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4- ITESO/Series de Tiempo/Series_Tiempo/datos/"/>
    </mc:Choice>
  </mc:AlternateContent>
  <xr:revisionPtr revIDLastSave="0" documentId="13_ncr:40009_{B8896880-815B-44A7-9BDB-D26A0A40AD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mpleo_eeu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4" i="1" l="1"/>
  <c r="I136" i="1"/>
  <c r="I232" i="1"/>
  <c r="I264" i="1"/>
  <c r="G17" i="1"/>
  <c r="H17" i="1" s="1"/>
  <c r="G18" i="1"/>
  <c r="H18" i="1" s="1"/>
  <c r="G19" i="1"/>
  <c r="H19" i="1" s="1"/>
  <c r="G20" i="1"/>
  <c r="H20" i="1" s="1"/>
  <c r="G21" i="1"/>
  <c r="H21" i="1" s="1"/>
  <c r="G22" i="1"/>
  <c r="G23" i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G31" i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G39" i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G55" i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G63" i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G71" i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G79" i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G87" i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G95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G103" i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G111" i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G119" i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G127" i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G135" i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G143" i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G15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G159" i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G167" i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G175" i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G183" i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G191" i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G199" i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G207" i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G223" i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G231" i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G239" i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G247" i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G255" i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G263" i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G271" i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G279" i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G287" i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G303" i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G311" i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G343" i="1"/>
  <c r="H343" i="1" s="1"/>
  <c r="G344" i="1"/>
  <c r="H344" i="1" s="1"/>
  <c r="G16" i="1"/>
  <c r="H16" i="1" s="1"/>
  <c r="I240" i="1" l="1"/>
  <c r="I112" i="1"/>
  <c r="I208" i="1"/>
  <c r="I80" i="1"/>
  <c r="I320" i="1"/>
  <c r="I200" i="1"/>
  <c r="I72" i="1"/>
  <c r="I312" i="1"/>
  <c r="I176" i="1"/>
  <c r="I48" i="1"/>
  <c r="I304" i="1"/>
  <c r="I168" i="1"/>
  <c r="I40" i="1"/>
  <c r="I272" i="1"/>
  <c r="I144" i="1"/>
  <c r="I16" i="1"/>
  <c r="I268" i="1"/>
  <c r="I108" i="1"/>
  <c r="I296" i="1"/>
  <c r="I260" i="1"/>
  <c r="I228" i="1"/>
  <c r="I196" i="1"/>
  <c r="I164" i="1"/>
  <c r="I132" i="1"/>
  <c r="I100" i="1"/>
  <c r="I68" i="1"/>
  <c r="I36" i="1"/>
  <c r="I172" i="1"/>
  <c r="I288" i="1"/>
  <c r="I256" i="1"/>
  <c r="I224" i="1"/>
  <c r="I192" i="1"/>
  <c r="I160" i="1"/>
  <c r="I128" i="1"/>
  <c r="I96" i="1"/>
  <c r="I64" i="1"/>
  <c r="I32" i="1"/>
  <c r="I44" i="1"/>
  <c r="I344" i="1"/>
  <c r="I284" i="1"/>
  <c r="I252" i="1"/>
  <c r="I220" i="1"/>
  <c r="I188" i="1"/>
  <c r="I156" i="1"/>
  <c r="I124" i="1"/>
  <c r="I92" i="1"/>
  <c r="I60" i="1"/>
  <c r="I28" i="1"/>
  <c r="I236" i="1"/>
  <c r="I140" i="1"/>
  <c r="I336" i="1"/>
  <c r="I280" i="1"/>
  <c r="I248" i="1"/>
  <c r="I216" i="1"/>
  <c r="I184" i="1"/>
  <c r="I152" i="1"/>
  <c r="I120" i="1"/>
  <c r="I88" i="1"/>
  <c r="I56" i="1"/>
  <c r="I24" i="1"/>
  <c r="I204" i="1"/>
  <c r="I76" i="1"/>
  <c r="I328" i="1"/>
  <c r="I276" i="1"/>
  <c r="I244" i="1"/>
  <c r="I212" i="1"/>
  <c r="I180" i="1"/>
  <c r="I148" i="1"/>
  <c r="I116" i="1"/>
  <c r="I84" i="1"/>
  <c r="I52" i="1"/>
  <c r="I20" i="1"/>
  <c r="H311" i="1"/>
  <c r="I311" i="1"/>
  <c r="H271" i="1"/>
  <c r="I271" i="1"/>
  <c r="H239" i="1"/>
  <c r="I239" i="1"/>
  <c r="H207" i="1"/>
  <c r="I207" i="1"/>
  <c r="H175" i="1"/>
  <c r="I175" i="1"/>
  <c r="H143" i="1"/>
  <c r="I143" i="1"/>
  <c r="H111" i="1"/>
  <c r="I111" i="1"/>
  <c r="H79" i="1"/>
  <c r="I79" i="1"/>
  <c r="H47" i="1"/>
  <c r="I47" i="1"/>
  <c r="I343" i="1"/>
  <c r="H342" i="1"/>
  <c r="I342" i="1"/>
  <c r="H310" i="1"/>
  <c r="I310" i="1"/>
  <c r="H278" i="1"/>
  <c r="I278" i="1"/>
  <c r="H238" i="1"/>
  <c r="I238" i="1"/>
  <c r="H198" i="1"/>
  <c r="I198" i="1"/>
  <c r="H166" i="1"/>
  <c r="I166" i="1"/>
  <c r="H126" i="1"/>
  <c r="I126" i="1"/>
  <c r="H94" i="1"/>
  <c r="I94" i="1"/>
  <c r="H46" i="1"/>
  <c r="I46" i="1"/>
  <c r="I335" i="1"/>
  <c r="I295" i="1"/>
  <c r="H287" i="1"/>
  <c r="I287" i="1"/>
  <c r="H255" i="1"/>
  <c r="I255" i="1"/>
  <c r="H223" i="1"/>
  <c r="I223" i="1"/>
  <c r="H191" i="1"/>
  <c r="I191" i="1"/>
  <c r="H151" i="1"/>
  <c r="I151" i="1"/>
  <c r="H119" i="1"/>
  <c r="I119" i="1"/>
  <c r="H87" i="1"/>
  <c r="I87" i="1"/>
  <c r="H63" i="1"/>
  <c r="I63" i="1"/>
  <c r="H23" i="1"/>
  <c r="I23" i="1"/>
  <c r="H318" i="1"/>
  <c r="I318" i="1"/>
  <c r="H286" i="1"/>
  <c r="I286" i="1"/>
  <c r="H254" i="1"/>
  <c r="I254" i="1"/>
  <c r="H230" i="1"/>
  <c r="I230" i="1"/>
  <c r="H190" i="1"/>
  <c r="I190" i="1"/>
  <c r="H158" i="1"/>
  <c r="I158" i="1"/>
  <c r="H134" i="1"/>
  <c r="I134" i="1"/>
  <c r="H102" i="1"/>
  <c r="I102" i="1"/>
  <c r="H86" i="1"/>
  <c r="I86" i="1"/>
  <c r="H54" i="1"/>
  <c r="I54" i="1"/>
  <c r="H38" i="1"/>
  <c r="I38" i="1"/>
  <c r="H263" i="1"/>
  <c r="I263" i="1"/>
  <c r="H183" i="1"/>
  <c r="I183" i="1"/>
  <c r="H159" i="1"/>
  <c r="I159" i="1"/>
  <c r="H127" i="1"/>
  <c r="I127" i="1"/>
  <c r="H95" i="1"/>
  <c r="I95" i="1"/>
  <c r="H55" i="1"/>
  <c r="I55" i="1"/>
  <c r="H31" i="1"/>
  <c r="I31" i="1"/>
  <c r="H326" i="1"/>
  <c r="I326" i="1"/>
  <c r="H294" i="1"/>
  <c r="I294" i="1"/>
  <c r="H262" i="1"/>
  <c r="I262" i="1"/>
  <c r="H222" i="1"/>
  <c r="I222" i="1"/>
  <c r="H206" i="1"/>
  <c r="I206" i="1"/>
  <c r="H174" i="1"/>
  <c r="I174" i="1"/>
  <c r="H142" i="1"/>
  <c r="I142" i="1"/>
  <c r="H110" i="1"/>
  <c r="I110" i="1"/>
  <c r="H70" i="1"/>
  <c r="I70" i="1"/>
  <c r="H62" i="1"/>
  <c r="I62" i="1"/>
  <c r="H22" i="1"/>
  <c r="I22" i="1"/>
  <c r="I327" i="1"/>
  <c r="I319" i="1"/>
  <c r="I215" i="1"/>
  <c r="H303" i="1"/>
  <c r="I303" i="1"/>
  <c r="H279" i="1"/>
  <c r="I279" i="1"/>
  <c r="H247" i="1"/>
  <c r="I247" i="1"/>
  <c r="H231" i="1"/>
  <c r="I231" i="1"/>
  <c r="H199" i="1"/>
  <c r="I199" i="1"/>
  <c r="H167" i="1"/>
  <c r="I167" i="1"/>
  <c r="H135" i="1"/>
  <c r="I135" i="1"/>
  <c r="H103" i="1"/>
  <c r="I103" i="1"/>
  <c r="H71" i="1"/>
  <c r="I71" i="1"/>
  <c r="H39" i="1"/>
  <c r="I39" i="1"/>
  <c r="H334" i="1"/>
  <c r="I334" i="1"/>
  <c r="H302" i="1"/>
  <c r="I302" i="1"/>
  <c r="H270" i="1"/>
  <c r="I270" i="1"/>
  <c r="H246" i="1"/>
  <c r="I246" i="1"/>
  <c r="H214" i="1"/>
  <c r="I214" i="1"/>
  <c r="H182" i="1"/>
  <c r="I182" i="1"/>
  <c r="H150" i="1"/>
  <c r="I150" i="1"/>
  <c r="H118" i="1"/>
  <c r="I118" i="1"/>
  <c r="H78" i="1"/>
  <c r="I78" i="1"/>
  <c r="H30" i="1"/>
  <c r="I30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324" i="1"/>
  <c r="I308" i="1"/>
  <c r="I292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340" i="1"/>
  <c r="I332" i="1"/>
  <c r="I316" i="1"/>
  <c r="I300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</calcChain>
</file>

<file path=xl/sharedStrings.xml><?xml version="1.0" encoding="utf-8"?>
<sst xmlns="http://schemas.openxmlformats.org/spreadsheetml/2006/main" count="366" uniqueCount="366">
  <si>
    <t>Month</t>
  </si>
  <si>
    <t>Fecha</t>
  </si>
  <si>
    <t>Mes</t>
  </si>
  <si>
    <t>Employed</t>
  </si>
  <si>
    <t>Trend</t>
  </si>
  <si>
    <t>Serie sin tendencia</t>
  </si>
  <si>
    <t>1990 ene.</t>
  </si>
  <si>
    <t>1990 feb.</t>
  </si>
  <si>
    <t>1990 mar.</t>
  </si>
  <si>
    <t>1990 abr.</t>
  </si>
  <si>
    <t>1990 may.</t>
  </si>
  <si>
    <t>1990 jun.</t>
  </si>
  <si>
    <t>1990 jul.</t>
  </si>
  <si>
    <t>1990 ago.</t>
  </si>
  <si>
    <t>1990 sep.</t>
  </si>
  <si>
    <t>1990 oct.</t>
  </si>
  <si>
    <t>1990 nov.</t>
  </si>
  <si>
    <t>1990 dic.</t>
  </si>
  <si>
    <t>1991 ene.</t>
  </si>
  <si>
    <t>1991 feb.</t>
  </si>
  <si>
    <t>1991 mar.</t>
  </si>
  <si>
    <t>1991 abr.</t>
  </si>
  <si>
    <t>1991 may.</t>
  </si>
  <si>
    <t>1991 jun.</t>
  </si>
  <si>
    <t>1991 jul.</t>
  </si>
  <si>
    <t>1991 ago.</t>
  </si>
  <si>
    <t>1991 sep.</t>
  </si>
  <si>
    <t>1991 oct.</t>
  </si>
  <si>
    <t>1991 nov.</t>
  </si>
  <si>
    <t>1991 dic.</t>
  </si>
  <si>
    <t>1992 ene.</t>
  </si>
  <si>
    <t>1992 feb.</t>
  </si>
  <si>
    <t>1992 mar.</t>
  </si>
  <si>
    <t>1992 abr.</t>
  </si>
  <si>
    <t>1992 may.</t>
  </si>
  <si>
    <t>1992 jun.</t>
  </si>
  <si>
    <t>1992 jul.</t>
  </si>
  <si>
    <t>1992 ago.</t>
  </si>
  <si>
    <t>1992 sep.</t>
  </si>
  <si>
    <t>1992 oct.</t>
  </si>
  <si>
    <t>1992 nov.</t>
  </si>
  <si>
    <t>1992 dic.</t>
  </si>
  <si>
    <t>1993 ene.</t>
  </si>
  <si>
    <t>1993 feb.</t>
  </si>
  <si>
    <t>1993 mar.</t>
  </si>
  <si>
    <t>1993 abr.</t>
  </si>
  <si>
    <t>1993 may.</t>
  </si>
  <si>
    <t>1993 jun.</t>
  </si>
  <si>
    <t>1993 jul.</t>
  </si>
  <si>
    <t>1993 ago.</t>
  </si>
  <si>
    <t>1993 sep.</t>
  </si>
  <si>
    <t>1993 oct.</t>
  </si>
  <si>
    <t>1993 nov.</t>
  </si>
  <si>
    <t>1993 dic.</t>
  </si>
  <si>
    <t>1994 ene.</t>
  </si>
  <si>
    <t>1994 feb.</t>
  </si>
  <si>
    <t>1994 mar.</t>
  </si>
  <si>
    <t>1994 abr.</t>
  </si>
  <si>
    <t>1994 may.</t>
  </si>
  <si>
    <t>1994 jun.</t>
  </si>
  <si>
    <t>1994 jul.</t>
  </si>
  <si>
    <t>1994 ago.</t>
  </si>
  <si>
    <t>1994 sep.</t>
  </si>
  <si>
    <t>1994 oct.</t>
  </si>
  <si>
    <t>1994 nov.</t>
  </si>
  <si>
    <t>1994 dic.</t>
  </si>
  <si>
    <t>1995 ene.</t>
  </si>
  <si>
    <t>1995 feb.</t>
  </si>
  <si>
    <t>1995 mar.</t>
  </si>
  <si>
    <t>1995 abr.</t>
  </si>
  <si>
    <t>1995 may.</t>
  </si>
  <si>
    <t>1995 jun.</t>
  </si>
  <si>
    <t>1995 jul.</t>
  </si>
  <si>
    <t>1995 ago.</t>
  </si>
  <si>
    <t>1995 sep.</t>
  </si>
  <si>
    <t>1995 oct.</t>
  </si>
  <si>
    <t>1995 nov.</t>
  </si>
  <si>
    <t>1995 dic.</t>
  </si>
  <si>
    <t>1996 ene.</t>
  </si>
  <si>
    <t>1996 feb.</t>
  </si>
  <si>
    <t>1996 mar.</t>
  </si>
  <si>
    <t>1996 abr.</t>
  </si>
  <si>
    <t>1996 may.</t>
  </si>
  <si>
    <t>1996 jun.</t>
  </si>
  <si>
    <t>1996 jul.</t>
  </si>
  <si>
    <t>1996 ago.</t>
  </si>
  <si>
    <t>1996 sep.</t>
  </si>
  <si>
    <t>1996 oct.</t>
  </si>
  <si>
    <t>1996 nov.</t>
  </si>
  <si>
    <t>1996 dic.</t>
  </si>
  <si>
    <t>1997 ene.</t>
  </si>
  <si>
    <t>1997 feb.</t>
  </si>
  <si>
    <t>1997 mar.</t>
  </si>
  <si>
    <t>1997 abr.</t>
  </si>
  <si>
    <t>1997 may.</t>
  </si>
  <si>
    <t>1997 jun.</t>
  </si>
  <si>
    <t>1997 jul.</t>
  </si>
  <si>
    <t>1997 ago.</t>
  </si>
  <si>
    <t>1997 sep.</t>
  </si>
  <si>
    <t>1997 oct.</t>
  </si>
  <si>
    <t>1997 nov.</t>
  </si>
  <si>
    <t>1997 dic.</t>
  </si>
  <si>
    <t>1998 ene.</t>
  </si>
  <si>
    <t>1998 feb.</t>
  </si>
  <si>
    <t>1998 mar.</t>
  </si>
  <si>
    <t>1998 abr.</t>
  </si>
  <si>
    <t>1998 may.</t>
  </si>
  <si>
    <t>1998 jun.</t>
  </si>
  <si>
    <t>1998 jul.</t>
  </si>
  <si>
    <t>1998 ago.</t>
  </si>
  <si>
    <t>1998 sep.</t>
  </si>
  <si>
    <t>1998 oct.</t>
  </si>
  <si>
    <t>1998 nov.</t>
  </si>
  <si>
    <t>1998 dic.</t>
  </si>
  <si>
    <t>1999 ene.</t>
  </si>
  <si>
    <t>1999 feb.</t>
  </si>
  <si>
    <t>1999 mar.</t>
  </si>
  <si>
    <t>1999 abr.</t>
  </si>
  <si>
    <t>1999 may.</t>
  </si>
  <si>
    <t>1999 jun.</t>
  </si>
  <si>
    <t>1999 jul.</t>
  </si>
  <si>
    <t>1999 ago.</t>
  </si>
  <si>
    <t>1999 sep.</t>
  </si>
  <si>
    <t>1999 oct.</t>
  </si>
  <si>
    <t>1999 nov.</t>
  </si>
  <si>
    <t>1999 dic.</t>
  </si>
  <si>
    <t>2000 ene.</t>
  </si>
  <si>
    <t>2000 feb.</t>
  </si>
  <si>
    <t>2000 mar.</t>
  </si>
  <si>
    <t>2000 abr.</t>
  </si>
  <si>
    <t>2000 may.</t>
  </si>
  <si>
    <t>2000 jun.</t>
  </si>
  <si>
    <t>2000 jul.</t>
  </si>
  <si>
    <t>2000 ago.</t>
  </si>
  <si>
    <t>2000 sep.</t>
  </si>
  <si>
    <t>2000 oct.</t>
  </si>
  <si>
    <t>2000 nov.</t>
  </si>
  <si>
    <t>2000 dic.</t>
  </si>
  <si>
    <t>2001 ene.</t>
  </si>
  <si>
    <t>2001 feb.</t>
  </si>
  <si>
    <t>2001 mar.</t>
  </si>
  <si>
    <t>2001 abr.</t>
  </si>
  <si>
    <t>2001 may.</t>
  </si>
  <si>
    <t>2001 jun.</t>
  </si>
  <si>
    <t>2001 jul.</t>
  </si>
  <si>
    <t>2001 ago.</t>
  </si>
  <si>
    <t>2001 sep.</t>
  </si>
  <si>
    <t>2001 oct.</t>
  </si>
  <si>
    <t>2001 nov.</t>
  </si>
  <si>
    <t>2001 dic.</t>
  </si>
  <si>
    <t>2002 ene.</t>
  </si>
  <si>
    <t>2002 feb.</t>
  </si>
  <si>
    <t>2002 mar.</t>
  </si>
  <si>
    <t>2002 abr.</t>
  </si>
  <si>
    <t>2002 may.</t>
  </si>
  <si>
    <t>2002 jun.</t>
  </si>
  <si>
    <t>2002 jul.</t>
  </si>
  <si>
    <t>2002 ago.</t>
  </si>
  <si>
    <t>2002 sep.</t>
  </si>
  <si>
    <t>2002 oct.</t>
  </si>
  <si>
    <t>2002 nov.</t>
  </si>
  <si>
    <t>2002 dic.</t>
  </si>
  <si>
    <t>2003 ene.</t>
  </si>
  <si>
    <t>2003 feb.</t>
  </si>
  <si>
    <t>2003 mar.</t>
  </si>
  <si>
    <t>2003 abr.</t>
  </si>
  <si>
    <t>2003 may.</t>
  </si>
  <si>
    <t>2003 jun.</t>
  </si>
  <si>
    <t>2003 jul.</t>
  </si>
  <si>
    <t>2003 ago.</t>
  </si>
  <si>
    <t>2003 sep.</t>
  </si>
  <si>
    <t>2003 oct.</t>
  </si>
  <si>
    <t>2003 nov.</t>
  </si>
  <si>
    <t>2003 dic.</t>
  </si>
  <si>
    <t>2004 ene.</t>
  </si>
  <si>
    <t>2004 feb.</t>
  </si>
  <si>
    <t>2004 mar.</t>
  </si>
  <si>
    <t>2004 abr.</t>
  </si>
  <si>
    <t>2004 may.</t>
  </si>
  <si>
    <t>2004 jun.</t>
  </si>
  <si>
    <t>2004 jul.</t>
  </si>
  <si>
    <t>2004 ago.</t>
  </si>
  <si>
    <t>2004 sep.</t>
  </si>
  <si>
    <t>2004 oct.</t>
  </si>
  <si>
    <t>2004 nov.</t>
  </si>
  <si>
    <t>2004 dic.</t>
  </si>
  <si>
    <t>2005 ene.</t>
  </si>
  <si>
    <t>2005 feb.</t>
  </si>
  <si>
    <t>2005 mar.</t>
  </si>
  <si>
    <t>2005 abr.</t>
  </si>
  <si>
    <t>2005 may.</t>
  </si>
  <si>
    <t>2005 jun.</t>
  </si>
  <si>
    <t>2005 jul.</t>
  </si>
  <si>
    <t>2005 ago.</t>
  </si>
  <si>
    <t>2005 sep.</t>
  </si>
  <si>
    <t>2005 oct.</t>
  </si>
  <si>
    <t>2005 nov.</t>
  </si>
  <si>
    <t>2005 dic.</t>
  </si>
  <si>
    <t>2006 ene.</t>
  </si>
  <si>
    <t>2006 feb.</t>
  </si>
  <si>
    <t>2006 mar.</t>
  </si>
  <si>
    <t>2006 abr.</t>
  </si>
  <si>
    <t>2006 may.</t>
  </si>
  <si>
    <t>2006 jun.</t>
  </si>
  <si>
    <t>2006 jul.</t>
  </si>
  <si>
    <t>2006 ago.</t>
  </si>
  <si>
    <t>2006 sep.</t>
  </si>
  <si>
    <t>2006 oct.</t>
  </si>
  <si>
    <t>2006 nov.</t>
  </si>
  <si>
    <t>2006 dic.</t>
  </si>
  <si>
    <t>2007 ene.</t>
  </si>
  <si>
    <t>2007 feb.</t>
  </si>
  <si>
    <t>2007 mar.</t>
  </si>
  <si>
    <t>2007 abr.</t>
  </si>
  <si>
    <t>2007 may.</t>
  </si>
  <si>
    <t>2007 jun.</t>
  </si>
  <si>
    <t>2007 jul.</t>
  </si>
  <si>
    <t>2007 ago.</t>
  </si>
  <si>
    <t>2007 sep.</t>
  </si>
  <si>
    <t>2007 oct.</t>
  </si>
  <si>
    <t>2007 nov.</t>
  </si>
  <si>
    <t>2007 dic.</t>
  </si>
  <si>
    <t>2008 ene.</t>
  </si>
  <si>
    <t>2008 feb.</t>
  </si>
  <si>
    <t>2008 mar.</t>
  </si>
  <si>
    <t>2008 abr.</t>
  </si>
  <si>
    <t>2008 may.</t>
  </si>
  <si>
    <t>2008 jun.</t>
  </si>
  <si>
    <t>2008 jul.</t>
  </si>
  <si>
    <t>2008 ago.</t>
  </si>
  <si>
    <t>2008 sep.</t>
  </si>
  <si>
    <t>2008 oct.</t>
  </si>
  <si>
    <t>2008 nov.</t>
  </si>
  <si>
    <t>2008 dic.</t>
  </si>
  <si>
    <t>2009 ene.</t>
  </si>
  <si>
    <t>2009 feb.</t>
  </si>
  <si>
    <t>2009 mar.</t>
  </si>
  <si>
    <t>2009 abr.</t>
  </si>
  <si>
    <t>2009 may.</t>
  </si>
  <si>
    <t>2009 jun.</t>
  </si>
  <si>
    <t>2009 jul.</t>
  </si>
  <si>
    <t>2009 ago.</t>
  </si>
  <si>
    <t>2009 sep.</t>
  </si>
  <si>
    <t>2009 oct.</t>
  </si>
  <si>
    <t>2009 nov.</t>
  </si>
  <si>
    <t>2009 dic.</t>
  </si>
  <si>
    <t>2010 ene.</t>
  </si>
  <si>
    <t>2010 feb.</t>
  </si>
  <si>
    <t>2010 mar.</t>
  </si>
  <si>
    <t>2010 abr.</t>
  </si>
  <si>
    <t>2010 may.</t>
  </si>
  <si>
    <t>2010 jun.</t>
  </si>
  <si>
    <t>2010 jul.</t>
  </si>
  <si>
    <t>2010 ago.</t>
  </si>
  <si>
    <t>2010 sep.</t>
  </si>
  <si>
    <t>2010 oct.</t>
  </si>
  <si>
    <t>2010 nov.</t>
  </si>
  <si>
    <t>2010 dic.</t>
  </si>
  <si>
    <t>2011 ene.</t>
  </si>
  <si>
    <t>2011 feb.</t>
  </si>
  <si>
    <t>2011 mar.</t>
  </si>
  <si>
    <t>2011 abr.</t>
  </si>
  <si>
    <t>2011 may.</t>
  </si>
  <si>
    <t>2011 jun.</t>
  </si>
  <si>
    <t>2011 jul.</t>
  </si>
  <si>
    <t>2011 ago.</t>
  </si>
  <si>
    <t>2011 sep.</t>
  </si>
  <si>
    <t>2011 oct.</t>
  </si>
  <si>
    <t>2011 nov.</t>
  </si>
  <si>
    <t>2011 dic.</t>
  </si>
  <si>
    <t>2012 ene.</t>
  </si>
  <si>
    <t>2012 feb.</t>
  </si>
  <si>
    <t>2012 mar.</t>
  </si>
  <si>
    <t>2012 abr.</t>
  </si>
  <si>
    <t>2012 may.</t>
  </si>
  <si>
    <t>2012 jun.</t>
  </si>
  <si>
    <t>2012 jul.</t>
  </si>
  <si>
    <t>2012 ago.</t>
  </si>
  <si>
    <t>2012 sep.</t>
  </si>
  <si>
    <t>2012 oct.</t>
  </si>
  <si>
    <t>2012 nov.</t>
  </si>
  <si>
    <t>2012 dic.</t>
  </si>
  <si>
    <t>2013 ene.</t>
  </si>
  <si>
    <t>2013 feb.</t>
  </si>
  <si>
    <t>2013 mar.</t>
  </si>
  <si>
    <t>2013 abr.</t>
  </si>
  <si>
    <t>2013 may.</t>
  </si>
  <si>
    <t>2013 jun.</t>
  </si>
  <si>
    <t>2013 jul.</t>
  </si>
  <si>
    <t>2013 ago.</t>
  </si>
  <si>
    <t>2013 sep.</t>
  </si>
  <si>
    <t>2013 oct.</t>
  </si>
  <si>
    <t>2013 nov.</t>
  </si>
  <si>
    <t>2013 dic.</t>
  </si>
  <si>
    <t>2014 ene.</t>
  </si>
  <si>
    <t>2014 feb.</t>
  </si>
  <si>
    <t>2014 mar.</t>
  </si>
  <si>
    <t>2014 abr.</t>
  </si>
  <si>
    <t>2014 may.</t>
  </si>
  <si>
    <t>2014 jun.</t>
  </si>
  <si>
    <t>2014 jul.</t>
  </si>
  <si>
    <t>2014 ago.</t>
  </si>
  <si>
    <t>2014 sep.</t>
  </si>
  <si>
    <t>2014 oct.</t>
  </si>
  <si>
    <t>2014 nov.</t>
  </si>
  <si>
    <t>2014 dic.</t>
  </si>
  <si>
    <t>2015 ene.</t>
  </si>
  <si>
    <t>2015 feb.</t>
  </si>
  <si>
    <t>2015 mar.</t>
  </si>
  <si>
    <t>2015 abr.</t>
  </si>
  <si>
    <t>2015 may.</t>
  </si>
  <si>
    <t>2015 jun.</t>
  </si>
  <si>
    <t>2015 jul.</t>
  </si>
  <si>
    <t>2015 ago.</t>
  </si>
  <si>
    <t>2015 sep.</t>
  </si>
  <si>
    <t>2015 oct.</t>
  </si>
  <si>
    <t>2015 nov.</t>
  </si>
  <si>
    <t>2015 dic.</t>
  </si>
  <si>
    <t>2016 ene.</t>
  </si>
  <si>
    <t>2016 feb.</t>
  </si>
  <si>
    <t>2016 mar.</t>
  </si>
  <si>
    <t>2016 abr.</t>
  </si>
  <si>
    <t>2016 may.</t>
  </si>
  <si>
    <t>2016 jun.</t>
  </si>
  <si>
    <t>2016 jul.</t>
  </si>
  <si>
    <t>2016 ago.</t>
  </si>
  <si>
    <t>2016 sep.</t>
  </si>
  <si>
    <t>2016 oct.</t>
  </si>
  <si>
    <t>2016 nov.</t>
  </si>
  <si>
    <t>2016 dic.</t>
  </si>
  <si>
    <t>2017 ene.</t>
  </si>
  <si>
    <t>2017 feb.</t>
  </si>
  <si>
    <t>2017 mar.</t>
  </si>
  <si>
    <t>2017 abr.</t>
  </si>
  <si>
    <t>2017 may.</t>
  </si>
  <si>
    <t>2017 jun.</t>
  </si>
  <si>
    <t>2017 jul.</t>
  </si>
  <si>
    <t>2017 ago.</t>
  </si>
  <si>
    <t>2017 sep.</t>
  </si>
  <si>
    <t>2017 oct.</t>
  </si>
  <si>
    <t>2017 nov.</t>
  </si>
  <si>
    <t>2017 dic.</t>
  </si>
  <si>
    <t>2018 ene.</t>
  </si>
  <si>
    <t>2018 feb.</t>
  </si>
  <si>
    <t>2018 mar.</t>
  </si>
  <si>
    <t>2018 abr.</t>
  </si>
  <si>
    <t>2018 may.</t>
  </si>
  <si>
    <t>2018 jun.</t>
  </si>
  <si>
    <t>2018 jul.</t>
  </si>
  <si>
    <t>2018 ago.</t>
  </si>
  <si>
    <t>2018 sep.</t>
  </si>
  <si>
    <t>2018 oct.</t>
  </si>
  <si>
    <t>2018 nov.</t>
  </si>
  <si>
    <t>2018 dic.</t>
  </si>
  <si>
    <t>2019 ene.</t>
  </si>
  <si>
    <t>2019 feb.</t>
  </si>
  <si>
    <t>2019 mar.</t>
  </si>
  <si>
    <t>2019 abr.</t>
  </si>
  <si>
    <t>2019 may.</t>
  </si>
  <si>
    <t>2019 jun.</t>
  </si>
  <si>
    <t>2019 jul.</t>
  </si>
  <si>
    <t>2019 ago.</t>
  </si>
  <si>
    <t>2019 sep.</t>
  </si>
  <si>
    <t>Estacionalidad</t>
  </si>
  <si>
    <t>Residuo</t>
  </si>
  <si>
    <t>Serie desestacionalizada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</si>
</sst>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Estacionalidad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empleo_eeuu!$G$16:$G$344</c:f>
              <c:numCache>
                <c:formatCode>0</c:formatCode>
                <c:ptCount val="329"/>
                <c:pt idx="0">
                  <c:v>-225.36514779999999</c:v>
                </c:pt>
                <c:pt idx="1">
                  <c:v>-163.78349750000001</c:v>
                </c:pt>
                <c:pt idx="2">
                  <c:v>-71.584729060000001</c:v>
                </c:pt>
                <c:pt idx="3">
                  <c:v>-1.5493842360000001</c:v>
                </c:pt>
                <c:pt idx="4">
                  <c:v>-8.3584975369999999</c:v>
                </c:pt>
                <c:pt idx="5">
                  <c:v>-10.74112388</c:v>
                </c:pt>
                <c:pt idx="6">
                  <c:v>-101.191954</c:v>
                </c:pt>
                <c:pt idx="7">
                  <c:v>2.000510856</c:v>
                </c:pt>
                <c:pt idx="8">
                  <c:v>361.39744569999999</c:v>
                </c:pt>
                <c:pt idx="9">
                  <c:v>550.61392079999996</c:v>
                </c:pt>
                <c:pt idx="10">
                  <c:v>-93.71890166</c:v>
                </c:pt>
                <c:pt idx="11">
                  <c:v>-268.02911879999999</c:v>
                </c:pt>
                <c:pt idx="12">
                  <c:v>-225.36514779999999</c:v>
                </c:pt>
                <c:pt idx="13">
                  <c:v>-163.78349750000001</c:v>
                </c:pt>
                <c:pt idx="14">
                  <c:v>-71.584729060000001</c:v>
                </c:pt>
                <c:pt idx="15">
                  <c:v>-1.5493842360000001</c:v>
                </c:pt>
                <c:pt idx="16">
                  <c:v>-8.3584975369999999</c:v>
                </c:pt>
                <c:pt idx="17">
                  <c:v>-10.74112388</c:v>
                </c:pt>
                <c:pt idx="18">
                  <c:v>-101.191954</c:v>
                </c:pt>
                <c:pt idx="19">
                  <c:v>2.000510856</c:v>
                </c:pt>
                <c:pt idx="20">
                  <c:v>361.39744569999999</c:v>
                </c:pt>
                <c:pt idx="21">
                  <c:v>550.61392079999996</c:v>
                </c:pt>
                <c:pt idx="22">
                  <c:v>-93.71890166</c:v>
                </c:pt>
                <c:pt idx="23">
                  <c:v>-268.02911879999999</c:v>
                </c:pt>
                <c:pt idx="24">
                  <c:v>-225.36514779999999</c:v>
                </c:pt>
                <c:pt idx="25">
                  <c:v>-163.78349750000001</c:v>
                </c:pt>
                <c:pt idx="26">
                  <c:v>-71.584729060000001</c:v>
                </c:pt>
                <c:pt idx="27">
                  <c:v>-1.5493842360000001</c:v>
                </c:pt>
                <c:pt idx="28">
                  <c:v>-8.3584975369999999</c:v>
                </c:pt>
                <c:pt idx="29">
                  <c:v>-10.74112388</c:v>
                </c:pt>
                <c:pt idx="30">
                  <c:v>-101.191954</c:v>
                </c:pt>
                <c:pt idx="31">
                  <c:v>2.000510856</c:v>
                </c:pt>
                <c:pt idx="32">
                  <c:v>361.39744569999999</c:v>
                </c:pt>
                <c:pt idx="33">
                  <c:v>550.61392079999996</c:v>
                </c:pt>
                <c:pt idx="34">
                  <c:v>-93.71890166</c:v>
                </c:pt>
                <c:pt idx="35">
                  <c:v>-268.02911879999999</c:v>
                </c:pt>
                <c:pt idx="36">
                  <c:v>-225.36514779999999</c:v>
                </c:pt>
                <c:pt idx="37">
                  <c:v>-163.78349750000001</c:v>
                </c:pt>
                <c:pt idx="38">
                  <c:v>-71.584729060000001</c:v>
                </c:pt>
                <c:pt idx="39">
                  <c:v>-1.5493842360000001</c:v>
                </c:pt>
                <c:pt idx="40">
                  <c:v>-8.3584975369999999</c:v>
                </c:pt>
                <c:pt idx="41">
                  <c:v>-10.74112388</c:v>
                </c:pt>
                <c:pt idx="42">
                  <c:v>-101.191954</c:v>
                </c:pt>
                <c:pt idx="43">
                  <c:v>2.000510856</c:v>
                </c:pt>
                <c:pt idx="44">
                  <c:v>361.39744569999999</c:v>
                </c:pt>
                <c:pt idx="45">
                  <c:v>550.61392079999996</c:v>
                </c:pt>
                <c:pt idx="46">
                  <c:v>-93.71890166</c:v>
                </c:pt>
                <c:pt idx="47">
                  <c:v>-268.02911879999999</c:v>
                </c:pt>
                <c:pt idx="48">
                  <c:v>-225.36514779999999</c:v>
                </c:pt>
                <c:pt idx="49">
                  <c:v>-163.78349750000001</c:v>
                </c:pt>
                <c:pt idx="50">
                  <c:v>-71.584729060000001</c:v>
                </c:pt>
                <c:pt idx="51">
                  <c:v>-1.5493842360000001</c:v>
                </c:pt>
                <c:pt idx="52">
                  <c:v>-8.3584975369999999</c:v>
                </c:pt>
                <c:pt idx="53">
                  <c:v>-10.74112388</c:v>
                </c:pt>
                <c:pt idx="54">
                  <c:v>-101.191954</c:v>
                </c:pt>
                <c:pt idx="55">
                  <c:v>2.000510856</c:v>
                </c:pt>
                <c:pt idx="56">
                  <c:v>361.39744569999999</c:v>
                </c:pt>
                <c:pt idx="57">
                  <c:v>550.61392079999996</c:v>
                </c:pt>
                <c:pt idx="58">
                  <c:v>-93.71890166</c:v>
                </c:pt>
                <c:pt idx="59">
                  <c:v>-268.02911879999999</c:v>
                </c:pt>
                <c:pt idx="60">
                  <c:v>-225.36514779999999</c:v>
                </c:pt>
                <c:pt idx="61">
                  <c:v>-163.78349750000001</c:v>
                </c:pt>
                <c:pt idx="62">
                  <c:v>-71.584729060000001</c:v>
                </c:pt>
                <c:pt idx="63">
                  <c:v>-1.5493842360000001</c:v>
                </c:pt>
                <c:pt idx="64">
                  <c:v>-8.3584975369999999</c:v>
                </c:pt>
                <c:pt idx="65">
                  <c:v>-10.74112388</c:v>
                </c:pt>
                <c:pt idx="66">
                  <c:v>-101.191954</c:v>
                </c:pt>
                <c:pt idx="67">
                  <c:v>2.000510856</c:v>
                </c:pt>
                <c:pt idx="68">
                  <c:v>361.39744569999999</c:v>
                </c:pt>
                <c:pt idx="69">
                  <c:v>550.61392079999996</c:v>
                </c:pt>
                <c:pt idx="70">
                  <c:v>-93.71890166</c:v>
                </c:pt>
                <c:pt idx="71">
                  <c:v>-268.02911879999999</c:v>
                </c:pt>
                <c:pt idx="72">
                  <c:v>-225.36514779999999</c:v>
                </c:pt>
                <c:pt idx="73">
                  <c:v>-163.78349750000001</c:v>
                </c:pt>
                <c:pt idx="74">
                  <c:v>-71.584729060000001</c:v>
                </c:pt>
                <c:pt idx="75">
                  <c:v>-1.5493842360000001</c:v>
                </c:pt>
                <c:pt idx="76">
                  <c:v>-8.3584975369999999</c:v>
                </c:pt>
                <c:pt idx="77">
                  <c:v>-10.74112388</c:v>
                </c:pt>
                <c:pt idx="78">
                  <c:v>-101.191954</c:v>
                </c:pt>
                <c:pt idx="79">
                  <c:v>2.000510856</c:v>
                </c:pt>
                <c:pt idx="80">
                  <c:v>361.39744569999999</c:v>
                </c:pt>
                <c:pt idx="81">
                  <c:v>550.61392079999996</c:v>
                </c:pt>
                <c:pt idx="82">
                  <c:v>-93.71890166</c:v>
                </c:pt>
                <c:pt idx="83">
                  <c:v>-268.02911879999999</c:v>
                </c:pt>
                <c:pt idx="84">
                  <c:v>-225.36514779999999</c:v>
                </c:pt>
                <c:pt idx="85">
                  <c:v>-163.78349750000001</c:v>
                </c:pt>
                <c:pt idx="86">
                  <c:v>-71.584729060000001</c:v>
                </c:pt>
                <c:pt idx="87">
                  <c:v>-1.5493842360000001</c:v>
                </c:pt>
                <c:pt idx="88">
                  <c:v>-8.3584975369999999</c:v>
                </c:pt>
                <c:pt idx="89">
                  <c:v>-10.74112388</c:v>
                </c:pt>
                <c:pt idx="90">
                  <c:v>-101.191954</c:v>
                </c:pt>
                <c:pt idx="91">
                  <c:v>2.000510856</c:v>
                </c:pt>
                <c:pt idx="92">
                  <c:v>361.39744569999999</c:v>
                </c:pt>
                <c:pt idx="93">
                  <c:v>550.61392079999996</c:v>
                </c:pt>
                <c:pt idx="94">
                  <c:v>-93.71890166</c:v>
                </c:pt>
                <c:pt idx="95">
                  <c:v>-268.02911879999999</c:v>
                </c:pt>
                <c:pt idx="96">
                  <c:v>-225.36514779999999</c:v>
                </c:pt>
                <c:pt idx="97">
                  <c:v>-163.78349750000001</c:v>
                </c:pt>
                <c:pt idx="98">
                  <c:v>-71.584729060000001</c:v>
                </c:pt>
                <c:pt idx="99">
                  <c:v>-1.5493842360000001</c:v>
                </c:pt>
                <c:pt idx="100">
                  <c:v>-8.3584975369999999</c:v>
                </c:pt>
                <c:pt idx="101">
                  <c:v>-10.74112388</c:v>
                </c:pt>
                <c:pt idx="102">
                  <c:v>-101.191954</c:v>
                </c:pt>
                <c:pt idx="103">
                  <c:v>2.000510856</c:v>
                </c:pt>
                <c:pt idx="104">
                  <c:v>361.39744569999999</c:v>
                </c:pt>
                <c:pt idx="105">
                  <c:v>550.61392079999996</c:v>
                </c:pt>
                <c:pt idx="106">
                  <c:v>-93.71890166</c:v>
                </c:pt>
                <c:pt idx="107">
                  <c:v>-268.02911879999999</c:v>
                </c:pt>
                <c:pt idx="108">
                  <c:v>-225.36514779999999</c:v>
                </c:pt>
                <c:pt idx="109">
                  <c:v>-163.78349750000001</c:v>
                </c:pt>
                <c:pt idx="110">
                  <c:v>-71.584729060000001</c:v>
                </c:pt>
                <c:pt idx="111">
                  <c:v>-1.5493842360000001</c:v>
                </c:pt>
                <c:pt idx="112">
                  <c:v>-8.3584975369999999</c:v>
                </c:pt>
                <c:pt idx="113">
                  <c:v>-10.74112388</c:v>
                </c:pt>
                <c:pt idx="114">
                  <c:v>-101.191954</c:v>
                </c:pt>
                <c:pt idx="115">
                  <c:v>2.000510856</c:v>
                </c:pt>
                <c:pt idx="116">
                  <c:v>361.39744569999999</c:v>
                </c:pt>
                <c:pt idx="117">
                  <c:v>550.61392079999996</c:v>
                </c:pt>
                <c:pt idx="118">
                  <c:v>-93.71890166</c:v>
                </c:pt>
                <c:pt idx="119">
                  <c:v>-268.02911879999999</c:v>
                </c:pt>
                <c:pt idx="120">
                  <c:v>-225.36514779999999</c:v>
                </c:pt>
                <c:pt idx="121">
                  <c:v>-163.78349750000001</c:v>
                </c:pt>
                <c:pt idx="122">
                  <c:v>-71.584729060000001</c:v>
                </c:pt>
                <c:pt idx="123">
                  <c:v>-1.5493842360000001</c:v>
                </c:pt>
                <c:pt idx="124">
                  <c:v>-8.3584975369999999</c:v>
                </c:pt>
                <c:pt idx="125">
                  <c:v>-10.74112388</c:v>
                </c:pt>
                <c:pt idx="126">
                  <c:v>-101.191954</c:v>
                </c:pt>
                <c:pt idx="127">
                  <c:v>2.000510856</c:v>
                </c:pt>
                <c:pt idx="128">
                  <c:v>361.39744569999999</c:v>
                </c:pt>
                <c:pt idx="129">
                  <c:v>550.61392079999996</c:v>
                </c:pt>
                <c:pt idx="130">
                  <c:v>-93.71890166</c:v>
                </c:pt>
                <c:pt idx="131">
                  <c:v>-268.02911879999999</c:v>
                </c:pt>
                <c:pt idx="132">
                  <c:v>-225.36514779999999</c:v>
                </c:pt>
                <c:pt idx="133">
                  <c:v>-163.78349750000001</c:v>
                </c:pt>
                <c:pt idx="134">
                  <c:v>-71.584729060000001</c:v>
                </c:pt>
                <c:pt idx="135">
                  <c:v>-1.5493842360000001</c:v>
                </c:pt>
                <c:pt idx="136">
                  <c:v>-8.3584975369999999</c:v>
                </c:pt>
                <c:pt idx="137">
                  <c:v>-10.74112388</c:v>
                </c:pt>
                <c:pt idx="138">
                  <c:v>-101.191954</c:v>
                </c:pt>
                <c:pt idx="139">
                  <c:v>2.000510856</c:v>
                </c:pt>
                <c:pt idx="140">
                  <c:v>361.39744569999999</c:v>
                </c:pt>
                <c:pt idx="141">
                  <c:v>550.61392079999996</c:v>
                </c:pt>
                <c:pt idx="142">
                  <c:v>-93.71890166</c:v>
                </c:pt>
                <c:pt idx="143">
                  <c:v>-268.02911879999999</c:v>
                </c:pt>
                <c:pt idx="144">
                  <c:v>-225.36514779999999</c:v>
                </c:pt>
                <c:pt idx="145">
                  <c:v>-163.78349750000001</c:v>
                </c:pt>
                <c:pt idx="146">
                  <c:v>-71.584729060000001</c:v>
                </c:pt>
                <c:pt idx="147">
                  <c:v>-1.5493842360000001</c:v>
                </c:pt>
                <c:pt idx="148">
                  <c:v>-8.3584975369999999</c:v>
                </c:pt>
                <c:pt idx="149">
                  <c:v>-10.74112388</c:v>
                </c:pt>
                <c:pt idx="150">
                  <c:v>-101.191954</c:v>
                </c:pt>
                <c:pt idx="151">
                  <c:v>2.000510856</c:v>
                </c:pt>
                <c:pt idx="152">
                  <c:v>361.39744569999999</c:v>
                </c:pt>
                <c:pt idx="153">
                  <c:v>550.61392079999996</c:v>
                </c:pt>
                <c:pt idx="154">
                  <c:v>-93.71890166</c:v>
                </c:pt>
                <c:pt idx="155">
                  <c:v>-268.02911879999999</c:v>
                </c:pt>
                <c:pt idx="156">
                  <c:v>-225.36514779999999</c:v>
                </c:pt>
                <c:pt idx="157">
                  <c:v>-163.78349750000001</c:v>
                </c:pt>
                <c:pt idx="158">
                  <c:v>-71.584729060000001</c:v>
                </c:pt>
                <c:pt idx="159">
                  <c:v>-1.5493842360000001</c:v>
                </c:pt>
                <c:pt idx="160">
                  <c:v>-8.3584975369999999</c:v>
                </c:pt>
                <c:pt idx="161">
                  <c:v>-10.74112388</c:v>
                </c:pt>
                <c:pt idx="162">
                  <c:v>-101.191954</c:v>
                </c:pt>
                <c:pt idx="163">
                  <c:v>2.000510856</c:v>
                </c:pt>
                <c:pt idx="164">
                  <c:v>361.39744569999999</c:v>
                </c:pt>
                <c:pt idx="165">
                  <c:v>550.61392079999996</c:v>
                </c:pt>
                <c:pt idx="166">
                  <c:v>-93.71890166</c:v>
                </c:pt>
                <c:pt idx="167">
                  <c:v>-268.02911879999999</c:v>
                </c:pt>
                <c:pt idx="168">
                  <c:v>-225.36514779999999</c:v>
                </c:pt>
                <c:pt idx="169">
                  <c:v>-163.78349750000001</c:v>
                </c:pt>
                <c:pt idx="170">
                  <c:v>-71.584729060000001</c:v>
                </c:pt>
                <c:pt idx="171">
                  <c:v>-1.5493842360000001</c:v>
                </c:pt>
                <c:pt idx="172">
                  <c:v>-8.3584975369999999</c:v>
                </c:pt>
                <c:pt idx="173">
                  <c:v>-10.74112388</c:v>
                </c:pt>
                <c:pt idx="174">
                  <c:v>-101.191954</c:v>
                </c:pt>
                <c:pt idx="175">
                  <c:v>2.000510856</c:v>
                </c:pt>
                <c:pt idx="176">
                  <c:v>361.39744569999999</c:v>
                </c:pt>
                <c:pt idx="177">
                  <c:v>550.61392079999996</c:v>
                </c:pt>
                <c:pt idx="178">
                  <c:v>-93.71890166</c:v>
                </c:pt>
                <c:pt idx="179">
                  <c:v>-268.02911879999999</c:v>
                </c:pt>
                <c:pt idx="180">
                  <c:v>-225.36514779999999</c:v>
                </c:pt>
                <c:pt idx="181">
                  <c:v>-163.78349750000001</c:v>
                </c:pt>
                <c:pt idx="182">
                  <c:v>-71.584729060000001</c:v>
                </c:pt>
                <c:pt idx="183">
                  <c:v>-1.5493842360000001</c:v>
                </c:pt>
                <c:pt idx="184">
                  <c:v>-8.3584975369999999</c:v>
                </c:pt>
                <c:pt idx="185">
                  <c:v>-10.74112388</c:v>
                </c:pt>
                <c:pt idx="186">
                  <c:v>-101.191954</c:v>
                </c:pt>
                <c:pt idx="187">
                  <c:v>2.000510856</c:v>
                </c:pt>
                <c:pt idx="188">
                  <c:v>361.39744569999999</c:v>
                </c:pt>
                <c:pt idx="189">
                  <c:v>550.61392079999996</c:v>
                </c:pt>
                <c:pt idx="190">
                  <c:v>-93.71890166</c:v>
                </c:pt>
                <c:pt idx="191">
                  <c:v>-268.02911879999999</c:v>
                </c:pt>
                <c:pt idx="192">
                  <c:v>-225.36514779999999</c:v>
                </c:pt>
                <c:pt idx="193">
                  <c:v>-163.78349750000001</c:v>
                </c:pt>
                <c:pt idx="194">
                  <c:v>-71.584729060000001</c:v>
                </c:pt>
                <c:pt idx="195">
                  <c:v>-1.5493842360000001</c:v>
                </c:pt>
                <c:pt idx="196">
                  <c:v>-8.3584975369999999</c:v>
                </c:pt>
                <c:pt idx="197">
                  <c:v>-10.74112388</c:v>
                </c:pt>
                <c:pt idx="198">
                  <c:v>-101.191954</c:v>
                </c:pt>
                <c:pt idx="199">
                  <c:v>2.000510856</c:v>
                </c:pt>
                <c:pt idx="200">
                  <c:v>361.39744569999999</c:v>
                </c:pt>
                <c:pt idx="201">
                  <c:v>550.61392079999996</c:v>
                </c:pt>
                <c:pt idx="202">
                  <c:v>-93.71890166</c:v>
                </c:pt>
                <c:pt idx="203">
                  <c:v>-268.02911879999999</c:v>
                </c:pt>
                <c:pt idx="204">
                  <c:v>-225.36514779999999</c:v>
                </c:pt>
                <c:pt idx="205">
                  <c:v>-163.78349750000001</c:v>
                </c:pt>
                <c:pt idx="206">
                  <c:v>-71.584729060000001</c:v>
                </c:pt>
                <c:pt idx="207">
                  <c:v>-1.5493842360000001</c:v>
                </c:pt>
                <c:pt idx="208">
                  <c:v>-8.3584975369999999</c:v>
                </c:pt>
                <c:pt idx="209">
                  <c:v>-10.74112388</c:v>
                </c:pt>
                <c:pt idx="210">
                  <c:v>-101.191954</c:v>
                </c:pt>
                <c:pt idx="211">
                  <c:v>2.000510856</c:v>
                </c:pt>
                <c:pt idx="212">
                  <c:v>361.39744569999999</c:v>
                </c:pt>
                <c:pt idx="213">
                  <c:v>550.61392079999996</c:v>
                </c:pt>
                <c:pt idx="214">
                  <c:v>-93.71890166</c:v>
                </c:pt>
                <c:pt idx="215">
                  <c:v>-268.02911879999999</c:v>
                </c:pt>
                <c:pt idx="216">
                  <c:v>-225.36514779999999</c:v>
                </c:pt>
                <c:pt idx="217">
                  <c:v>-163.78349750000001</c:v>
                </c:pt>
                <c:pt idx="218">
                  <c:v>-71.584729060000001</c:v>
                </c:pt>
                <c:pt idx="219">
                  <c:v>-1.5493842360000001</c:v>
                </c:pt>
                <c:pt idx="220">
                  <c:v>-8.3584975369999999</c:v>
                </c:pt>
                <c:pt idx="221">
                  <c:v>-10.74112388</c:v>
                </c:pt>
                <c:pt idx="222">
                  <c:v>-101.191954</c:v>
                </c:pt>
                <c:pt idx="223">
                  <c:v>2.000510856</c:v>
                </c:pt>
                <c:pt idx="224">
                  <c:v>361.39744569999999</c:v>
                </c:pt>
                <c:pt idx="225">
                  <c:v>550.61392079999996</c:v>
                </c:pt>
                <c:pt idx="226">
                  <c:v>-93.71890166</c:v>
                </c:pt>
                <c:pt idx="227">
                  <c:v>-268.02911879999999</c:v>
                </c:pt>
                <c:pt idx="228">
                  <c:v>-225.36514779999999</c:v>
                </c:pt>
                <c:pt idx="229">
                  <c:v>-163.78349750000001</c:v>
                </c:pt>
                <c:pt idx="230">
                  <c:v>-71.584729060000001</c:v>
                </c:pt>
                <c:pt idx="231">
                  <c:v>-1.5493842360000001</c:v>
                </c:pt>
                <c:pt idx="232">
                  <c:v>-8.3584975369999999</c:v>
                </c:pt>
                <c:pt idx="233">
                  <c:v>-10.74112388</c:v>
                </c:pt>
                <c:pt idx="234">
                  <c:v>-101.191954</c:v>
                </c:pt>
                <c:pt idx="235">
                  <c:v>2.000510856</c:v>
                </c:pt>
                <c:pt idx="236">
                  <c:v>361.39744569999999</c:v>
                </c:pt>
                <c:pt idx="237">
                  <c:v>550.61392079999996</c:v>
                </c:pt>
                <c:pt idx="238">
                  <c:v>-93.71890166</c:v>
                </c:pt>
                <c:pt idx="239">
                  <c:v>-268.02911879999999</c:v>
                </c:pt>
                <c:pt idx="240">
                  <c:v>-225.36514779999999</c:v>
                </c:pt>
                <c:pt idx="241">
                  <c:v>-163.78349750000001</c:v>
                </c:pt>
                <c:pt idx="242">
                  <c:v>-71.584729060000001</c:v>
                </c:pt>
                <c:pt idx="243">
                  <c:v>-1.5493842360000001</c:v>
                </c:pt>
                <c:pt idx="244">
                  <c:v>-8.3584975369999999</c:v>
                </c:pt>
                <c:pt idx="245">
                  <c:v>-10.74112388</c:v>
                </c:pt>
                <c:pt idx="246">
                  <c:v>-101.191954</c:v>
                </c:pt>
                <c:pt idx="247">
                  <c:v>2.000510856</c:v>
                </c:pt>
                <c:pt idx="248">
                  <c:v>361.39744569999999</c:v>
                </c:pt>
                <c:pt idx="249">
                  <c:v>550.61392079999996</c:v>
                </c:pt>
                <c:pt idx="250">
                  <c:v>-93.71890166</c:v>
                </c:pt>
                <c:pt idx="251">
                  <c:v>-268.02911879999999</c:v>
                </c:pt>
                <c:pt idx="252">
                  <c:v>-225.36514779999999</c:v>
                </c:pt>
                <c:pt idx="253">
                  <c:v>-163.78349750000001</c:v>
                </c:pt>
                <c:pt idx="254">
                  <c:v>-71.584729060000001</c:v>
                </c:pt>
                <c:pt idx="255">
                  <c:v>-1.5493842360000001</c:v>
                </c:pt>
                <c:pt idx="256">
                  <c:v>-8.3584975369999999</c:v>
                </c:pt>
                <c:pt idx="257">
                  <c:v>-10.74112388</c:v>
                </c:pt>
                <c:pt idx="258">
                  <c:v>-101.191954</c:v>
                </c:pt>
                <c:pt idx="259">
                  <c:v>2.000510856</c:v>
                </c:pt>
                <c:pt idx="260">
                  <c:v>361.39744569999999</c:v>
                </c:pt>
                <c:pt idx="261">
                  <c:v>550.61392079999996</c:v>
                </c:pt>
                <c:pt idx="262">
                  <c:v>-93.71890166</c:v>
                </c:pt>
                <c:pt idx="263">
                  <c:v>-268.02911879999999</c:v>
                </c:pt>
                <c:pt idx="264">
                  <c:v>-225.36514779999999</c:v>
                </c:pt>
                <c:pt idx="265">
                  <c:v>-163.78349750000001</c:v>
                </c:pt>
                <c:pt idx="266">
                  <c:v>-71.584729060000001</c:v>
                </c:pt>
                <c:pt idx="267">
                  <c:v>-1.5493842360000001</c:v>
                </c:pt>
                <c:pt idx="268">
                  <c:v>-8.3584975369999999</c:v>
                </c:pt>
                <c:pt idx="269">
                  <c:v>-10.74112388</c:v>
                </c:pt>
                <c:pt idx="270">
                  <c:v>-101.191954</c:v>
                </c:pt>
                <c:pt idx="271">
                  <c:v>2.000510856</c:v>
                </c:pt>
                <c:pt idx="272">
                  <c:v>361.39744569999999</c:v>
                </c:pt>
                <c:pt idx="273">
                  <c:v>550.61392079999996</c:v>
                </c:pt>
                <c:pt idx="274">
                  <c:v>-93.71890166</c:v>
                </c:pt>
                <c:pt idx="275">
                  <c:v>-268.02911879999999</c:v>
                </c:pt>
                <c:pt idx="276">
                  <c:v>-225.36514779999999</c:v>
                </c:pt>
                <c:pt idx="277">
                  <c:v>-163.78349750000001</c:v>
                </c:pt>
                <c:pt idx="278">
                  <c:v>-71.584729060000001</c:v>
                </c:pt>
                <c:pt idx="279">
                  <c:v>-1.5493842360000001</c:v>
                </c:pt>
                <c:pt idx="280">
                  <c:v>-8.3584975369999999</c:v>
                </c:pt>
                <c:pt idx="281">
                  <c:v>-10.74112388</c:v>
                </c:pt>
                <c:pt idx="282">
                  <c:v>-101.191954</c:v>
                </c:pt>
                <c:pt idx="283">
                  <c:v>2.000510856</c:v>
                </c:pt>
                <c:pt idx="284">
                  <c:v>361.39744569999999</c:v>
                </c:pt>
                <c:pt idx="285">
                  <c:v>550.61392079999996</c:v>
                </c:pt>
                <c:pt idx="286">
                  <c:v>-93.71890166</c:v>
                </c:pt>
                <c:pt idx="287">
                  <c:v>-268.02911879999999</c:v>
                </c:pt>
                <c:pt idx="288">
                  <c:v>-225.36514779999999</c:v>
                </c:pt>
                <c:pt idx="289">
                  <c:v>-163.78349750000001</c:v>
                </c:pt>
                <c:pt idx="290">
                  <c:v>-71.584729060000001</c:v>
                </c:pt>
                <c:pt idx="291">
                  <c:v>-1.5493842360000001</c:v>
                </c:pt>
                <c:pt idx="292">
                  <c:v>-8.3584975369999999</c:v>
                </c:pt>
                <c:pt idx="293">
                  <c:v>-10.74112388</c:v>
                </c:pt>
                <c:pt idx="294">
                  <c:v>-101.191954</c:v>
                </c:pt>
                <c:pt idx="295">
                  <c:v>2.000510856</c:v>
                </c:pt>
                <c:pt idx="296">
                  <c:v>361.39744569999999</c:v>
                </c:pt>
                <c:pt idx="297">
                  <c:v>550.61392079999996</c:v>
                </c:pt>
                <c:pt idx="298">
                  <c:v>-93.71890166</c:v>
                </c:pt>
                <c:pt idx="299">
                  <c:v>-268.02911879999999</c:v>
                </c:pt>
                <c:pt idx="300">
                  <c:v>-225.36514779999999</c:v>
                </c:pt>
                <c:pt idx="301">
                  <c:v>-163.78349750000001</c:v>
                </c:pt>
                <c:pt idx="302">
                  <c:v>-71.584729060000001</c:v>
                </c:pt>
                <c:pt idx="303">
                  <c:v>-1.5493842360000001</c:v>
                </c:pt>
                <c:pt idx="304">
                  <c:v>-8.3584975369999999</c:v>
                </c:pt>
                <c:pt idx="305">
                  <c:v>-10.74112388</c:v>
                </c:pt>
                <c:pt idx="306">
                  <c:v>-101.191954</c:v>
                </c:pt>
                <c:pt idx="307">
                  <c:v>2.000510856</c:v>
                </c:pt>
                <c:pt idx="308">
                  <c:v>361.39744569999999</c:v>
                </c:pt>
                <c:pt idx="309">
                  <c:v>550.61392079999996</c:v>
                </c:pt>
                <c:pt idx="310">
                  <c:v>-93.71890166</c:v>
                </c:pt>
                <c:pt idx="311">
                  <c:v>-268.02911879999999</c:v>
                </c:pt>
                <c:pt idx="312">
                  <c:v>-225.36514779999999</c:v>
                </c:pt>
                <c:pt idx="313">
                  <c:v>-163.78349750000001</c:v>
                </c:pt>
                <c:pt idx="314">
                  <c:v>-71.584729060000001</c:v>
                </c:pt>
                <c:pt idx="315">
                  <c:v>-1.5493842360000001</c:v>
                </c:pt>
                <c:pt idx="316">
                  <c:v>-8.3584975369999999</c:v>
                </c:pt>
                <c:pt idx="317">
                  <c:v>-10.74112388</c:v>
                </c:pt>
                <c:pt idx="318">
                  <c:v>-101.191954</c:v>
                </c:pt>
                <c:pt idx="319">
                  <c:v>2.000510856</c:v>
                </c:pt>
                <c:pt idx="320">
                  <c:v>361.39744569999999</c:v>
                </c:pt>
                <c:pt idx="321">
                  <c:v>550.61392079999996</c:v>
                </c:pt>
                <c:pt idx="322">
                  <c:v>-93.71890166</c:v>
                </c:pt>
                <c:pt idx="323">
                  <c:v>-268.02911879999999</c:v>
                </c:pt>
                <c:pt idx="324">
                  <c:v>-225.36514779999999</c:v>
                </c:pt>
                <c:pt idx="325">
                  <c:v>-163.78349750000001</c:v>
                </c:pt>
                <c:pt idx="326">
                  <c:v>-71.584729060000001</c:v>
                </c:pt>
                <c:pt idx="327">
                  <c:v>-1.5493842360000001</c:v>
                </c:pt>
                <c:pt idx="328">
                  <c:v>-8.3584975369999999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A-473B-A721-98D4CF222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57960"/>
        <c:axId val="604660840"/>
      </c:lineChart>
      <c:catAx>
        <c:axId val="60465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60840"/>
        <c:crosses val="autoZero"/>
        <c:auto val="1"/>
        <c:lblAlgn val="ctr"/>
        <c:lblOffset val="100"/>
        <c:noMultiLvlLbl val="0"/>
      </c:catAx>
      <c:valAx>
        <c:axId val="6046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empleo_eeuu!$D$1</c:f>
              <c:strCache>
                <c:ptCount val="1"/>
                <c:pt idx="0">
                  <c:v>Employed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empleo_eeuu!$B$2:$B$358</c:f>
              <c:numCache>
                <c:formatCode>mmm\-yy</c:formatCode>
                <c:ptCount val="357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</c:numCache>
            </c:numRef>
          </c:cat>
          <c:val>
            <c:numRef>
              <c:f>empleo_eeuu!$D$2:$D$358</c:f>
              <c:numCache>
                <c:formatCode>General</c:formatCode>
                <c:ptCount val="357"/>
                <c:pt idx="0">
                  <c:v>13255.8</c:v>
                </c:pt>
                <c:pt idx="1">
                  <c:v>12966.3</c:v>
                </c:pt>
                <c:pt idx="2">
                  <c:v>12938.2</c:v>
                </c:pt>
                <c:pt idx="3">
                  <c:v>13012.3</c:v>
                </c:pt>
                <c:pt idx="4">
                  <c:v>13108.3</c:v>
                </c:pt>
                <c:pt idx="5">
                  <c:v>13182.8</c:v>
                </c:pt>
                <c:pt idx="6">
                  <c:v>13170.1</c:v>
                </c:pt>
                <c:pt idx="7">
                  <c:v>13159.5</c:v>
                </c:pt>
                <c:pt idx="8">
                  <c:v>13113.4</c:v>
                </c:pt>
                <c:pt idx="9">
                  <c:v>13185.2</c:v>
                </c:pt>
                <c:pt idx="10">
                  <c:v>13461.9</c:v>
                </c:pt>
                <c:pt idx="11">
                  <c:v>13673.1</c:v>
                </c:pt>
                <c:pt idx="12">
                  <c:v>13068.3</c:v>
                </c:pt>
                <c:pt idx="13">
                  <c:v>12744.2</c:v>
                </c:pt>
                <c:pt idx="14">
                  <c:v>12684.5</c:v>
                </c:pt>
                <c:pt idx="15">
                  <c:v>12687</c:v>
                </c:pt>
                <c:pt idx="16">
                  <c:v>12780.6</c:v>
                </c:pt>
                <c:pt idx="17">
                  <c:v>12859</c:v>
                </c:pt>
                <c:pt idx="18">
                  <c:v>12849.1</c:v>
                </c:pt>
                <c:pt idx="19">
                  <c:v>12871.3</c:v>
                </c:pt>
                <c:pt idx="20">
                  <c:v>12823</c:v>
                </c:pt>
                <c:pt idx="21">
                  <c:v>12885.6</c:v>
                </c:pt>
                <c:pt idx="22">
                  <c:v>13150.8</c:v>
                </c:pt>
                <c:pt idx="23">
                  <c:v>13391.1</c:v>
                </c:pt>
                <c:pt idx="24">
                  <c:v>12788.6</c:v>
                </c:pt>
                <c:pt idx="25">
                  <c:v>12586.1</c:v>
                </c:pt>
                <c:pt idx="26">
                  <c:v>12547.8</c:v>
                </c:pt>
                <c:pt idx="27">
                  <c:v>12636.3</c:v>
                </c:pt>
                <c:pt idx="28">
                  <c:v>12740.4</c:v>
                </c:pt>
                <c:pt idx="29">
                  <c:v>12825.1</c:v>
                </c:pt>
                <c:pt idx="30">
                  <c:v>12804.9</c:v>
                </c:pt>
                <c:pt idx="31">
                  <c:v>12810.6</c:v>
                </c:pt>
                <c:pt idx="32">
                  <c:v>12783.9</c:v>
                </c:pt>
                <c:pt idx="33">
                  <c:v>12890.4</c:v>
                </c:pt>
                <c:pt idx="34">
                  <c:v>13147.6</c:v>
                </c:pt>
                <c:pt idx="35">
                  <c:v>13411.8</c:v>
                </c:pt>
                <c:pt idx="36">
                  <c:v>12849.3</c:v>
                </c:pt>
                <c:pt idx="37">
                  <c:v>12701.7</c:v>
                </c:pt>
                <c:pt idx="38">
                  <c:v>12654.3</c:v>
                </c:pt>
                <c:pt idx="39">
                  <c:v>12745.3</c:v>
                </c:pt>
                <c:pt idx="40">
                  <c:v>12864.2</c:v>
                </c:pt>
                <c:pt idx="41">
                  <c:v>12975</c:v>
                </c:pt>
                <c:pt idx="42">
                  <c:v>13009.2</c:v>
                </c:pt>
                <c:pt idx="43">
                  <c:v>13048.2</c:v>
                </c:pt>
                <c:pt idx="44">
                  <c:v>13048.6</c:v>
                </c:pt>
                <c:pt idx="45">
                  <c:v>13175.2</c:v>
                </c:pt>
                <c:pt idx="46">
                  <c:v>13457.5</c:v>
                </c:pt>
                <c:pt idx="47">
                  <c:v>13755.5</c:v>
                </c:pt>
                <c:pt idx="48">
                  <c:v>13152.8</c:v>
                </c:pt>
                <c:pt idx="49">
                  <c:v>13014.9</c:v>
                </c:pt>
                <c:pt idx="50">
                  <c:v>13051.4</c:v>
                </c:pt>
                <c:pt idx="51">
                  <c:v>13165.3</c:v>
                </c:pt>
                <c:pt idx="52">
                  <c:v>13295</c:v>
                </c:pt>
                <c:pt idx="53">
                  <c:v>13428.9</c:v>
                </c:pt>
                <c:pt idx="54">
                  <c:v>13485.9</c:v>
                </c:pt>
                <c:pt idx="55">
                  <c:v>13549.4</c:v>
                </c:pt>
                <c:pt idx="56">
                  <c:v>13581.4</c:v>
                </c:pt>
                <c:pt idx="57">
                  <c:v>13726.3</c:v>
                </c:pt>
                <c:pt idx="58">
                  <c:v>14096.8</c:v>
                </c:pt>
                <c:pt idx="59">
                  <c:v>14380.3</c:v>
                </c:pt>
                <c:pt idx="60">
                  <c:v>13775.2</c:v>
                </c:pt>
                <c:pt idx="61">
                  <c:v>13579.5</c:v>
                </c:pt>
                <c:pt idx="62">
                  <c:v>13539.2</c:v>
                </c:pt>
                <c:pt idx="63">
                  <c:v>13654.1</c:v>
                </c:pt>
                <c:pt idx="64">
                  <c:v>13757.5</c:v>
                </c:pt>
                <c:pt idx="65">
                  <c:v>13874.5</c:v>
                </c:pt>
                <c:pt idx="66">
                  <c:v>13878.2</c:v>
                </c:pt>
                <c:pt idx="67">
                  <c:v>13908.2</c:v>
                </c:pt>
                <c:pt idx="68">
                  <c:v>13894</c:v>
                </c:pt>
                <c:pt idx="69">
                  <c:v>14006.1</c:v>
                </c:pt>
                <c:pt idx="70">
                  <c:v>14347</c:v>
                </c:pt>
                <c:pt idx="71">
                  <c:v>14588.5</c:v>
                </c:pt>
                <c:pt idx="72">
                  <c:v>13927.7</c:v>
                </c:pt>
                <c:pt idx="73">
                  <c:v>13730.7</c:v>
                </c:pt>
                <c:pt idx="74">
                  <c:v>13748.1</c:v>
                </c:pt>
                <c:pt idx="75">
                  <c:v>13811.7</c:v>
                </c:pt>
                <c:pt idx="76">
                  <c:v>13993.7</c:v>
                </c:pt>
                <c:pt idx="77">
                  <c:v>14107.5</c:v>
                </c:pt>
                <c:pt idx="78">
                  <c:v>14136</c:v>
                </c:pt>
                <c:pt idx="79">
                  <c:v>14167.3</c:v>
                </c:pt>
                <c:pt idx="80">
                  <c:v>14153.5</c:v>
                </c:pt>
                <c:pt idx="81">
                  <c:v>14327.7</c:v>
                </c:pt>
                <c:pt idx="82">
                  <c:v>14692</c:v>
                </c:pt>
                <c:pt idx="83">
                  <c:v>14956.2</c:v>
                </c:pt>
                <c:pt idx="84">
                  <c:v>14227.1</c:v>
                </c:pt>
                <c:pt idx="85">
                  <c:v>14023.4</c:v>
                </c:pt>
                <c:pt idx="86">
                  <c:v>14039.9</c:v>
                </c:pt>
                <c:pt idx="87">
                  <c:v>14118.7</c:v>
                </c:pt>
                <c:pt idx="88">
                  <c:v>14241.9</c:v>
                </c:pt>
                <c:pt idx="89">
                  <c:v>14339.3</c:v>
                </c:pt>
                <c:pt idx="90">
                  <c:v>14354.7</c:v>
                </c:pt>
                <c:pt idx="91">
                  <c:v>14392</c:v>
                </c:pt>
                <c:pt idx="92">
                  <c:v>14359.5</c:v>
                </c:pt>
                <c:pt idx="93">
                  <c:v>14533</c:v>
                </c:pt>
                <c:pt idx="94">
                  <c:v>14904.1</c:v>
                </c:pt>
                <c:pt idx="95">
                  <c:v>15176.5</c:v>
                </c:pt>
                <c:pt idx="96">
                  <c:v>14455.8</c:v>
                </c:pt>
                <c:pt idx="97">
                  <c:v>14243.3</c:v>
                </c:pt>
                <c:pt idx="98">
                  <c:v>14226.1</c:v>
                </c:pt>
                <c:pt idx="99">
                  <c:v>14322</c:v>
                </c:pt>
                <c:pt idx="100">
                  <c:v>14471.8</c:v>
                </c:pt>
                <c:pt idx="101">
                  <c:v>14568.9</c:v>
                </c:pt>
                <c:pt idx="102">
                  <c:v>14602.1</c:v>
                </c:pt>
                <c:pt idx="103">
                  <c:v>14617</c:v>
                </c:pt>
                <c:pt idx="104">
                  <c:v>14601.4</c:v>
                </c:pt>
                <c:pt idx="105">
                  <c:v>14745.6</c:v>
                </c:pt>
                <c:pt idx="106">
                  <c:v>15114.4</c:v>
                </c:pt>
                <c:pt idx="107">
                  <c:v>15388.3</c:v>
                </c:pt>
                <c:pt idx="108">
                  <c:v>14705.2</c:v>
                </c:pt>
                <c:pt idx="109">
                  <c:v>14567.2</c:v>
                </c:pt>
                <c:pt idx="110">
                  <c:v>14574.9</c:v>
                </c:pt>
                <c:pt idx="111">
                  <c:v>14695.9</c:v>
                </c:pt>
                <c:pt idx="112">
                  <c:v>14828</c:v>
                </c:pt>
                <c:pt idx="113">
                  <c:v>14931</c:v>
                </c:pt>
                <c:pt idx="114">
                  <c:v>14976.4</c:v>
                </c:pt>
                <c:pt idx="115">
                  <c:v>14991.2</c:v>
                </c:pt>
                <c:pt idx="116">
                  <c:v>14963.5</c:v>
                </c:pt>
                <c:pt idx="117">
                  <c:v>15135.6</c:v>
                </c:pt>
                <c:pt idx="118">
                  <c:v>15504.9</c:v>
                </c:pt>
                <c:pt idx="119">
                  <c:v>15812.9</c:v>
                </c:pt>
                <c:pt idx="120">
                  <c:v>15122.9</c:v>
                </c:pt>
                <c:pt idx="121">
                  <c:v>14918.4</c:v>
                </c:pt>
                <c:pt idx="122">
                  <c:v>14944.4</c:v>
                </c:pt>
                <c:pt idx="123">
                  <c:v>15090</c:v>
                </c:pt>
                <c:pt idx="124">
                  <c:v>15145.4</c:v>
                </c:pt>
                <c:pt idx="125">
                  <c:v>15240.6</c:v>
                </c:pt>
                <c:pt idx="126">
                  <c:v>15242</c:v>
                </c:pt>
                <c:pt idx="127">
                  <c:v>15272.9</c:v>
                </c:pt>
                <c:pt idx="128">
                  <c:v>15239.5</c:v>
                </c:pt>
                <c:pt idx="129">
                  <c:v>15382.9</c:v>
                </c:pt>
                <c:pt idx="130">
                  <c:v>15776.7</c:v>
                </c:pt>
                <c:pt idx="131">
                  <c:v>16027.7</c:v>
                </c:pt>
                <c:pt idx="132">
                  <c:v>15288</c:v>
                </c:pt>
                <c:pt idx="133">
                  <c:v>15094.4</c:v>
                </c:pt>
                <c:pt idx="134">
                  <c:v>15077</c:v>
                </c:pt>
                <c:pt idx="135">
                  <c:v>15046.8</c:v>
                </c:pt>
                <c:pt idx="136">
                  <c:v>15157.7</c:v>
                </c:pt>
                <c:pt idx="137">
                  <c:v>15248.1</c:v>
                </c:pt>
                <c:pt idx="138">
                  <c:v>15164.8</c:v>
                </c:pt>
                <c:pt idx="139">
                  <c:v>15189.7</c:v>
                </c:pt>
                <c:pt idx="140">
                  <c:v>15128.4</c:v>
                </c:pt>
                <c:pt idx="141">
                  <c:v>15224.1</c:v>
                </c:pt>
                <c:pt idx="142">
                  <c:v>15576.1</c:v>
                </c:pt>
                <c:pt idx="143">
                  <c:v>15713.9</c:v>
                </c:pt>
                <c:pt idx="144">
                  <c:v>14985</c:v>
                </c:pt>
                <c:pt idx="145">
                  <c:v>14785.9</c:v>
                </c:pt>
                <c:pt idx="146">
                  <c:v>14813.9</c:v>
                </c:pt>
                <c:pt idx="147">
                  <c:v>14874.5</c:v>
                </c:pt>
                <c:pt idx="148">
                  <c:v>14960.4</c:v>
                </c:pt>
                <c:pt idx="149">
                  <c:v>15033.4</c:v>
                </c:pt>
                <c:pt idx="150">
                  <c:v>15011.9</c:v>
                </c:pt>
                <c:pt idx="151">
                  <c:v>14981.1</c:v>
                </c:pt>
                <c:pt idx="152">
                  <c:v>14907.3</c:v>
                </c:pt>
                <c:pt idx="153">
                  <c:v>15033.6</c:v>
                </c:pt>
                <c:pt idx="154">
                  <c:v>15383.9</c:v>
                </c:pt>
                <c:pt idx="155">
                  <c:v>15577</c:v>
                </c:pt>
                <c:pt idx="156">
                  <c:v>14859</c:v>
                </c:pt>
                <c:pt idx="157">
                  <c:v>14652.3</c:v>
                </c:pt>
                <c:pt idx="158">
                  <c:v>14652.4</c:v>
                </c:pt>
                <c:pt idx="159">
                  <c:v>14725.9</c:v>
                </c:pt>
                <c:pt idx="160">
                  <c:v>14826.2</c:v>
                </c:pt>
                <c:pt idx="161">
                  <c:v>14889.5</c:v>
                </c:pt>
                <c:pt idx="162">
                  <c:v>14860.5</c:v>
                </c:pt>
                <c:pt idx="163">
                  <c:v>14898.1</c:v>
                </c:pt>
                <c:pt idx="164">
                  <c:v>14865.2</c:v>
                </c:pt>
                <c:pt idx="165">
                  <c:v>15010.3</c:v>
                </c:pt>
                <c:pt idx="166">
                  <c:v>15315.2</c:v>
                </c:pt>
                <c:pt idx="167">
                  <c:v>15505.2</c:v>
                </c:pt>
                <c:pt idx="168">
                  <c:v>14861.4</c:v>
                </c:pt>
                <c:pt idx="169">
                  <c:v>14693.8</c:v>
                </c:pt>
                <c:pt idx="170">
                  <c:v>14775.6</c:v>
                </c:pt>
                <c:pt idx="171">
                  <c:v>14862.8</c:v>
                </c:pt>
                <c:pt idx="172">
                  <c:v>14987</c:v>
                </c:pt>
                <c:pt idx="173">
                  <c:v>15082</c:v>
                </c:pt>
                <c:pt idx="174">
                  <c:v>15051.3</c:v>
                </c:pt>
                <c:pt idx="175">
                  <c:v>15054.8</c:v>
                </c:pt>
                <c:pt idx="176">
                  <c:v>14996.2</c:v>
                </c:pt>
                <c:pt idx="177">
                  <c:v>15154.5</c:v>
                </c:pt>
                <c:pt idx="178">
                  <c:v>15526.2</c:v>
                </c:pt>
                <c:pt idx="179">
                  <c:v>15707.1</c:v>
                </c:pt>
                <c:pt idx="180">
                  <c:v>15051.1</c:v>
                </c:pt>
                <c:pt idx="181">
                  <c:v>14911.9</c:v>
                </c:pt>
                <c:pt idx="182">
                  <c:v>14955.6</c:v>
                </c:pt>
                <c:pt idx="183">
                  <c:v>15068.9</c:v>
                </c:pt>
                <c:pt idx="184">
                  <c:v>15194.5</c:v>
                </c:pt>
                <c:pt idx="185">
                  <c:v>15300.1</c:v>
                </c:pt>
                <c:pt idx="186">
                  <c:v>15327.6</c:v>
                </c:pt>
                <c:pt idx="187">
                  <c:v>15348.8</c:v>
                </c:pt>
                <c:pt idx="188">
                  <c:v>15226.4</c:v>
                </c:pt>
                <c:pt idx="189">
                  <c:v>15348.9</c:v>
                </c:pt>
                <c:pt idx="190">
                  <c:v>15741.9</c:v>
                </c:pt>
                <c:pt idx="191">
                  <c:v>15938.4</c:v>
                </c:pt>
                <c:pt idx="192">
                  <c:v>15245.6</c:v>
                </c:pt>
                <c:pt idx="193">
                  <c:v>15067.2</c:v>
                </c:pt>
                <c:pt idx="194">
                  <c:v>15150.1</c:v>
                </c:pt>
                <c:pt idx="195">
                  <c:v>15171.3</c:v>
                </c:pt>
                <c:pt idx="196">
                  <c:v>15253.8</c:v>
                </c:pt>
                <c:pt idx="197">
                  <c:v>15332.6</c:v>
                </c:pt>
                <c:pt idx="198">
                  <c:v>15326.4</c:v>
                </c:pt>
                <c:pt idx="199">
                  <c:v>15337.2</c:v>
                </c:pt>
                <c:pt idx="200">
                  <c:v>15235.3</c:v>
                </c:pt>
                <c:pt idx="201">
                  <c:v>15386</c:v>
                </c:pt>
                <c:pt idx="202">
                  <c:v>15813.5</c:v>
                </c:pt>
                <c:pt idx="203">
                  <c:v>15982.4</c:v>
                </c:pt>
                <c:pt idx="204">
                  <c:v>15342.5</c:v>
                </c:pt>
                <c:pt idx="205">
                  <c:v>15182</c:v>
                </c:pt>
                <c:pt idx="206">
                  <c:v>15301</c:v>
                </c:pt>
                <c:pt idx="207">
                  <c:v>15327.3</c:v>
                </c:pt>
                <c:pt idx="208">
                  <c:v>15462.9</c:v>
                </c:pt>
                <c:pt idx="209">
                  <c:v>15511.5</c:v>
                </c:pt>
                <c:pt idx="210">
                  <c:v>15514.4</c:v>
                </c:pt>
                <c:pt idx="211">
                  <c:v>15538.3</c:v>
                </c:pt>
                <c:pt idx="212">
                  <c:v>15440.9</c:v>
                </c:pt>
                <c:pt idx="213">
                  <c:v>15529</c:v>
                </c:pt>
                <c:pt idx="214">
                  <c:v>15994.6</c:v>
                </c:pt>
                <c:pt idx="215">
                  <c:v>16162</c:v>
                </c:pt>
                <c:pt idx="216">
                  <c:v>15464.1</c:v>
                </c:pt>
                <c:pt idx="217">
                  <c:v>15231.2</c:v>
                </c:pt>
                <c:pt idx="218">
                  <c:v>15284.9</c:v>
                </c:pt>
                <c:pt idx="219">
                  <c:v>15247.6</c:v>
                </c:pt>
                <c:pt idx="220">
                  <c:v>15302</c:v>
                </c:pt>
                <c:pt idx="221">
                  <c:v>15342.8</c:v>
                </c:pt>
                <c:pt idx="222">
                  <c:v>15308.5</c:v>
                </c:pt>
                <c:pt idx="223">
                  <c:v>15270.9</c:v>
                </c:pt>
                <c:pt idx="224">
                  <c:v>15099.4</c:v>
                </c:pt>
                <c:pt idx="225">
                  <c:v>15138.1</c:v>
                </c:pt>
                <c:pt idx="226">
                  <c:v>15351.7</c:v>
                </c:pt>
                <c:pt idx="227">
                  <c:v>15424.4</c:v>
                </c:pt>
                <c:pt idx="228">
                  <c:v>14688.6</c:v>
                </c:pt>
                <c:pt idx="229">
                  <c:v>14439</c:v>
                </c:pt>
                <c:pt idx="230">
                  <c:v>14410.6</c:v>
                </c:pt>
                <c:pt idx="231">
                  <c:v>14399.6</c:v>
                </c:pt>
                <c:pt idx="232">
                  <c:v>14495.4</c:v>
                </c:pt>
                <c:pt idx="233">
                  <c:v>14543.5</c:v>
                </c:pt>
                <c:pt idx="234">
                  <c:v>14489.3</c:v>
                </c:pt>
                <c:pt idx="235">
                  <c:v>14495.3</c:v>
                </c:pt>
                <c:pt idx="236">
                  <c:v>14367.5</c:v>
                </c:pt>
                <c:pt idx="237">
                  <c:v>14413</c:v>
                </c:pt>
                <c:pt idx="238">
                  <c:v>14729.7</c:v>
                </c:pt>
                <c:pt idx="239">
                  <c:v>14863.7</c:v>
                </c:pt>
                <c:pt idx="240">
                  <c:v>14290.5</c:v>
                </c:pt>
                <c:pt idx="241">
                  <c:v>14123</c:v>
                </c:pt>
                <c:pt idx="242">
                  <c:v>14209.3</c:v>
                </c:pt>
                <c:pt idx="243">
                  <c:v>14269.1</c:v>
                </c:pt>
                <c:pt idx="244">
                  <c:v>14380.1</c:v>
                </c:pt>
                <c:pt idx="245">
                  <c:v>14441.8</c:v>
                </c:pt>
                <c:pt idx="246">
                  <c:v>14445.1</c:v>
                </c:pt>
                <c:pt idx="247">
                  <c:v>14463.7</c:v>
                </c:pt>
                <c:pt idx="248">
                  <c:v>14361</c:v>
                </c:pt>
                <c:pt idx="249">
                  <c:v>14510.5</c:v>
                </c:pt>
                <c:pt idx="250">
                  <c:v>14849.9</c:v>
                </c:pt>
                <c:pt idx="251">
                  <c:v>15008.4</c:v>
                </c:pt>
                <c:pt idx="252">
                  <c:v>14448.6</c:v>
                </c:pt>
                <c:pt idx="253">
                  <c:v>14282.5</c:v>
                </c:pt>
                <c:pt idx="254">
                  <c:v>14349.3</c:v>
                </c:pt>
                <c:pt idx="255">
                  <c:v>14489</c:v>
                </c:pt>
                <c:pt idx="256">
                  <c:v>14588.7</c:v>
                </c:pt>
                <c:pt idx="257">
                  <c:v>14682.3</c:v>
                </c:pt>
                <c:pt idx="258">
                  <c:v>14718</c:v>
                </c:pt>
                <c:pt idx="259">
                  <c:v>14717.5</c:v>
                </c:pt>
                <c:pt idx="260">
                  <c:v>14617.2</c:v>
                </c:pt>
                <c:pt idx="261">
                  <c:v>14751.7</c:v>
                </c:pt>
                <c:pt idx="262">
                  <c:v>15142.3</c:v>
                </c:pt>
                <c:pt idx="263">
                  <c:v>15296.7</c:v>
                </c:pt>
                <c:pt idx="264">
                  <c:v>14734.5</c:v>
                </c:pt>
                <c:pt idx="265">
                  <c:v>14520.3</c:v>
                </c:pt>
                <c:pt idx="266">
                  <c:v>14580.3</c:v>
                </c:pt>
                <c:pt idx="267">
                  <c:v>14670.4</c:v>
                </c:pt>
                <c:pt idx="268">
                  <c:v>14775.5</c:v>
                </c:pt>
                <c:pt idx="269">
                  <c:v>14815.9</c:v>
                </c:pt>
                <c:pt idx="270">
                  <c:v>14807.7</c:v>
                </c:pt>
                <c:pt idx="271">
                  <c:v>14815.2</c:v>
                </c:pt>
                <c:pt idx="272">
                  <c:v>14738.9</c:v>
                </c:pt>
                <c:pt idx="273">
                  <c:v>14877.7</c:v>
                </c:pt>
                <c:pt idx="274">
                  <c:v>15363</c:v>
                </c:pt>
                <c:pt idx="275">
                  <c:v>15462.5</c:v>
                </c:pt>
                <c:pt idx="276">
                  <c:v>14858.2</c:v>
                </c:pt>
                <c:pt idx="277">
                  <c:v>14672.3</c:v>
                </c:pt>
                <c:pt idx="278">
                  <c:v>14711.7</c:v>
                </c:pt>
                <c:pt idx="279">
                  <c:v>14808.6</c:v>
                </c:pt>
                <c:pt idx="280">
                  <c:v>14932.3</c:v>
                </c:pt>
                <c:pt idx="281">
                  <c:v>15045.2</c:v>
                </c:pt>
                <c:pt idx="282">
                  <c:v>15097.3</c:v>
                </c:pt>
                <c:pt idx="283">
                  <c:v>15131.7</c:v>
                </c:pt>
                <c:pt idx="284">
                  <c:v>15052.6</c:v>
                </c:pt>
                <c:pt idx="285">
                  <c:v>15212.3</c:v>
                </c:pt>
                <c:pt idx="286">
                  <c:v>15655.3</c:v>
                </c:pt>
                <c:pt idx="287">
                  <c:v>15839.4</c:v>
                </c:pt>
                <c:pt idx="288">
                  <c:v>15170.7</c:v>
                </c:pt>
                <c:pt idx="289">
                  <c:v>14951.8</c:v>
                </c:pt>
                <c:pt idx="290">
                  <c:v>15015.4</c:v>
                </c:pt>
                <c:pt idx="291">
                  <c:v>15137</c:v>
                </c:pt>
                <c:pt idx="292">
                  <c:v>15238.9</c:v>
                </c:pt>
                <c:pt idx="293">
                  <c:v>15354.6</c:v>
                </c:pt>
                <c:pt idx="294">
                  <c:v>15389.2</c:v>
                </c:pt>
                <c:pt idx="295">
                  <c:v>15380.4</c:v>
                </c:pt>
                <c:pt idx="296">
                  <c:v>15298.8</c:v>
                </c:pt>
                <c:pt idx="297">
                  <c:v>15481.6</c:v>
                </c:pt>
                <c:pt idx="298">
                  <c:v>15894.3</c:v>
                </c:pt>
                <c:pt idx="299">
                  <c:v>16048.1</c:v>
                </c:pt>
                <c:pt idx="300">
                  <c:v>15421.1</c:v>
                </c:pt>
                <c:pt idx="301">
                  <c:v>15244.9</c:v>
                </c:pt>
                <c:pt idx="302">
                  <c:v>15311.7</c:v>
                </c:pt>
                <c:pt idx="303">
                  <c:v>15401.8</c:v>
                </c:pt>
                <c:pt idx="304">
                  <c:v>15530.3</c:v>
                </c:pt>
                <c:pt idx="305">
                  <c:v>15620.5</c:v>
                </c:pt>
                <c:pt idx="306">
                  <c:v>15647</c:v>
                </c:pt>
                <c:pt idx="307">
                  <c:v>15626.3</c:v>
                </c:pt>
                <c:pt idx="308">
                  <c:v>15513.4</c:v>
                </c:pt>
                <c:pt idx="309">
                  <c:v>15696.8</c:v>
                </c:pt>
                <c:pt idx="310">
                  <c:v>16095.8</c:v>
                </c:pt>
                <c:pt idx="311">
                  <c:v>16221.5</c:v>
                </c:pt>
                <c:pt idx="312">
                  <c:v>15625.7</c:v>
                </c:pt>
                <c:pt idx="313">
                  <c:v>15486.6</c:v>
                </c:pt>
                <c:pt idx="314">
                  <c:v>15576.8</c:v>
                </c:pt>
                <c:pt idx="315">
                  <c:v>15648.7</c:v>
                </c:pt>
                <c:pt idx="316">
                  <c:v>15745.7</c:v>
                </c:pt>
                <c:pt idx="317">
                  <c:v>15851.8</c:v>
                </c:pt>
                <c:pt idx="318">
                  <c:v>15874.4</c:v>
                </c:pt>
                <c:pt idx="319">
                  <c:v>15864.6</c:v>
                </c:pt>
                <c:pt idx="320">
                  <c:v>15750.3</c:v>
                </c:pt>
                <c:pt idx="321">
                  <c:v>15899.5</c:v>
                </c:pt>
                <c:pt idx="322">
                  <c:v>16260.2</c:v>
                </c:pt>
                <c:pt idx="323">
                  <c:v>16394.3</c:v>
                </c:pt>
                <c:pt idx="324">
                  <c:v>15854.4</c:v>
                </c:pt>
                <c:pt idx="325">
                  <c:v>15627.9</c:v>
                </c:pt>
                <c:pt idx="326">
                  <c:v>15635</c:v>
                </c:pt>
                <c:pt idx="327">
                  <c:v>15686.6</c:v>
                </c:pt>
                <c:pt idx="328">
                  <c:v>15759.5</c:v>
                </c:pt>
                <c:pt idx="329">
                  <c:v>15843</c:v>
                </c:pt>
                <c:pt idx="330">
                  <c:v>15841.1</c:v>
                </c:pt>
                <c:pt idx="331">
                  <c:v>15810.2</c:v>
                </c:pt>
                <c:pt idx="332">
                  <c:v>15679.3</c:v>
                </c:pt>
                <c:pt idx="333">
                  <c:v>15819.9</c:v>
                </c:pt>
                <c:pt idx="334">
                  <c:v>16285.8</c:v>
                </c:pt>
                <c:pt idx="335">
                  <c:v>16305.9</c:v>
                </c:pt>
                <c:pt idx="336">
                  <c:v>15718.6</c:v>
                </c:pt>
                <c:pt idx="337">
                  <c:v>15577</c:v>
                </c:pt>
                <c:pt idx="338">
                  <c:v>15610.8</c:v>
                </c:pt>
                <c:pt idx="339">
                  <c:v>15681.4</c:v>
                </c:pt>
                <c:pt idx="340">
                  <c:v>15797.2</c:v>
                </c:pt>
                <c:pt idx="341">
                  <c:v>15844.9</c:v>
                </c:pt>
                <c:pt idx="342">
                  <c:v>15854.5</c:v>
                </c:pt>
                <c:pt idx="343">
                  <c:v>15834.9</c:v>
                </c:pt>
                <c:pt idx="344">
                  <c:v>15680.6</c:v>
                </c:pt>
                <c:pt idx="345">
                  <c:v>15796.5</c:v>
                </c:pt>
                <c:pt idx="346">
                  <c:v>16291.3</c:v>
                </c:pt>
                <c:pt idx="347">
                  <c:v>16309.2</c:v>
                </c:pt>
                <c:pt idx="348">
                  <c:v>15753.5</c:v>
                </c:pt>
                <c:pt idx="349">
                  <c:v>15567.4</c:v>
                </c:pt>
                <c:pt idx="350">
                  <c:v>15576.6</c:v>
                </c:pt>
                <c:pt idx="351">
                  <c:v>15624.9</c:v>
                </c:pt>
                <c:pt idx="352">
                  <c:v>15691.6</c:v>
                </c:pt>
                <c:pt idx="353">
                  <c:v>15775.5</c:v>
                </c:pt>
                <c:pt idx="354">
                  <c:v>15785.9</c:v>
                </c:pt>
                <c:pt idx="355">
                  <c:v>15749.5</c:v>
                </c:pt>
                <c:pt idx="356">
                  <c:v>15611.3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4D8B-A477-AC0E03DC9B7C}"/>
            </c:ext>
          </c:extLst>
        </c:ser>
        <c:ser>
          <c:idx val="1"/>
          <c:order val="1"/>
          <c:tx>
            <c:strRef>
              <c:f>empleo_eeuu!$E$1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empleo_eeuu!$B$2:$B$358</c:f>
              <c:numCache>
                <c:formatCode>mmm\-yy</c:formatCode>
                <c:ptCount val="357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</c:numCache>
            </c:numRef>
          </c:cat>
          <c:val>
            <c:numRef>
              <c:f>empleo_eeuu!$E$2:$E$358</c:f>
              <c:numCache>
                <c:formatCode>General</c:formatCode>
                <c:ptCount val="357"/>
                <c:pt idx="14">
                  <c:v>12977</c:v>
                </c:pt>
                <c:pt idx="15">
                  <c:v>12962</c:v>
                </c:pt>
                <c:pt idx="16">
                  <c:v>12956</c:v>
                </c:pt>
                <c:pt idx="17">
                  <c:v>12952</c:v>
                </c:pt>
                <c:pt idx="18">
                  <c:v>12944</c:v>
                </c:pt>
                <c:pt idx="19">
                  <c:v>12936</c:v>
                </c:pt>
                <c:pt idx="20">
                  <c:v>12935</c:v>
                </c:pt>
                <c:pt idx="21">
                  <c:v>12943</c:v>
                </c:pt>
                <c:pt idx="22">
                  <c:v>12933</c:v>
                </c:pt>
                <c:pt idx="23">
                  <c:v>12919</c:v>
                </c:pt>
                <c:pt idx="24">
                  <c:v>12900</c:v>
                </c:pt>
                <c:pt idx="25">
                  <c:v>12876</c:v>
                </c:pt>
                <c:pt idx="26">
                  <c:v>12848</c:v>
                </c:pt>
                <c:pt idx="27">
                  <c:v>12844</c:v>
                </c:pt>
                <c:pt idx="28">
                  <c:v>12854</c:v>
                </c:pt>
                <c:pt idx="29">
                  <c:v>12866</c:v>
                </c:pt>
                <c:pt idx="30">
                  <c:v>12879</c:v>
                </c:pt>
                <c:pt idx="31">
                  <c:v>12892</c:v>
                </c:pt>
                <c:pt idx="32">
                  <c:v>12913</c:v>
                </c:pt>
                <c:pt idx="33">
                  <c:v>12944</c:v>
                </c:pt>
                <c:pt idx="34">
                  <c:v>12954</c:v>
                </c:pt>
                <c:pt idx="35">
                  <c:v>12960</c:v>
                </c:pt>
                <c:pt idx="36">
                  <c:v>12966</c:v>
                </c:pt>
                <c:pt idx="37">
                  <c:v>12967</c:v>
                </c:pt>
                <c:pt idx="38">
                  <c:v>12963</c:v>
                </c:pt>
                <c:pt idx="39">
                  <c:v>12985</c:v>
                </c:pt>
                <c:pt idx="40">
                  <c:v>13016</c:v>
                </c:pt>
                <c:pt idx="41">
                  <c:v>13051</c:v>
                </c:pt>
                <c:pt idx="42">
                  <c:v>13084</c:v>
                </c:pt>
                <c:pt idx="43">
                  <c:v>13118</c:v>
                </c:pt>
                <c:pt idx="44">
                  <c:v>13161</c:v>
                </c:pt>
                <c:pt idx="45">
                  <c:v>13216</c:v>
                </c:pt>
                <c:pt idx="46">
                  <c:v>13249</c:v>
                </c:pt>
                <c:pt idx="47">
                  <c:v>13276</c:v>
                </c:pt>
                <c:pt idx="48">
                  <c:v>13299</c:v>
                </c:pt>
                <c:pt idx="49">
                  <c:v>13316</c:v>
                </c:pt>
                <c:pt idx="50">
                  <c:v>13328</c:v>
                </c:pt>
                <c:pt idx="51">
                  <c:v>13364</c:v>
                </c:pt>
                <c:pt idx="52">
                  <c:v>13404</c:v>
                </c:pt>
                <c:pt idx="53">
                  <c:v>13447</c:v>
                </c:pt>
                <c:pt idx="54">
                  <c:v>13487</c:v>
                </c:pt>
                <c:pt idx="55">
                  <c:v>13526</c:v>
                </c:pt>
                <c:pt idx="56">
                  <c:v>13574</c:v>
                </c:pt>
                <c:pt idx="57">
                  <c:v>13628</c:v>
                </c:pt>
                <c:pt idx="58">
                  <c:v>13658</c:v>
                </c:pt>
                <c:pt idx="59">
                  <c:v>13682</c:v>
                </c:pt>
                <c:pt idx="60">
                  <c:v>13702</c:v>
                </c:pt>
                <c:pt idx="61">
                  <c:v>13714</c:v>
                </c:pt>
                <c:pt idx="62">
                  <c:v>13722</c:v>
                </c:pt>
                <c:pt idx="63">
                  <c:v>13755</c:v>
                </c:pt>
                <c:pt idx="64">
                  <c:v>13794</c:v>
                </c:pt>
                <c:pt idx="65">
                  <c:v>13832</c:v>
                </c:pt>
                <c:pt idx="66">
                  <c:v>13866</c:v>
                </c:pt>
                <c:pt idx="67">
                  <c:v>13902</c:v>
                </c:pt>
                <c:pt idx="68">
                  <c:v>13945</c:v>
                </c:pt>
                <c:pt idx="69">
                  <c:v>13996</c:v>
                </c:pt>
                <c:pt idx="70">
                  <c:v>14020</c:v>
                </c:pt>
                <c:pt idx="71">
                  <c:v>14035</c:v>
                </c:pt>
                <c:pt idx="72">
                  <c:v>14046</c:v>
                </c:pt>
                <c:pt idx="73">
                  <c:v>14046</c:v>
                </c:pt>
                <c:pt idx="74">
                  <c:v>14042</c:v>
                </c:pt>
                <c:pt idx="75">
                  <c:v>14061</c:v>
                </c:pt>
                <c:pt idx="76">
                  <c:v>14088</c:v>
                </c:pt>
                <c:pt idx="77">
                  <c:v>14117</c:v>
                </c:pt>
                <c:pt idx="78">
                  <c:v>14141</c:v>
                </c:pt>
                <c:pt idx="79">
                  <c:v>14168</c:v>
                </c:pt>
                <c:pt idx="80">
                  <c:v>14204</c:v>
                </c:pt>
                <c:pt idx="81">
                  <c:v>14248</c:v>
                </c:pt>
                <c:pt idx="82">
                  <c:v>14267</c:v>
                </c:pt>
                <c:pt idx="83">
                  <c:v>14279</c:v>
                </c:pt>
                <c:pt idx="84">
                  <c:v>14287</c:v>
                </c:pt>
                <c:pt idx="85">
                  <c:v>14286</c:v>
                </c:pt>
                <c:pt idx="86">
                  <c:v>14282</c:v>
                </c:pt>
                <c:pt idx="87">
                  <c:v>14304</c:v>
                </c:pt>
                <c:pt idx="88">
                  <c:v>14334</c:v>
                </c:pt>
                <c:pt idx="89">
                  <c:v>14364</c:v>
                </c:pt>
                <c:pt idx="90">
                  <c:v>14391</c:v>
                </c:pt>
                <c:pt idx="91">
                  <c:v>14417</c:v>
                </c:pt>
                <c:pt idx="92">
                  <c:v>14452</c:v>
                </c:pt>
                <c:pt idx="93">
                  <c:v>14495</c:v>
                </c:pt>
                <c:pt idx="94">
                  <c:v>14514</c:v>
                </c:pt>
                <c:pt idx="95">
                  <c:v>14528</c:v>
                </c:pt>
                <c:pt idx="96">
                  <c:v>14537</c:v>
                </c:pt>
                <c:pt idx="97">
                  <c:v>14537</c:v>
                </c:pt>
                <c:pt idx="98">
                  <c:v>14532</c:v>
                </c:pt>
                <c:pt idx="99">
                  <c:v>14557</c:v>
                </c:pt>
                <c:pt idx="100">
                  <c:v>14589</c:v>
                </c:pt>
                <c:pt idx="101">
                  <c:v>14622</c:v>
                </c:pt>
                <c:pt idx="102">
                  <c:v>14651</c:v>
                </c:pt>
                <c:pt idx="103">
                  <c:v>14682</c:v>
                </c:pt>
                <c:pt idx="104">
                  <c:v>14722</c:v>
                </c:pt>
                <c:pt idx="105">
                  <c:v>14773</c:v>
                </c:pt>
                <c:pt idx="106">
                  <c:v>14798</c:v>
                </c:pt>
                <c:pt idx="107">
                  <c:v>14817</c:v>
                </c:pt>
                <c:pt idx="108">
                  <c:v>14831</c:v>
                </c:pt>
                <c:pt idx="109">
                  <c:v>14838</c:v>
                </c:pt>
                <c:pt idx="110">
                  <c:v>14837</c:v>
                </c:pt>
                <c:pt idx="111">
                  <c:v>14864</c:v>
                </c:pt>
                <c:pt idx="112">
                  <c:v>14898</c:v>
                </c:pt>
                <c:pt idx="113">
                  <c:v>14934</c:v>
                </c:pt>
                <c:pt idx="114">
                  <c:v>14966</c:v>
                </c:pt>
                <c:pt idx="115">
                  <c:v>14997</c:v>
                </c:pt>
                <c:pt idx="116">
                  <c:v>15039</c:v>
                </c:pt>
                <c:pt idx="117">
                  <c:v>15088</c:v>
                </c:pt>
                <c:pt idx="118">
                  <c:v>15111</c:v>
                </c:pt>
                <c:pt idx="119">
                  <c:v>15128</c:v>
                </c:pt>
                <c:pt idx="120">
                  <c:v>15140</c:v>
                </c:pt>
                <c:pt idx="121">
                  <c:v>15137</c:v>
                </c:pt>
                <c:pt idx="122">
                  <c:v>15129</c:v>
                </c:pt>
                <c:pt idx="123">
                  <c:v>15148</c:v>
                </c:pt>
                <c:pt idx="124">
                  <c:v>15169</c:v>
                </c:pt>
                <c:pt idx="125">
                  <c:v>15190</c:v>
                </c:pt>
                <c:pt idx="126">
                  <c:v>15205</c:v>
                </c:pt>
                <c:pt idx="127">
                  <c:v>15219</c:v>
                </c:pt>
                <c:pt idx="128">
                  <c:v>15241</c:v>
                </c:pt>
                <c:pt idx="129">
                  <c:v>15266</c:v>
                </c:pt>
                <c:pt idx="130">
                  <c:v>15266</c:v>
                </c:pt>
                <c:pt idx="131">
                  <c:v>15260</c:v>
                </c:pt>
                <c:pt idx="132">
                  <c:v>15249</c:v>
                </c:pt>
                <c:pt idx="133">
                  <c:v>15227</c:v>
                </c:pt>
                <c:pt idx="134">
                  <c:v>15198</c:v>
                </c:pt>
                <c:pt idx="135">
                  <c:v>15195</c:v>
                </c:pt>
                <c:pt idx="136">
                  <c:v>15198</c:v>
                </c:pt>
                <c:pt idx="137">
                  <c:v>15199</c:v>
                </c:pt>
                <c:pt idx="138">
                  <c:v>15193</c:v>
                </c:pt>
                <c:pt idx="139">
                  <c:v>15189</c:v>
                </c:pt>
                <c:pt idx="140">
                  <c:v>15194</c:v>
                </c:pt>
                <c:pt idx="141">
                  <c:v>15205</c:v>
                </c:pt>
                <c:pt idx="142">
                  <c:v>15191</c:v>
                </c:pt>
                <c:pt idx="143">
                  <c:v>15171</c:v>
                </c:pt>
                <c:pt idx="144">
                  <c:v>15146</c:v>
                </c:pt>
                <c:pt idx="145">
                  <c:v>15109</c:v>
                </c:pt>
                <c:pt idx="146">
                  <c:v>15068</c:v>
                </c:pt>
                <c:pt idx="147">
                  <c:v>15054</c:v>
                </c:pt>
                <c:pt idx="148">
                  <c:v>15046</c:v>
                </c:pt>
                <c:pt idx="149">
                  <c:v>15040</c:v>
                </c:pt>
                <c:pt idx="150">
                  <c:v>15034</c:v>
                </c:pt>
                <c:pt idx="151">
                  <c:v>15029</c:v>
                </c:pt>
                <c:pt idx="152">
                  <c:v>15031</c:v>
                </c:pt>
                <c:pt idx="153">
                  <c:v>15043</c:v>
                </c:pt>
                <c:pt idx="154">
                  <c:v>15031</c:v>
                </c:pt>
                <c:pt idx="155">
                  <c:v>15016</c:v>
                </c:pt>
                <c:pt idx="156">
                  <c:v>15001</c:v>
                </c:pt>
                <c:pt idx="157">
                  <c:v>14976</c:v>
                </c:pt>
                <c:pt idx="158">
                  <c:v>14951</c:v>
                </c:pt>
                <c:pt idx="159">
                  <c:v>14955</c:v>
                </c:pt>
                <c:pt idx="160">
                  <c:v>14964</c:v>
                </c:pt>
                <c:pt idx="161">
                  <c:v>14972</c:v>
                </c:pt>
                <c:pt idx="162">
                  <c:v>14976</c:v>
                </c:pt>
                <c:pt idx="163">
                  <c:v>14983</c:v>
                </c:pt>
                <c:pt idx="164">
                  <c:v>15000</c:v>
                </c:pt>
                <c:pt idx="165">
                  <c:v>15024</c:v>
                </c:pt>
                <c:pt idx="166">
                  <c:v>15026</c:v>
                </c:pt>
                <c:pt idx="167">
                  <c:v>15027</c:v>
                </c:pt>
                <c:pt idx="168">
                  <c:v>15024</c:v>
                </c:pt>
                <c:pt idx="169">
                  <c:v>15013</c:v>
                </c:pt>
                <c:pt idx="170">
                  <c:v>15000</c:v>
                </c:pt>
                <c:pt idx="171">
                  <c:v>15015</c:v>
                </c:pt>
                <c:pt idx="172">
                  <c:v>15038</c:v>
                </c:pt>
                <c:pt idx="173">
                  <c:v>15062</c:v>
                </c:pt>
                <c:pt idx="174">
                  <c:v>15080</c:v>
                </c:pt>
                <c:pt idx="175">
                  <c:v>15098</c:v>
                </c:pt>
                <c:pt idx="176">
                  <c:v>15127</c:v>
                </c:pt>
                <c:pt idx="177">
                  <c:v>15164</c:v>
                </c:pt>
                <c:pt idx="178">
                  <c:v>15176</c:v>
                </c:pt>
                <c:pt idx="179">
                  <c:v>15183</c:v>
                </c:pt>
                <c:pt idx="180">
                  <c:v>15188</c:v>
                </c:pt>
                <c:pt idx="181">
                  <c:v>15183</c:v>
                </c:pt>
                <c:pt idx="182">
                  <c:v>15174</c:v>
                </c:pt>
                <c:pt idx="183">
                  <c:v>15191</c:v>
                </c:pt>
                <c:pt idx="184">
                  <c:v>15212</c:v>
                </c:pt>
                <c:pt idx="185">
                  <c:v>15232</c:v>
                </c:pt>
                <c:pt idx="186">
                  <c:v>15245</c:v>
                </c:pt>
                <c:pt idx="187">
                  <c:v>15258</c:v>
                </c:pt>
                <c:pt idx="188">
                  <c:v>15284</c:v>
                </c:pt>
                <c:pt idx="189">
                  <c:v>15316</c:v>
                </c:pt>
                <c:pt idx="190">
                  <c:v>15326</c:v>
                </c:pt>
                <c:pt idx="191">
                  <c:v>15332</c:v>
                </c:pt>
                <c:pt idx="192">
                  <c:v>15337</c:v>
                </c:pt>
                <c:pt idx="193">
                  <c:v>15330</c:v>
                </c:pt>
                <c:pt idx="194">
                  <c:v>15322</c:v>
                </c:pt>
                <c:pt idx="195">
                  <c:v>15338</c:v>
                </c:pt>
                <c:pt idx="196">
                  <c:v>15358</c:v>
                </c:pt>
                <c:pt idx="197">
                  <c:v>15379</c:v>
                </c:pt>
                <c:pt idx="198">
                  <c:v>15391</c:v>
                </c:pt>
                <c:pt idx="199">
                  <c:v>15403</c:v>
                </c:pt>
                <c:pt idx="200">
                  <c:v>15427</c:v>
                </c:pt>
                <c:pt idx="201">
                  <c:v>15456</c:v>
                </c:pt>
                <c:pt idx="202">
                  <c:v>15460</c:v>
                </c:pt>
                <c:pt idx="203">
                  <c:v>15460</c:v>
                </c:pt>
                <c:pt idx="204">
                  <c:v>15458</c:v>
                </c:pt>
                <c:pt idx="205">
                  <c:v>15440</c:v>
                </c:pt>
                <c:pt idx="206">
                  <c:v>15419</c:v>
                </c:pt>
                <c:pt idx="207">
                  <c:v>15422</c:v>
                </c:pt>
                <c:pt idx="208">
                  <c:v>15430</c:v>
                </c:pt>
                <c:pt idx="209">
                  <c:v>15434</c:v>
                </c:pt>
                <c:pt idx="210">
                  <c:v>15432</c:v>
                </c:pt>
                <c:pt idx="211">
                  <c:v>15428</c:v>
                </c:pt>
                <c:pt idx="212">
                  <c:v>15429</c:v>
                </c:pt>
                <c:pt idx="213">
                  <c:v>15432</c:v>
                </c:pt>
                <c:pt idx="214">
                  <c:v>15410</c:v>
                </c:pt>
                <c:pt idx="215">
                  <c:v>15382</c:v>
                </c:pt>
                <c:pt idx="216">
                  <c:v>15348</c:v>
                </c:pt>
                <c:pt idx="217">
                  <c:v>15300</c:v>
                </c:pt>
                <c:pt idx="218">
                  <c:v>15248</c:v>
                </c:pt>
                <c:pt idx="219">
                  <c:v>15221</c:v>
                </c:pt>
                <c:pt idx="220">
                  <c:v>15197</c:v>
                </c:pt>
                <c:pt idx="221">
                  <c:v>15169</c:v>
                </c:pt>
                <c:pt idx="222">
                  <c:v>15136</c:v>
                </c:pt>
                <c:pt idx="223">
                  <c:v>15100</c:v>
                </c:pt>
                <c:pt idx="224">
                  <c:v>15073</c:v>
                </c:pt>
                <c:pt idx="225">
                  <c:v>15051</c:v>
                </c:pt>
                <c:pt idx="226">
                  <c:v>15008</c:v>
                </c:pt>
                <c:pt idx="227">
                  <c:v>14962</c:v>
                </c:pt>
                <c:pt idx="228">
                  <c:v>14917</c:v>
                </c:pt>
                <c:pt idx="229">
                  <c:v>14857</c:v>
                </c:pt>
                <c:pt idx="230">
                  <c:v>14796</c:v>
                </c:pt>
                <c:pt idx="231">
                  <c:v>14760</c:v>
                </c:pt>
                <c:pt idx="232">
                  <c:v>14733</c:v>
                </c:pt>
                <c:pt idx="233">
                  <c:v>14705</c:v>
                </c:pt>
                <c:pt idx="234">
                  <c:v>14674</c:v>
                </c:pt>
                <c:pt idx="235">
                  <c:v>14647</c:v>
                </c:pt>
                <c:pt idx="236">
                  <c:v>14630</c:v>
                </c:pt>
                <c:pt idx="237">
                  <c:v>14620</c:v>
                </c:pt>
                <c:pt idx="238">
                  <c:v>14591</c:v>
                </c:pt>
                <c:pt idx="239">
                  <c:v>14563</c:v>
                </c:pt>
                <c:pt idx="240">
                  <c:v>14536</c:v>
                </c:pt>
                <c:pt idx="241">
                  <c:v>14506</c:v>
                </c:pt>
                <c:pt idx="242">
                  <c:v>14477</c:v>
                </c:pt>
                <c:pt idx="243">
                  <c:v>14477</c:v>
                </c:pt>
                <c:pt idx="244">
                  <c:v>14487</c:v>
                </c:pt>
                <c:pt idx="245">
                  <c:v>14497</c:v>
                </c:pt>
                <c:pt idx="246">
                  <c:v>14505</c:v>
                </c:pt>
                <c:pt idx="247">
                  <c:v>14514</c:v>
                </c:pt>
                <c:pt idx="248">
                  <c:v>14534</c:v>
                </c:pt>
                <c:pt idx="249">
                  <c:v>14562</c:v>
                </c:pt>
                <c:pt idx="250">
                  <c:v>14571</c:v>
                </c:pt>
                <c:pt idx="251">
                  <c:v>14576</c:v>
                </c:pt>
                <c:pt idx="252">
                  <c:v>14582</c:v>
                </c:pt>
                <c:pt idx="253">
                  <c:v>14579</c:v>
                </c:pt>
                <c:pt idx="254">
                  <c:v>14576</c:v>
                </c:pt>
                <c:pt idx="255">
                  <c:v>14595</c:v>
                </c:pt>
                <c:pt idx="256">
                  <c:v>14618</c:v>
                </c:pt>
                <c:pt idx="257">
                  <c:v>14639</c:v>
                </c:pt>
                <c:pt idx="258">
                  <c:v>14655</c:v>
                </c:pt>
                <c:pt idx="259">
                  <c:v>14672</c:v>
                </c:pt>
                <c:pt idx="260">
                  <c:v>14704</c:v>
                </c:pt>
                <c:pt idx="261">
                  <c:v>14739</c:v>
                </c:pt>
                <c:pt idx="262">
                  <c:v>14753</c:v>
                </c:pt>
                <c:pt idx="263">
                  <c:v>14764</c:v>
                </c:pt>
                <c:pt idx="264">
                  <c:v>14771</c:v>
                </c:pt>
                <c:pt idx="265">
                  <c:v>14769</c:v>
                </c:pt>
                <c:pt idx="266">
                  <c:v>14767</c:v>
                </c:pt>
                <c:pt idx="267">
                  <c:v>14787</c:v>
                </c:pt>
                <c:pt idx="268">
                  <c:v>14815</c:v>
                </c:pt>
                <c:pt idx="269">
                  <c:v>14842</c:v>
                </c:pt>
                <c:pt idx="270">
                  <c:v>14862</c:v>
                </c:pt>
                <c:pt idx="271">
                  <c:v>14883</c:v>
                </c:pt>
                <c:pt idx="272">
                  <c:v>14917</c:v>
                </c:pt>
                <c:pt idx="273">
                  <c:v>14955</c:v>
                </c:pt>
                <c:pt idx="274">
                  <c:v>14971</c:v>
                </c:pt>
                <c:pt idx="275">
                  <c:v>14982</c:v>
                </c:pt>
                <c:pt idx="276">
                  <c:v>14992</c:v>
                </c:pt>
                <c:pt idx="277">
                  <c:v>14991</c:v>
                </c:pt>
                <c:pt idx="278">
                  <c:v>14989</c:v>
                </c:pt>
                <c:pt idx="279">
                  <c:v>15011</c:v>
                </c:pt>
                <c:pt idx="280">
                  <c:v>15041</c:v>
                </c:pt>
                <c:pt idx="281">
                  <c:v>15068</c:v>
                </c:pt>
                <c:pt idx="282">
                  <c:v>15090</c:v>
                </c:pt>
                <c:pt idx="283">
                  <c:v>15114</c:v>
                </c:pt>
                <c:pt idx="284">
                  <c:v>15152</c:v>
                </c:pt>
                <c:pt idx="285">
                  <c:v>15194</c:v>
                </c:pt>
                <c:pt idx="286">
                  <c:v>15215</c:v>
                </c:pt>
                <c:pt idx="287">
                  <c:v>15233</c:v>
                </c:pt>
                <c:pt idx="288">
                  <c:v>15248</c:v>
                </c:pt>
                <c:pt idx="289">
                  <c:v>15249</c:v>
                </c:pt>
                <c:pt idx="290">
                  <c:v>15251</c:v>
                </c:pt>
                <c:pt idx="291">
                  <c:v>15278</c:v>
                </c:pt>
                <c:pt idx="292">
                  <c:v>15311</c:v>
                </c:pt>
                <c:pt idx="293">
                  <c:v>15343</c:v>
                </c:pt>
                <c:pt idx="294">
                  <c:v>15367</c:v>
                </c:pt>
                <c:pt idx="295">
                  <c:v>15393</c:v>
                </c:pt>
                <c:pt idx="296">
                  <c:v>15430</c:v>
                </c:pt>
                <c:pt idx="297">
                  <c:v>15468</c:v>
                </c:pt>
                <c:pt idx="298">
                  <c:v>15485</c:v>
                </c:pt>
                <c:pt idx="299">
                  <c:v>15500</c:v>
                </c:pt>
                <c:pt idx="300">
                  <c:v>15513</c:v>
                </c:pt>
                <c:pt idx="301">
                  <c:v>15513</c:v>
                </c:pt>
                <c:pt idx="302">
                  <c:v>15509</c:v>
                </c:pt>
                <c:pt idx="303">
                  <c:v>15533</c:v>
                </c:pt>
                <c:pt idx="304">
                  <c:v>15565</c:v>
                </c:pt>
                <c:pt idx="305">
                  <c:v>15594</c:v>
                </c:pt>
                <c:pt idx="306">
                  <c:v>15615</c:v>
                </c:pt>
                <c:pt idx="307">
                  <c:v>15638</c:v>
                </c:pt>
                <c:pt idx="308">
                  <c:v>15669</c:v>
                </c:pt>
                <c:pt idx="309">
                  <c:v>15704</c:v>
                </c:pt>
                <c:pt idx="310">
                  <c:v>15720</c:v>
                </c:pt>
                <c:pt idx="311">
                  <c:v>15732</c:v>
                </c:pt>
                <c:pt idx="312">
                  <c:v>15737</c:v>
                </c:pt>
                <c:pt idx="313">
                  <c:v>15730</c:v>
                </c:pt>
                <c:pt idx="314">
                  <c:v>15720</c:v>
                </c:pt>
                <c:pt idx="315">
                  <c:v>15734</c:v>
                </c:pt>
                <c:pt idx="316">
                  <c:v>15755</c:v>
                </c:pt>
                <c:pt idx="317">
                  <c:v>15772</c:v>
                </c:pt>
                <c:pt idx="318">
                  <c:v>15782</c:v>
                </c:pt>
                <c:pt idx="319">
                  <c:v>15792</c:v>
                </c:pt>
                <c:pt idx="320">
                  <c:v>15815</c:v>
                </c:pt>
                <c:pt idx="321">
                  <c:v>15837</c:v>
                </c:pt>
                <c:pt idx="322">
                  <c:v>15840</c:v>
                </c:pt>
                <c:pt idx="323">
                  <c:v>15843</c:v>
                </c:pt>
                <c:pt idx="324">
                  <c:v>15840</c:v>
                </c:pt>
                <c:pt idx="325">
                  <c:v>15825</c:v>
                </c:pt>
                <c:pt idx="326">
                  <c:v>15811</c:v>
                </c:pt>
                <c:pt idx="327">
                  <c:v>15818</c:v>
                </c:pt>
                <c:pt idx="328">
                  <c:v>15831</c:v>
                </c:pt>
                <c:pt idx="329">
                  <c:v>15840</c:v>
                </c:pt>
                <c:pt idx="330">
                  <c:v>15841</c:v>
                </c:pt>
                <c:pt idx="331">
                  <c:v>15843</c:v>
                </c:pt>
                <c:pt idx="332">
                  <c:v>15858</c:v>
                </c:pt>
                <c:pt idx="333">
                  <c:v>15873</c:v>
                </c:pt>
                <c:pt idx="334">
                  <c:v>15869</c:v>
                </c:pt>
                <c:pt idx="335">
                  <c:v>15863</c:v>
                </c:pt>
                <c:pt idx="336">
                  <c:v>15852</c:v>
                </c:pt>
                <c:pt idx="337">
                  <c:v>15830</c:v>
                </c:pt>
                <c:pt idx="338">
                  <c:v>15806</c:v>
                </c:pt>
                <c:pt idx="339">
                  <c:v>15803</c:v>
                </c:pt>
                <c:pt idx="340">
                  <c:v>15808</c:v>
                </c:pt>
                <c:pt idx="341">
                  <c:v>15812</c:v>
                </c:pt>
                <c:pt idx="342">
                  <c:v>15810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D8B-A477-AC0E03DC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652560"/>
        <c:axId val="604652920"/>
      </c:lineChart>
      <c:dateAx>
        <c:axId val="604652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2920"/>
        <c:crosses val="autoZero"/>
        <c:auto val="1"/>
        <c:lblOffset val="100"/>
        <c:baseTimeUnit val="months"/>
      </c:dateAx>
      <c:valAx>
        <c:axId val="604652920"/>
        <c:scaling>
          <c:orientation val="minMax"/>
          <c:min val="1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empleo_eeuu!$F$1</c:f>
              <c:strCache>
                <c:ptCount val="1"/>
                <c:pt idx="0">
                  <c:v>Serie sin tendencia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empleo_eeuu!$F$2:$F$344</c:f>
              <c:numCache>
                <c:formatCode>General</c:formatCode>
                <c:ptCount val="343"/>
                <c:pt idx="14" formatCode="0">
                  <c:v>-292</c:v>
                </c:pt>
                <c:pt idx="15" formatCode="0">
                  <c:v>-275</c:v>
                </c:pt>
                <c:pt idx="16" formatCode="0">
                  <c:v>-176</c:v>
                </c:pt>
                <c:pt idx="17" formatCode="0">
                  <c:v>-93</c:v>
                </c:pt>
                <c:pt idx="18" formatCode="0">
                  <c:v>-95</c:v>
                </c:pt>
                <c:pt idx="19" formatCode="0">
                  <c:v>-65</c:v>
                </c:pt>
                <c:pt idx="20" formatCode="0">
                  <c:v>-112</c:v>
                </c:pt>
                <c:pt idx="21" formatCode="0">
                  <c:v>-58</c:v>
                </c:pt>
                <c:pt idx="22" formatCode="0">
                  <c:v>218</c:v>
                </c:pt>
                <c:pt idx="23" formatCode="0">
                  <c:v>473</c:v>
                </c:pt>
                <c:pt idx="24" formatCode="0">
                  <c:v>-112</c:v>
                </c:pt>
                <c:pt idx="25" formatCode="0">
                  <c:v>-289</c:v>
                </c:pt>
                <c:pt idx="26" formatCode="0">
                  <c:v>-300</c:v>
                </c:pt>
                <c:pt idx="27" formatCode="0">
                  <c:v>-208</c:v>
                </c:pt>
                <c:pt idx="28" formatCode="0">
                  <c:v>-113</c:v>
                </c:pt>
                <c:pt idx="29" formatCode="0">
                  <c:v>-41</c:v>
                </c:pt>
                <c:pt idx="30" formatCode="0">
                  <c:v>-74</c:v>
                </c:pt>
                <c:pt idx="31" formatCode="0">
                  <c:v>-82</c:v>
                </c:pt>
                <c:pt idx="32" formatCode="0">
                  <c:v>-129</c:v>
                </c:pt>
                <c:pt idx="33" formatCode="0">
                  <c:v>-54</c:v>
                </c:pt>
                <c:pt idx="34" formatCode="0">
                  <c:v>194</c:v>
                </c:pt>
                <c:pt idx="35" formatCode="0">
                  <c:v>451</c:v>
                </c:pt>
                <c:pt idx="36" formatCode="0">
                  <c:v>-117</c:v>
                </c:pt>
                <c:pt idx="37" formatCode="0">
                  <c:v>-265</c:v>
                </c:pt>
                <c:pt idx="38" formatCode="0">
                  <c:v>-309</c:v>
                </c:pt>
                <c:pt idx="39" formatCode="0">
                  <c:v>-240</c:v>
                </c:pt>
                <c:pt idx="40" formatCode="0">
                  <c:v>-152</c:v>
                </c:pt>
                <c:pt idx="41" formatCode="0">
                  <c:v>-76</c:v>
                </c:pt>
                <c:pt idx="42" formatCode="0">
                  <c:v>-74</c:v>
                </c:pt>
                <c:pt idx="43" formatCode="0">
                  <c:v>-69</c:v>
                </c:pt>
                <c:pt idx="44" formatCode="0">
                  <c:v>-113</c:v>
                </c:pt>
                <c:pt idx="45" formatCode="0">
                  <c:v>-41</c:v>
                </c:pt>
                <c:pt idx="46" formatCode="0">
                  <c:v>208</c:v>
                </c:pt>
                <c:pt idx="47" formatCode="0">
                  <c:v>479</c:v>
                </c:pt>
                <c:pt idx="48" formatCode="0">
                  <c:v>-146</c:v>
                </c:pt>
                <c:pt idx="49" formatCode="0">
                  <c:v>-301</c:v>
                </c:pt>
                <c:pt idx="50" formatCode="0">
                  <c:v>-277</c:v>
                </c:pt>
                <c:pt idx="51" formatCode="0">
                  <c:v>-198</c:v>
                </c:pt>
                <c:pt idx="52" formatCode="0">
                  <c:v>-109</c:v>
                </c:pt>
                <c:pt idx="53" formatCode="0">
                  <c:v>-18</c:v>
                </c:pt>
                <c:pt idx="54" formatCode="0">
                  <c:v>-1</c:v>
                </c:pt>
                <c:pt idx="55" formatCode="0">
                  <c:v>23</c:v>
                </c:pt>
                <c:pt idx="56" formatCode="0">
                  <c:v>8</c:v>
                </c:pt>
                <c:pt idx="57" formatCode="0">
                  <c:v>98</c:v>
                </c:pt>
                <c:pt idx="58" formatCode="0">
                  <c:v>438</c:v>
                </c:pt>
                <c:pt idx="59" formatCode="0">
                  <c:v>698</c:v>
                </c:pt>
                <c:pt idx="60" formatCode="0">
                  <c:v>73</c:v>
                </c:pt>
                <c:pt idx="61" formatCode="0">
                  <c:v>-134</c:v>
                </c:pt>
                <c:pt idx="62" formatCode="0">
                  <c:v>-183</c:v>
                </c:pt>
                <c:pt idx="63" formatCode="0">
                  <c:v>-101</c:v>
                </c:pt>
                <c:pt idx="64" formatCode="0">
                  <c:v>-36</c:v>
                </c:pt>
                <c:pt idx="65" formatCode="0">
                  <c:v>42</c:v>
                </c:pt>
                <c:pt idx="66" formatCode="0">
                  <c:v>12</c:v>
                </c:pt>
                <c:pt idx="67" formatCode="0">
                  <c:v>6</c:v>
                </c:pt>
                <c:pt idx="68" formatCode="0">
                  <c:v>-51</c:v>
                </c:pt>
                <c:pt idx="69" formatCode="0">
                  <c:v>10</c:v>
                </c:pt>
                <c:pt idx="70" formatCode="0">
                  <c:v>327</c:v>
                </c:pt>
                <c:pt idx="71" formatCode="0">
                  <c:v>554</c:v>
                </c:pt>
                <c:pt idx="72" formatCode="0">
                  <c:v>-118</c:v>
                </c:pt>
                <c:pt idx="73" formatCode="0">
                  <c:v>-316</c:v>
                </c:pt>
                <c:pt idx="74" formatCode="0">
                  <c:v>-293</c:v>
                </c:pt>
                <c:pt idx="75" formatCode="0">
                  <c:v>-249</c:v>
                </c:pt>
                <c:pt idx="76" formatCode="0">
                  <c:v>-94</c:v>
                </c:pt>
                <c:pt idx="77" formatCode="0">
                  <c:v>-10</c:v>
                </c:pt>
                <c:pt idx="78" formatCode="0">
                  <c:v>-5</c:v>
                </c:pt>
                <c:pt idx="79" formatCode="0">
                  <c:v>-1</c:v>
                </c:pt>
                <c:pt idx="80" formatCode="0">
                  <c:v>-50</c:v>
                </c:pt>
                <c:pt idx="81" formatCode="0">
                  <c:v>79</c:v>
                </c:pt>
                <c:pt idx="82" formatCode="0">
                  <c:v>425</c:v>
                </c:pt>
                <c:pt idx="83" formatCode="0">
                  <c:v>677</c:v>
                </c:pt>
                <c:pt idx="84" formatCode="0">
                  <c:v>-60</c:v>
                </c:pt>
                <c:pt idx="85" formatCode="0">
                  <c:v>-263</c:v>
                </c:pt>
                <c:pt idx="86" formatCode="0">
                  <c:v>-242</c:v>
                </c:pt>
                <c:pt idx="87" formatCode="0">
                  <c:v>-186</c:v>
                </c:pt>
                <c:pt idx="88" formatCode="0">
                  <c:v>-92</c:v>
                </c:pt>
                <c:pt idx="89" formatCode="0">
                  <c:v>-25</c:v>
                </c:pt>
                <c:pt idx="90" formatCode="0">
                  <c:v>-37</c:v>
                </c:pt>
                <c:pt idx="91" formatCode="0">
                  <c:v>-25</c:v>
                </c:pt>
                <c:pt idx="92" formatCode="0">
                  <c:v>-93</c:v>
                </c:pt>
                <c:pt idx="93" formatCode="0">
                  <c:v>38</c:v>
                </c:pt>
                <c:pt idx="94" formatCode="0">
                  <c:v>390</c:v>
                </c:pt>
                <c:pt idx="95" formatCode="0">
                  <c:v>648</c:v>
                </c:pt>
                <c:pt idx="96" formatCode="0">
                  <c:v>-81</c:v>
                </c:pt>
                <c:pt idx="97" formatCode="0">
                  <c:v>-293</c:v>
                </c:pt>
                <c:pt idx="98" formatCode="0">
                  <c:v>-306</c:v>
                </c:pt>
                <c:pt idx="99" formatCode="0">
                  <c:v>-235</c:v>
                </c:pt>
                <c:pt idx="100" formatCode="0">
                  <c:v>-118</c:v>
                </c:pt>
                <c:pt idx="101" formatCode="0">
                  <c:v>-53</c:v>
                </c:pt>
                <c:pt idx="102" formatCode="0">
                  <c:v>-49</c:v>
                </c:pt>
                <c:pt idx="103" formatCode="0">
                  <c:v>-65</c:v>
                </c:pt>
                <c:pt idx="104" formatCode="0">
                  <c:v>-121</c:v>
                </c:pt>
                <c:pt idx="105" formatCode="0">
                  <c:v>-27</c:v>
                </c:pt>
                <c:pt idx="106" formatCode="0">
                  <c:v>316</c:v>
                </c:pt>
                <c:pt idx="107" formatCode="0">
                  <c:v>571</c:v>
                </c:pt>
                <c:pt idx="108" formatCode="0">
                  <c:v>-126</c:v>
                </c:pt>
                <c:pt idx="109" formatCode="0">
                  <c:v>-271</c:v>
                </c:pt>
                <c:pt idx="110" formatCode="0">
                  <c:v>-262</c:v>
                </c:pt>
                <c:pt idx="111" formatCode="0">
                  <c:v>-168</c:v>
                </c:pt>
                <c:pt idx="112" formatCode="0">
                  <c:v>-70</c:v>
                </c:pt>
                <c:pt idx="113" formatCode="0">
                  <c:v>-3</c:v>
                </c:pt>
                <c:pt idx="114" formatCode="0">
                  <c:v>10</c:v>
                </c:pt>
                <c:pt idx="115" formatCode="0">
                  <c:v>-6</c:v>
                </c:pt>
                <c:pt idx="116" formatCode="0">
                  <c:v>-76</c:v>
                </c:pt>
                <c:pt idx="117" formatCode="0">
                  <c:v>47</c:v>
                </c:pt>
                <c:pt idx="118" formatCode="0">
                  <c:v>394</c:v>
                </c:pt>
                <c:pt idx="119" formatCode="0">
                  <c:v>685</c:v>
                </c:pt>
                <c:pt idx="120" formatCode="0">
                  <c:v>-17</c:v>
                </c:pt>
                <c:pt idx="121" formatCode="0">
                  <c:v>-219</c:v>
                </c:pt>
                <c:pt idx="122" formatCode="0">
                  <c:v>-185</c:v>
                </c:pt>
                <c:pt idx="123" formatCode="0">
                  <c:v>-58</c:v>
                </c:pt>
                <c:pt idx="124" formatCode="0">
                  <c:v>-23</c:v>
                </c:pt>
                <c:pt idx="125" formatCode="0">
                  <c:v>51</c:v>
                </c:pt>
                <c:pt idx="126" formatCode="0">
                  <c:v>37</c:v>
                </c:pt>
                <c:pt idx="127" formatCode="0">
                  <c:v>54</c:v>
                </c:pt>
                <c:pt idx="128" formatCode="0">
                  <c:v>-1</c:v>
                </c:pt>
                <c:pt idx="129" formatCode="0">
                  <c:v>117</c:v>
                </c:pt>
                <c:pt idx="130" formatCode="0">
                  <c:v>511</c:v>
                </c:pt>
                <c:pt idx="131" formatCode="0">
                  <c:v>768</c:v>
                </c:pt>
                <c:pt idx="132" formatCode="0">
                  <c:v>39</c:v>
                </c:pt>
                <c:pt idx="133" formatCode="0">
                  <c:v>-133</c:v>
                </c:pt>
                <c:pt idx="134" formatCode="0">
                  <c:v>-121</c:v>
                </c:pt>
                <c:pt idx="135" formatCode="0">
                  <c:v>-148</c:v>
                </c:pt>
                <c:pt idx="136" formatCode="0">
                  <c:v>-40</c:v>
                </c:pt>
                <c:pt idx="137" formatCode="0">
                  <c:v>49</c:v>
                </c:pt>
                <c:pt idx="138" formatCode="0">
                  <c:v>-28</c:v>
                </c:pt>
                <c:pt idx="139" formatCode="0">
                  <c:v>1</c:v>
                </c:pt>
                <c:pt idx="140" formatCode="0">
                  <c:v>-65</c:v>
                </c:pt>
                <c:pt idx="141" formatCode="0">
                  <c:v>19</c:v>
                </c:pt>
                <c:pt idx="142" formatCode="0">
                  <c:v>385</c:v>
                </c:pt>
                <c:pt idx="143" formatCode="0">
                  <c:v>543</c:v>
                </c:pt>
                <c:pt idx="144" formatCode="0">
                  <c:v>-161</c:v>
                </c:pt>
                <c:pt idx="145" formatCode="0">
                  <c:v>-324</c:v>
                </c:pt>
                <c:pt idx="146" formatCode="0">
                  <c:v>-254</c:v>
                </c:pt>
                <c:pt idx="147" formatCode="0">
                  <c:v>-180</c:v>
                </c:pt>
                <c:pt idx="148" formatCode="0">
                  <c:v>-86</c:v>
                </c:pt>
                <c:pt idx="149" formatCode="0">
                  <c:v>-7</c:v>
                </c:pt>
                <c:pt idx="150" formatCode="0">
                  <c:v>-22</c:v>
                </c:pt>
                <c:pt idx="151" formatCode="0">
                  <c:v>-48</c:v>
                </c:pt>
                <c:pt idx="152" formatCode="0">
                  <c:v>-124</c:v>
                </c:pt>
                <c:pt idx="153" formatCode="0">
                  <c:v>-9</c:v>
                </c:pt>
                <c:pt idx="154" formatCode="0">
                  <c:v>352</c:v>
                </c:pt>
                <c:pt idx="155" formatCode="0">
                  <c:v>561</c:v>
                </c:pt>
                <c:pt idx="156" formatCode="0">
                  <c:v>-142</c:v>
                </c:pt>
                <c:pt idx="157" formatCode="0">
                  <c:v>-324</c:v>
                </c:pt>
                <c:pt idx="158" formatCode="0">
                  <c:v>-299</c:v>
                </c:pt>
                <c:pt idx="159" formatCode="0">
                  <c:v>-229</c:v>
                </c:pt>
                <c:pt idx="160" formatCode="0">
                  <c:v>-138</c:v>
                </c:pt>
                <c:pt idx="161" formatCode="0">
                  <c:v>-83</c:v>
                </c:pt>
                <c:pt idx="162" formatCode="0">
                  <c:v>-116</c:v>
                </c:pt>
                <c:pt idx="163" formatCode="0">
                  <c:v>-85</c:v>
                </c:pt>
                <c:pt idx="164" formatCode="0">
                  <c:v>-135</c:v>
                </c:pt>
                <c:pt idx="165" formatCode="0">
                  <c:v>-14</c:v>
                </c:pt>
                <c:pt idx="166" formatCode="0">
                  <c:v>289</c:v>
                </c:pt>
                <c:pt idx="167" formatCode="0">
                  <c:v>479</c:v>
                </c:pt>
                <c:pt idx="168" formatCode="0">
                  <c:v>-162</c:v>
                </c:pt>
                <c:pt idx="169" formatCode="0">
                  <c:v>-319</c:v>
                </c:pt>
                <c:pt idx="170" formatCode="0">
                  <c:v>-224</c:v>
                </c:pt>
                <c:pt idx="171" formatCode="0">
                  <c:v>-152</c:v>
                </c:pt>
                <c:pt idx="172" formatCode="0">
                  <c:v>-51</c:v>
                </c:pt>
                <c:pt idx="173" formatCode="0">
                  <c:v>20</c:v>
                </c:pt>
                <c:pt idx="174" formatCode="0">
                  <c:v>-28</c:v>
                </c:pt>
                <c:pt idx="175" formatCode="0">
                  <c:v>-43</c:v>
                </c:pt>
                <c:pt idx="176" formatCode="0">
                  <c:v>-131</c:v>
                </c:pt>
                <c:pt idx="177" formatCode="0">
                  <c:v>-10</c:v>
                </c:pt>
                <c:pt idx="178" formatCode="0">
                  <c:v>350</c:v>
                </c:pt>
                <c:pt idx="179" formatCode="0">
                  <c:v>524</c:v>
                </c:pt>
                <c:pt idx="180" formatCode="0">
                  <c:v>-137</c:v>
                </c:pt>
                <c:pt idx="181" formatCode="0">
                  <c:v>-271</c:v>
                </c:pt>
                <c:pt idx="182" formatCode="0">
                  <c:v>-219</c:v>
                </c:pt>
                <c:pt idx="183" formatCode="0">
                  <c:v>-122</c:v>
                </c:pt>
                <c:pt idx="184" formatCode="0">
                  <c:v>-18</c:v>
                </c:pt>
                <c:pt idx="185" formatCode="0">
                  <c:v>68</c:v>
                </c:pt>
                <c:pt idx="186" formatCode="0">
                  <c:v>83</c:v>
                </c:pt>
                <c:pt idx="187" formatCode="0">
                  <c:v>90</c:v>
                </c:pt>
                <c:pt idx="188" formatCode="0">
                  <c:v>-57</c:v>
                </c:pt>
                <c:pt idx="189" formatCode="0">
                  <c:v>33</c:v>
                </c:pt>
                <c:pt idx="190" formatCode="0">
                  <c:v>416</c:v>
                </c:pt>
                <c:pt idx="191" formatCode="0">
                  <c:v>606</c:v>
                </c:pt>
                <c:pt idx="192" formatCode="0">
                  <c:v>-91</c:v>
                </c:pt>
                <c:pt idx="193" formatCode="0">
                  <c:v>-263</c:v>
                </c:pt>
                <c:pt idx="194" formatCode="0">
                  <c:v>-172</c:v>
                </c:pt>
                <c:pt idx="195" formatCode="0">
                  <c:v>-166</c:v>
                </c:pt>
                <c:pt idx="196" formatCode="0">
                  <c:v>-105</c:v>
                </c:pt>
                <c:pt idx="197" formatCode="0">
                  <c:v>-46</c:v>
                </c:pt>
                <c:pt idx="198" formatCode="0">
                  <c:v>-65</c:v>
                </c:pt>
                <c:pt idx="199" formatCode="0">
                  <c:v>-66</c:v>
                </c:pt>
                <c:pt idx="200" formatCode="0">
                  <c:v>-192</c:v>
                </c:pt>
                <c:pt idx="201" formatCode="0">
                  <c:v>-70</c:v>
                </c:pt>
                <c:pt idx="202" formatCode="0">
                  <c:v>354</c:v>
                </c:pt>
                <c:pt idx="203" formatCode="0">
                  <c:v>523</c:v>
                </c:pt>
                <c:pt idx="204" formatCode="0">
                  <c:v>-115</c:v>
                </c:pt>
                <c:pt idx="205" formatCode="0">
                  <c:v>-258</c:v>
                </c:pt>
                <c:pt idx="206" formatCode="0">
                  <c:v>-118</c:v>
                </c:pt>
                <c:pt idx="207" formatCode="0">
                  <c:v>-95</c:v>
                </c:pt>
                <c:pt idx="208" formatCode="0">
                  <c:v>33</c:v>
                </c:pt>
                <c:pt idx="209" formatCode="0">
                  <c:v>77</c:v>
                </c:pt>
                <c:pt idx="210" formatCode="0">
                  <c:v>83</c:v>
                </c:pt>
                <c:pt idx="211" formatCode="0">
                  <c:v>110</c:v>
                </c:pt>
                <c:pt idx="212" formatCode="0">
                  <c:v>12</c:v>
                </c:pt>
                <c:pt idx="213" formatCode="0">
                  <c:v>97</c:v>
                </c:pt>
                <c:pt idx="214" formatCode="0">
                  <c:v>585</c:v>
                </c:pt>
                <c:pt idx="215" formatCode="0">
                  <c:v>780</c:v>
                </c:pt>
                <c:pt idx="216" formatCode="0">
                  <c:v>116</c:v>
                </c:pt>
                <c:pt idx="217" formatCode="0">
                  <c:v>-69</c:v>
                </c:pt>
                <c:pt idx="218" formatCode="0">
                  <c:v>36</c:v>
                </c:pt>
                <c:pt idx="219" formatCode="0">
                  <c:v>27</c:v>
                </c:pt>
                <c:pt idx="220" formatCode="0">
                  <c:v>105</c:v>
                </c:pt>
                <c:pt idx="221" formatCode="0">
                  <c:v>174</c:v>
                </c:pt>
                <c:pt idx="222" formatCode="0">
                  <c:v>172</c:v>
                </c:pt>
                <c:pt idx="223" formatCode="0">
                  <c:v>171</c:v>
                </c:pt>
                <c:pt idx="224" formatCode="0">
                  <c:v>26</c:v>
                </c:pt>
                <c:pt idx="225" formatCode="0">
                  <c:v>88</c:v>
                </c:pt>
                <c:pt idx="226" formatCode="0">
                  <c:v>344</c:v>
                </c:pt>
                <c:pt idx="227" formatCode="0">
                  <c:v>462</c:v>
                </c:pt>
                <c:pt idx="228" formatCode="0">
                  <c:v>-228</c:v>
                </c:pt>
                <c:pt idx="229" formatCode="0">
                  <c:v>-418</c:v>
                </c:pt>
                <c:pt idx="230" formatCode="0">
                  <c:v>-385</c:v>
                </c:pt>
                <c:pt idx="231" formatCode="0">
                  <c:v>-361</c:v>
                </c:pt>
                <c:pt idx="232" formatCode="0">
                  <c:v>-238</c:v>
                </c:pt>
                <c:pt idx="233" formatCode="0">
                  <c:v>-161</c:v>
                </c:pt>
                <c:pt idx="234" formatCode="0">
                  <c:v>-185</c:v>
                </c:pt>
                <c:pt idx="235" formatCode="0">
                  <c:v>-152</c:v>
                </c:pt>
                <c:pt idx="236" formatCode="0">
                  <c:v>-263</c:v>
                </c:pt>
                <c:pt idx="237" formatCode="0">
                  <c:v>-207</c:v>
                </c:pt>
                <c:pt idx="238" formatCode="0">
                  <c:v>138</c:v>
                </c:pt>
                <c:pt idx="239" formatCode="0">
                  <c:v>300</c:v>
                </c:pt>
                <c:pt idx="240" formatCode="0">
                  <c:v>-246</c:v>
                </c:pt>
                <c:pt idx="241" formatCode="0">
                  <c:v>-383</c:v>
                </c:pt>
                <c:pt idx="242" formatCode="0">
                  <c:v>-268</c:v>
                </c:pt>
                <c:pt idx="243" formatCode="0">
                  <c:v>-208</c:v>
                </c:pt>
                <c:pt idx="244" formatCode="0">
                  <c:v>-107</c:v>
                </c:pt>
                <c:pt idx="245" formatCode="0">
                  <c:v>-56</c:v>
                </c:pt>
                <c:pt idx="246" formatCode="0">
                  <c:v>-60</c:v>
                </c:pt>
                <c:pt idx="247" formatCode="0">
                  <c:v>-50</c:v>
                </c:pt>
                <c:pt idx="248" formatCode="0">
                  <c:v>-173</c:v>
                </c:pt>
                <c:pt idx="249" formatCode="0">
                  <c:v>-52</c:v>
                </c:pt>
                <c:pt idx="250" formatCode="0">
                  <c:v>279</c:v>
                </c:pt>
                <c:pt idx="251" formatCode="0">
                  <c:v>433</c:v>
                </c:pt>
                <c:pt idx="252" formatCode="0">
                  <c:v>-133</c:v>
                </c:pt>
                <c:pt idx="253" formatCode="0">
                  <c:v>-297</c:v>
                </c:pt>
                <c:pt idx="254" formatCode="0">
                  <c:v>-227</c:v>
                </c:pt>
                <c:pt idx="255" formatCode="0">
                  <c:v>-106</c:v>
                </c:pt>
                <c:pt idx="256" formatCode="0">
                  <c:v>-29</c:v>
                </c:pt>
                <c:pt idx="257" formatCode="0">
                  <c:v>43</c:v>
                </c:pt>
                <c:pt idx="258" formatCode="0">
                  <c:v>63</c:v>
                </c:pt>
                <c:pt idx="259" formatCode="0">
                  <c:v>45</c:v>
                </c:pt>
                <c:pt idx="260" formatCode="0">
                  <c:v>-87</c:v>
                </c:pt>
                <c:pt idx="261" formatCode="0">
                  <c:v>12</c:v>
                </c:pt>
                <c:pt idx="262" formatCode="0">
                  <c:v>389</c:v>
                </c:pt>
                <c:pt idx="263" formatCode="0">
                  <c:v>533</c:v>
                </c:pt>
                <c:pt idx="264" formatCode="0">
                  <c:v>-36</c:v>
                </c:pt>
                <c:pt idx="265" formatCode="0">
                  <c:v>-249</c:v>
                </c:pt>
                <c:pt idx="266" formatCode="0">
                  <c:v>-186</c:v>
                </c:pt>
                <c:pt idx="267" formatCode="0">
                  <c:v>-117</c:v>
                </c:pt>
                <c:pt idx="268" formatCode="0">
                  <c:v>-40</c:v>
                </c:pt>
                <c:pt idx="269" formatCode="0">
                  <c:v>-26</c:v>
                </c:pt>
                <c:pt idx="270" formatCode="0">
                  <c:v>-54</c:v>
                </c:pt>
                <c:pt idx="271" formatCode="0">
                  <c:v>-68</c:v>
                </c:pt>
                <c:pt idx="272" formatCode="0">
                  <c:v>-178</c:v>
                </c:pt>
                <c:pt idx="273" formatCode="0">
                  <c:v>-78</c:v>
                </c:pt>
                <c:pt idx="274" formatCode="0">
                  <c:v>392</c:v>
                </c:pt>
                <c:pt idx="275" formatCode="0">
                  <c:v>480</c:v>
                </c:pt>
                <c:pt idx="276" formatCode="0">
                  <c:v>-133</c:v>
                </c:pt>
                <c:pt idx="277" formatCode="0">
                  <c:v>-319</c:v>
                </c:pt>
                <c:pt idx="278" formatCode="0">
                  <c:v>-278</c:v>
                </c:pt>
                <c:pt idx="279" formatCode="0">
                  <c:v>-202</c:v>
                </c:pt>
                <c:pt idx="280" formatCode="0">
                  <c:v>-108</c:v>
                </c:pt>
                <c:pt idx="281" formatCode="0">
                  <c:v>-23</c:v>
                </c:pt>
                <c:pt idx="282" formatCode="0">
                  <c:v>7</c:v>
                </c:pt>
                <c:pt idx="283" formatCode="0">
                  <c:v>17</c:v>
                </c:pt>
                <c:pt idx="284" formatCode="0">
                  <c:v>-99</c:v>
                </c:pt>
                <c:pt idx="285" formatCode="0">
                  <c:v>18</c:v>
                </c:pt>
                <c:pt idx="286" formatCode="0">
                  <c:v>440</c:v>
                </c:pt>
                <c:pt idx="287" formatCode="0">
                  <c:v>607</c:v>
                </c:pt>
                <c:pt idx="288" formatCode="0">
                  <c:v>-77</c:v>
                </c:pt>
                <c:pt idx="289" formatCode="0">
                  <c:v>-297</c:v>
                </c:pt>
                <c:pt idx="290" formatCode="0">
                  <c:v>-236</c:v>
                </c:pt>
                <c:pt idx="291" formatCode="0">
                  <c:v>-141</c:v>
                </c:pt>
                <c:pt idx="292" formatCode="0">
                  <c:v>-72</c:v>
                </c:pt>
                <c:pt idx="293" formatCode="0">
                  <c:v>12</c:v>
                </c:pt>
                <c:pt idx="294" formatCode="0">
                  <c:v>22</c:v>
                </c:pt>
                <c:pt idx="295" formatCode="0">
                  <c:v>-13</c:v>
                </c:pt>
                <c:pt idx="296" formatCode="0">
                  <c:v>-131</c:v>
                </c:pt>
                <c:pt idx="297" formatCode="0">
                  <c:v>13</c:v>
                </c:pt>
                <c:pt idx="298" formatCode="0">
                  <c:v>409</c:v>
                </c:pt>
                <c:pt idx="299" formatCode="0">
                  <c:v>548</c:v>
                </c:pt>
                <c:pt idx="300" formatCode="0">
                  <c:v>-92</c:v>
                </c:pt>
                <c:pt idx="301" formatCode="0">
                  <c:v>-268</c:v>
                </c:pt>
                <c:pt idx="302" formatCode="0">
                  <c:v>-198</c:v>
                </c:pt>
                <c:pt idx="303" formatCode="0">
                  <c:v>-131</c:v>
                </c:pt>
                <c:pt idx="304" formatCode="0">
                  <c:v>-34</c:v>
                </c:pt>
                <c:pt idx="305" formatCode="0">
                  <c:v>26</c:v>
                </c:pt>
                <c:pt idx="306" formatCode="0">
                  <c:v>32</c:v>
                </c:pt>
                <c:pt idx="307" formatCode="0">
                  <c:v>-12</c:v>
                </c:pt>
                <c:pt idx="308" formatCode="0">
                  <c:v>-156</c:v>
                </c:pt>
                <c:pt idx="309" formatCode="0">
                  <c:v>-7</c:v>
                </c:pt>
                <c:pt idx="310" formatCode="0">
                  <c:v>376</c:v>
                </c:pt>
                <c:pt idx="311" formatCode="0">
                  <c:v>490</c:v>
                </c:pt>
                <c:pt idx="312" formatCode="0">
                  <c:v>-111</c:v>
                </c:pt>
                <c:pt idx="313" formatCode="0">
                  <c:v>-243</c:v>
                </c:pt>
                <c:pt idx="314" formatCode="0">
                  <c:v>-143</c:v>
                </c:pt>
                <c:pt idx="315" formatCode="0">
                  <c:v>-86</c:v>
                </c:pt>
                <c:pt idx="316" formatCode="0">
                  <c:v>-9</c:v>
                </c:pt>
                <c:pt idx="317" formatCode="0">
                  <c:v>80</c:v>
                </c:pt>
                <c:pt idx="318" formatCode="0">
                  <c:v>93</c:v>
                </c:pt>
                <c:pt idx="319" formatCode="0">
                  <c:v>73</c:v>
                </c:pt>
                <c:pt idx="320" formatCode="0">
                  <c:v>-64</c:v>
                </c:pt>
                <c:pt idx="321" formatCode="0">
                  <c:v>62</c:v>
                </c:pt>
                <c:pt idx="322" formatCode="0">
                  <c:v>420</c:v>
                </c:pt>
                <c:pt idx="323" formatCode="0">
                  <c:v>552</c:v>
                </c:pt>
                <c:pt idx="324" formatCode="0">
                  <c:v>15</c:v>
                </c:pt>
                <c:pt idx="325" formatCode="0">
                  <c:v>-197</c:v>
                </c:pt>
                <c:pt idx="326" formatCode="0">
                  <c:v>-176</c:v>
                </c:pt>
                <c:pt idx="327" formatCode="0">
                  <c:v>-132</c:v>
                </c:pt>
                <c:pt idx="328" formatCode="0">
                  <c:v>-72</c:v>
                </c:pt>
                <c:pt idx="329" formatCode="0">
                  <c:v>3</c:v>
                </c:pt>
                <c:pt idx="330" formatCode="0">
                  <c:v>0</c:v>
                </c:pt>
                <c:pt idx="331" formatCode="0">
                  <c:v>-33</c:v>
                </c:pt>
                <c:pt idx="332" formatCode="0">
                  <c:v>-179</c:v>
                </c:pt>
                <c:pt idx="333" formatCode="0">
                  <c:v>-53</c:v>
                </c:pt>
                <c:pt idx="334" formatCode="0">
                  <c:v>417</c:v>
                </c:pt>
                <c:pt idx="335" formatCode="0">
                  <c:v>443</c:v>
                </c:pt>
                <c:pt idx="336" formatCode="0">
                  <c:v>-133</c:v>
                </c:pt>
                <c:pt idx="337" formatCode="0">
                  <c:v>-253</c:v>
                </c:pt>
                <c:pt idx="338" formatCode="0">
                  <c:v>-195</c:v>
                </c:pt>
                <c:pt idx="339" formatCode="0">
                  <c:v>-121</c:v>
                </c:pt>
                <c:pt idx="340" formatCode="0">
                  <c:v>-11</c:v>
                </c:pt>
                <c:pt idx="341" formatCode="0">
                  <c:v>33</c:v>
                </c:pt>
                <c:pt idx="342" formatCode="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8-454C-B83B-EEACFDDA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38616"/>
        <c:axId val="605839336"/>
      </c:lineChart>
      <c:catAx>
        <c:axId val="6058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39336"/>
        <c:crosses val="autoZero"/>
        <c:auto val="1"/>
        <c:lblAlgn val="ctr"/>
        <c:lblOffset val="100"/>
        <c:noMultiLvlLbl val="0"/>
      </c:catAx>
      <c:valAx>
        <c:axId val="6058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empleo_eeuu!$I$1</c:f>
              <c:strCache>
                <c:ptCount val="1"/>
                <c:pt idx="0">
                  <c:v>Serie desestacionalizada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empleo_eeuu!$I$2:$I$344</c:f>
              <c:numCache>
                <c:formatCode>General</c:formatCode>
                <c:ptCount val="343"/>
                <c:pt idx="14" formatCode="0">
                  <c:v>12909.865147799999</c:v>
                </c:pt>
                <c:pt idx="15" formatCode="0">
                  <c:v>12850.783497500001</c:v>
                </c:pt>
                <c:pt idx="16" formatCode="0">
                  <c:v>12852.18472906</c:v>
                </c:pt>
                <c:pt idx="17" formatCode="0">
                  <c:v>12860.549384235999</c:v>
                </c:pt>
                <c:pt idx="18" formatCode="0">
                  <c:v>12857.458497537</c:v>
                </c:pt>
                <c:pt idx="19" formatCode="0">
                  <c:v>12882.041123879999</c:v>
                </c:pt>
                <c:pt idx="20" formatCode="0">
                  <c:v>12924.191954</c:v>
                </c:pt>
                <c:pt idx="21" formatCode="0">
                  <c:v>12883.599489144</c:v>
                </c:pt>
                <c:pt idx="22" formatCode="0">
                  <c:v>12789.402554299999</c:v>
                </c:pt>
                <c:pt idx="23" formatCode="0">
                  <c:v>12840.4860792</c:v>
                </c:pt>
                <c:pt idx="24" formatCode="0">
                  <c:v>12882.318901660001</c:v>
                </c:pt>
                <c:pt idx="25" formatCode="0">
                  <c:v>12854.1291188</c:v>
                </c:pt>
                <c:pt idx="26" formatCode="0">
                  <c:v>12773.165147799999</c:v>
                </c:pt>
                <c:pt idx="27" formatCode="0">
                  <c:v>12800.0834975</c:v>
                </c:pt>
                <c:pt idx="28" formatCode="0">
                  <c:v>12811.984729059999</c:v>
                </c:pt>
                <c:pt idx="29" formatCode="0">
                  <c:v>12826.649384236</c:v>
                </c:pt>
                <c:pt idx="30" formatCode="0">
                  <c:v>12813.258497536999</c:v>
                </c:pt>
                <c:pt idx="31" formatCode="0">
                  <c:v>12821.34112388</c:v>
                </c:pt>
                <c:pt idx="32" formatCode="0">
                  <c:v>12885.091954</c:v>
                </c:pt>
                <c:pt idx="33" formatCode="0">
                  <c:v>12888.399489144</c:v>
                </c:pt>
                <c:pt idx="34" formatCode="0">
                  <c:v>12786.2025543</c:v>
                </c:pt>
                <c:pt idx="35" formatCode="0">
                  <c:v>12861.186079199999</c:v>
                </c:pt>
                <c:pt idx="36" formatCode="0">
                  <c:v>12943.01890166</c:v>
                </c:pt>
                <c:pt idx="37" formatCode="0">
                  <c:v>12969.7291188</c:v>
                </c:pt>
                <c:pt idx="38" formatCode="0">
                  <c:v>12879.665147799999</c:v>
                </c:pt>
                <c:pt idx="39" formatCode="0">
                  <c:v>12909.0834975</c:v>
                </c:pt>
                <c:pt idx="40" formatCode="0">
                  <c:v>12935.78472906</c:v>
                </c:pt>
                <c:pt idx="41" formatCode="0">
                  <c:v>12976.549384235999</c:v>
                </c:pt>
                <c:pt idx="42" formatCode="0">
                  <c:v>13017.558497537</c:v>
                </c:pt>
                <c:pt idx="43" formatCode="0">
                  <c:v>13058.94112388</c:v>
                </c:pt>
                <c:pt idx="44" formatCode="0">
                  <c:v>13149.791954</c:v>
                </c:pt>
                <c:pt idx="45" formatCode="0">
                  <c:v>13173.199489144001</c:v>
                </c:pt>
                <c:pt idx="46" formatCode="0">
                  <c:v>13096.1025543</c:v>
                </c:pt>
                <c:pt idx="47" formatCode="0">
                  <c:v>13204.8860792</c:v>
                </c:pt>
                <c:pt idx="48" formatCode="0">
                  <c:v>13246.51890166</c:v>
                </c:pt>
                <c:pt idx="49" formatCode="0">
                  <c:v>13282.929118799999</c:v>
                </c:pt>
                <c:pt idx="50" formatCode="0">
                  <c:v>13276.765147799999</c:v>
                </c:pt>
                <c:pt idx="51" formatCode="0">
                  <c:v>13329.0834975</c:v>
                </c:pt>
                <c:pt idx="52" formatCode="0">
                  <c:v>13366.58472906</c:v>
                </c:pt>
                <c:pt idx="53" formatCode="0">
                  <c:v>13430.449384235999</c:v>
                </c:pt>
                <c:pt idx="54" formatCode="0">
                  <c:v>13494.258497536999</c:v>
                </c:pt>
                <c:pt idx="55" formatCode="0">
                  <c:v>13560.141123879999</c:v>
                </c:pt>
                <c:pt idx="56" formatCode="0">
                  <c:v>13682.591954</c:v>
                </c:pt>
                <c:pt idx="57" formatCode="0">
                  <c:v>13724.299489143999</c:v>
                </c:pt>
                <c:pt idx="58" formatCode="0">
                  <c:v>13735.402554299999</c:v>
                </c:pt>
                <c:pt idx="59" formatCode="0">
                  <c:v>13829.686079199999</c:v>
                </c:pt>
                <c:pt idx="60" formatCode="0">
                  <c:v>13868.918901660001</c:v>
                </c:pt>
                <c:pt idx="61" formatCode="0">
                  <c:v>13847.529118799999</c:v>
                </c:pt>
                <c:pt idx="62" formatCode="0">
                  <c:v>13764.5651478</c:v>
                </c:pt>
                <c:pt idx="63" formatCode="0">
                  <c:v>13817.883497500001</c:v>
                </c:pt>
                <c:pt idx="64" formatCode="0">
                  <c:v>13829.08472906</c:v>
                </c:pt>
                <c:pt idx="65" formatCode="0">
                  <c:v>13876.049384235999</c:v>
                </c:pt>
                <c:pt idx="66" formatCode="0">
                  <c:v>13886.558497537</c:v>
                </c:pt>
                <c:pt idx="67" formatCode="0">
                  <c:v>13918.94112388</c:v>
                </c:pt>
                <c:pt idx="68" formatCode="0">
                  <c:v>13995.191954</c:v>
                </c:pt>
                <c:pt idx="69" formatCode="0">
                  <c:v>14004.099489144</c:v>
                </c:pt>
                <c:pt idx="70" formatCode="0">
                  <c:v>13985.6025543</c:v>
                </c:pt>
                <c:pt idx="71" formatCode="0">
                  <c:v>14037.8860792</c:v>
                </c:pt>
                <c:pt idx="72" formatCode="0">
                  <c:v>14021.418901660001</c:v>
                </c:pt>
                <c:pt idx="73" formatCode="0">
                  <c:v>13998.7291188</c:v>
                </c:pt>
                <c:pt idx="74" formatCode="0">
                  <c:v>13973.4651478</c:v>
                </c:pt>
                <c:pt idx="75" formatCode="0">
                  <c:v>13975.483497500001</c:v>
                </c:pt>
                <c:pt idx="76" formatCode="0">
                  <c:v>14065.28472906</c:v>
                </c:pt>
                <c:pt idx="77" formatCode="0">
                  <c:v>14109.049384235999</c:v>
                </c:pt>
                <c:pt idx="78" formatCode="0">
                  <c:v>14144.358497536999</c:v>
                </c:pt>
                <c:pt idx="79" formatCode="0">
                  <c:v>14178.041123879999</c:v>
                </c:pt>
                <c:pt idx="80" formatCode="0">
                  <c:v>14254.691954</c:v>
                </c:pt>
                <c:pt idx="81" formatCode="0">
                  <c:v>14325.699489144001</c:v>
                </c:pt>
                <c:pt idx="82" formatCode="0">
                  <c:v>14330.6025543</c:v>
                </c:pt>
                <c:pt idx="83" formatCode="0">
                  <c:v>14405.5860792</c:v>
                </c:pt>
                <c:pt idx="84" formatCode="0">
                  <c:v>14320.818901660001</c:v>
                </c:pt>
                <c:pt idx="85" formatCode="0">
                  <c:v>14291.429118799999</c:v>
                </c:pt>
                <c:pt idx="86" formatCode="0">
                  <c:v>14265.265147799999</c:v>
                </c:pt>
                <c:pt idx="87" formatCode="0">
                  <c:v>14282.483497500001</c:v>
                </c:pt>
                <c:pt idx="88" formatCode="0">
                  <c:v>14313.484729059999</c:v>
                </c:pt>
                <c:pt idx="89" formatCode="0">
                  <c:v>14340.849384235999</c:v>
                </c:pt>
                <c:pt idx="90" formatCode="0">
                  <c:v>14363.058497537</c:v>
                </c:pt>
                <c:pt idx="91" formatCode="0">
                  <c:v>14402.74112388</c:v>
                </c:pt>
                <c:pt idx="92" formatCode="0">
                  <c:v>14460.691954</c:v>
                </c:pt>
                <c:pt idx="93" formatCode="0">
                  <c:v>14530.999489144</c:v>
                </c:pt>
                <c:pt idx="94" formatCode="0">
                  <c:v>14542.7025543</c:v>
                </c:pt>
                <c:pt idx="95" formatCode="0">
                  <c:v>14625.8860792</c:v>
                </c:pt>
                <c:pt idx="96" formatCode="0">
                  <c:v>14549.51890166</c:v>
                </c:pt>
                <c:pt idx="97" formatCode="0">
                  <c:v>14511.329118799998</c:v>
                </c:pt>
                <c:pt idx="98" formatCode="0">
                  <c:v>14451.4651478</c:v>
                </c:pt>
                <c:pt idx="99" formatCode="0">
                  <c:v>14485.783497500001</c:v>
                </c:pt>
                <c:pt idx="100" formatCode="0">
                  <c:v>14543.384729059999</c:v>
                </c:pt>
                <c:pt idx="101" formatCode="0">
                  <c:v>14570.449384235999</c:v>
                </c:pt>
                <c:pt idx="102" formatCode="0">
                  <c:v>14610.458497537</c:v>
                </c:pt>
                <c:pt idx="103" formatCode="0">
                  <c:v>14627.74112388</c:v>
                </c:pt>
                <c:pt idx="104" formatCode="0">
                  <c:v>14702.591954</c:v>
                </c:pt>
                <c:pt idx="105" formatCode="0">
                  <c:v>14743.599489144</c:v>
                </c:pt>
                <c:pt idx="106" formatCode="0">
                  <c:v>14753.002554299999</c:v>
                </c:pt>
                <c:pt idx="107" formatCode="0">
                  <c:v>14837.686079199999</c:v>
                </c:pt>
                <c:pt idx="108" formatCode="0">
                  <c:v>14798.918901660001</c:v>
                </c:pt>
                <c:pt idx="109" formatCode="0">
                  <c:v>14835.2291188</c:v>
                </c:pt>
                <c:pt idx="110" formatCode="0">
                  <c:v>14800.265147799999</c:v>
                </c:pt>
                <c:pt idx="111" formatCode="0">
                  <c:v>14859.6834975</c:v>
                </c:pt>
                <c:pt idx="112" formatCode="0">
                  <c:v>14899.58472906</c:v>
                </c:pt>
                <c:pt idx="113" formatCode="0">
                  <c:v>14932.549384235999</c:v>
                </c:pt>
                <c:pt idx="114" formatCode="0">
                  <c:v>14984.758497536999</c:v>
                </c:pt>
                <c:pt idx="115" formatCode="0">
                  <c:v>15001.94112388</c:v>
                </c:pt>
                <c:pt idx="116" formatCode="0">
                  <c:v>15064.691954</c:v>
                </c:pt>
                <c:pt idx="117" formatCode="0">
                  <c:v>15133.599489144</c:v>
                </c:pt>
                <c:pt idx="118" formatCode="0">
                  <c:v>15143.502554299999</c:v>
                </c:pt>
                <c:pt idx="119" formatCode="0">
                  <c:v>15262.286079199999</c:v>
                </c:pt>
                <c:pt idx="120" formatCode="0">
                  <c:v>15216.61890166</c:v>
                </c:pt>
                <c:pt idx="121" formatCode="0">
                  <c:v>15186.429118799999</c:v>
                </c:pt>
                <c:pt idx="122" formatCode="0">
                  <c:v>15169.765147799999</c:v>
                </c:pt>
                <c:pt idx="123" formatCode="0">
                  <c:v>15253.783497500001</c:v>
                </c:pt>
                <c:pt idx="124" formatCode="0">
                  <c:v>15216.984729059999</c:v>
                </c:pt>
                <c:pt idx="125" formatCode="0">
                  <c:v>15242.149384236</c:v>
                </c:pt>
                <c:pt idx="126" formatCode="0">
                  <c:v>15250.358497536999</c:v>
                </c:pt>
                <c:pt idx="127" formatCode="0">
                  <c:v>15283.641123879999</c:v>
                </c:pt>
                <c:pt idx="128" formatCode="0">
                  <c:v>15340.691954</c:v>
                </c:pt>
                <c:pt idx="129" formatCode="0">
                  <c:v>15380.899489144</c:v>
                </c:pt>
                <c:pt idx="130" formatCode="0">
                  <c:v>15415.3025543</c:v>
                </c:pt>
                <c:pt idx="131" formatCode="0">
                  <c:v>15477.0860792</c:v>
                </c:pt>
                <c:pt idx="132" formatCode="0">
                  <c:v>15381.71890166</c:v>
                </c:pt>
                <c:pt idx="133" formatCode="0">
                  <c:v>15362.429118799999</c:v>
                </c:pt>
                <c:pt idx="134" formatCode="0">
                  <c:v>15302.365147799999</c:v>
                </c:pt>
                <c:pt idx="135" formatCode="0">
                  <c:v>15210.5834975</c:v>
                </c:pt>
                <c:pt idx="136" formatCode="0">
                  <c:v>15229.28472906</c:v>
                </c:pt>
                <c:pt idx="137" formatCode="0">
                  <c:v>15249.649384236</c:v>
                </c:pt>
                <c:pt idx="138" formatCode="0">
                  <c:v>15173.158497536999</c:v>
                </c:pt>
                <c:pt idx="139" formatCode="0">
                  <c:v>15200.44112388</c:v>
                </c:pt>
                <c:pt idx="140" formatCode="0">
                  <c:v>15229.591954</c:v>
                </c:pt>
                <c:pt idx="141" formatCode="0">
                  <c:v>15222.099489144</c:v>
                </c:pt>
                <c:pt idx="142" formatCode="0">
                  <c:v>15214.7025543</c:v>
                </c:pt>
                <c:pt idx="143" formatCode="0">
                  <c:v>15163.286079199999</c:v>
                </c:pt>
                <c:pt idx="144" formatCode="0">
                  <c:v>15078.71890166</c:v>
                </c:pt>
                <c:pt idx="145" formatCode="0">
                  <c:v>15053.929118799999</c:v>
                </c:pt>
                <c:pt idx="146" formatCode="0">
                  <c:v>15039.265147799999</c:v>
                </c:pt>
                <c:pt idx="147" formatCode="0">
                  <c:v>15038.283497500001</c:v>
                </c:pt>
                <c:pt idx="148" formatCode="0">
                  <c:v>15031.984729059999</c:v>
                </c:pt>
                <c:pt idx="149" formatCode="0">
                  <c:v>15034.949384235999</c:v>
                </c:pt>
                <c:pt idx="150" formatCode="0">
                  <c:v>15020.258497536999</c:v>
                </c:pt>
                <c:pt idx="151" formatCode="0">
                  <c:v>14991.84112388</c:v>
                </c:pt>
                <c:pt idx="152" formatCode="0">
                  <c:v>15008.491953999999</c:v>
                </c:pt>
                <c:pt idx="153" formatCode="0">
                  <c:v>15031.599489144</c:v>
                </c:pt>
                <c:pt idx="154" formatCode="0">
                  <c:v>15022.502554299999</c:v>
                </c:pt>
                <c:pt idx="155" formatCode="0">
                  <c:v>15026.3860792</c:v>
                </c:pt>
                <c:pt idx="156" formatCode="0">
                  <c:v>14952.71890166</c:v>
                </c:pt>
                <c:pt idx="157" formatCode="0">
                  <c:v>14920.329118799998</c:v>
                </c:pt>
                <c:pt idx="158" formatCode="0">
                  <c:v>14877.765147799999</c:v>
                </c:pt>
                <c:pt idx="159" formatCode="0">
                  <c:v>14889.6834975</c:v>
                </c:pt>
                <c:pt idx="160" formatCode="0">
                  <c:v>14897.78472906</c:v>
                </c:pt>
                <c:pt idx="161" formatCode="0">
                  <c:v>14891.049384235999</c:v>
                </c:pt>
                <c:pt idx="162" formatCode="0">
                  <c:v>14868.858497536999</c:v>
                </c:pt>
                <c:pt idx="163" formatCode="0">
                  <c:v>14908.84112388</c:v>
                </c:pt>
                <c:pt idx="164" formatCode="0">
                  <c:v>14966.391954000001</c:v>
                </c:pt>
                <c:pt idx="165" formatCode="0">
                  <c:v>15008.299489143999</c:v>
                </c:pt>
                <c:pt idx="166" formatCode="0">
                  <c:v>14953.8025543</c:v>
                </c:pt>
                <c:pt idx="167" formatCode="0">
                  <c:v>14954.5860792</c:v>
                </c:pt>
                <c:pt idx="168" formatCode="0">
                  <c:v>14955.11890166</c:v>
                </c:pt>
                <c:pt idx="169" formatCode="0">
                  <c:v>14961.829118799998</c:v>
                </c:pt>
                <c:pt idx="170" formatCode="0">
                  <c:v>15000.9651478</c:v>
                </c:pt>
                <c:pt idx="171" formatCode="0">
                  <c:v>15026.5834975</c:v>
                </c:pt>
                <c:pt idx="172" formatCode="0">
                  <c:v>15058.58472906</c:v>
                </c:pt>
                <c:pt idx="173" formatCode="0">
                  <c:v>15083.549384235999</c:v>
                </c:pt>
                <c:pt idx="174" formatCode="0">
                  <c:v>15059.658497536999</c:v>
                </c:pt>
                <c:pt idx="175" formatCode="0">
                  <c:v>15065.541123879999</c:v>
                </c:pt>
                <c:pt idx="176" formatCode="0">
                  <c:v>15097.391954000001</c:v>
                </c:pt>
                <c:pt idx="177" formatCode="0">
                  <c:v>15152.499489144</c:v>
                </c:pt>
                <c:pt idx="178" formatCode="0">
                  <c:v>15164.8025543</c:v>
                </c:pt>
                <c:pt idx="179" formatCode="0">
                  <c:v>15156.4860792</c:v>
                </c:pt>
                <c:pt idx="180" formatCode="0">
                  <c:v>15144.818901660001</c:v>
                </c:pt>
                <c:pt idx="181" formatCode="0">
                  <c:v>15179.929118799999</c:v>
                </c:pt>
                <c:pt idx="182" formatCode="0">
                  <c:v>15180.9651478</c:v>
                </c:pt>
                <c:pt idx="183" formatCode="0">
                  <c:v>15232.6834975</c:v>
                </c:pt>
                <c:pt idx="184" formatCode="0">
                  <c:v>15266.08472906</c:v>
                </c:pt>
                <c:pt idx="185" formatCode="0">
                  <c:v>15301.649384236</c:v>
                </c:pt>
                <c:pt idx="186" formatCode="0">
                  <c:v>15335.958497537</c:v>
                </c:pt>
                <c:pt idx="187" formatCode="0">
                  <c:v>15359.541123879999</c:v>
                </c:pt>
                <c:pt idx="188" formatCode="0">
                  <c:v>15327.591954</c:v>
                </c:pt>
                <c:pt idx="189" formatCode="0">
                  <c:v>15346.899489144</c:v>
                </c:pt>
                <c:pt idx="190" formatCode="0">
                  <c:v>15380.502554299999</c:v>
                </c:pt>
                <c:pt idx="191" formatCode="0">
                  <c:v>15387.786079199999</c:v>
                </c:pt>
                <c:pt idx="192" formatCode="0">
                  <c:v>15339.318901660001</c:v>
                </c:pt>
                <c:pt idx="193" formatCode="0">
                  <c:v>15335.2291188</c:v>
                </c:pt>
                <c:pt idx="194" formatCode="0">
                  <c:v>15375.4651478</c:v>
                </c:pt>
                <c:pt idx="195" formatCode="0">
                  <c:v>15335.0834975</c:v>
                </c:pt>
                <c:pt idx="196" formatCode="0">
                  <c:v>15325.384729059999</c:v>
                </c:pt>
                <c:pt idx="197" formatCode="0">
                  <c:v>15334.149384236</c:v>
                </c:pt>
                <c:pt idx="198" formatCode="0">
                  <c:v>15334.758497536999</c:v>
                </c:pt>
                <c:pt idx="199" formatCode="0">
                  <c:v>15347.94112388</c:v>
                </c:pt>
                <c:pt idx="200" formatCode="0">
                  <c:v>15336.491953999999</c:v>
                </c:pt>
                <c:pt idx="201" formatCode="0">
                  <c:v>15383.999489144</c:v>
                </c:pt>
                <c:pt idx="202" formatCode="0">
                  <c:v>15452.1025543</c:v>
                </c:pt>
                <c:pt idx="203" formatCode="0">
                  <c:v>15431.786079199999</c:v>
                </c:pt>
                <c:pt idx="204" formatCode="0">
                  <c:v>15436.21890166</c:v>
                </c:pt>
                <c:pt idx="205" formatCode="0">
                  <c:v>15450.029118799999</c:v>
                </c:pt>
                <c:pt idx="206" formatCode="0">
                  <c:v>15526.365147799999</c:v>
                </c:pt>
                <c:pt idx="207" formatCode="0">
                  <c:v>15491.0834975</c:v>
                </c:pt>
                <c:pt idx="208" formatCode="0">
                  <c:v>15534.484729059999</c:v>
                </c:pt>
                <c:pt idx="209" formatCode="0">
                  <c:v>15513.049384235999</c:v>
                </c:pt>
                <c:pt idx="210" formatCode="0">
                  <c:v>15522.758497536999</c:v>
                </c:pt>
                <c:pt idx="211" formatCode="0">
                  <c:v>15549.041123879999</c:v>
                </c:pt>
                <c:pt idx="212" formatCode="0">
                  <c:v>15542.091954</c:v>
                </c:pt>
                <c:pt idx="213" formatCode="0">
                  <c:v>15526.999489144</c:v>
                </c:pt>
                <c:pt idx="214" formatCode="0">
                  <c:v>15633.2025543</c:v>
                </c:pt>
                <c:pt idx="215" formatCode="0">
                  <c:v>15611.3860792</c:v>
                </c:pt>
                <c:pt idx="216" formatCode="0">
                  <c:v>15557.818901660001</c:v>
                </c:pt>
                <c:pt idx="217" formatCode="0">
                  <c:v>15499.2291188</c:v>
                </c:pt>
                <c:pt idx="218" formatCode="0">
                  <c:v>15510.265147799999</c:v>
                </c:pt>
                <c:pt idx="219" formatCode="0">
                  <c:v>15411.383497500001</c:v>
                </c:pt>
                <c:pt idx="220" formatCode="0">
                  <c:v>15373.58472906</c:v>
                </c:pt>
                <c:pt idx="221" formatCode="0">
                  <c:v>15344.349384235999</c:v>
                </c:pt>
                <c:pt idx="222" formatCode="0">
                  <c:v>15316.858497536999</c:v>
                </c:pt>
                <c:pt idx="223" formatCode="0">
                  <c:v>15281.641123879999</c:v>
                </c:pt>
                <c:pt idx="224" formatCode="0">
                  <c:v>15200.591954</c:v>
                </c:pt>
                <c:pt idx="225" formatCode="0">
                  <c:v>15136.099489144</c:v>
                </c:pt>
                <c:pt idx="226" formatCode="0">
                  <c:v>14990.3025543</c:v>
                </c:pt>
                <c:pt idx="227" formatCode="0">
                  <c:v>14873.786079199999</c:v>
                </c:pt>
                <c:pt idx="228" formatCode="0">
                  <c:v>14782.318901660001</c:v>
                </c:pt>
                <c:pt idx="229" formatCode="0">
                  <c:v>14707.029118799999</c:v>
                </c:pt>
                <c:pt idx="230" formatCode="0">
                  <c:v>14635.9651478</c:v>
                </c:pt>
                <c:pt idx="231" formatCode="0">
                  <c:v>14563.383497500001</c:v>
                </c:pt>
                <c:pt idx="232" formatCode="0">
                  <c:v>14566.984729059999</c:v>
                </c:pt>
                <c:pt idx="233" formatCode="0">
                  <c:v>14545.049384235999</c:v>
                </c:pt>
                <c:pt idx="234" formatCode="0">
                  <c:v>14497.658497536999</c:v>
                </c:pt>
                <c:pt idx="235" formatCode="0">
                  <c:v>14506.041123879999</c:v>
                </c:pt>
                <c:pt idx="236" formatCode="0">
                  <c:v>14468.691954</c:v>
                </c:pt>
                <c:pt idx="237" formatCode="0">
                  <c:v>14410.999489144</c:v>
                </c:pt>
                <c:pt idx="238" formatCode="0">
                  <c:v>14368.3025543</c:v>
                </c:pt>
                <c:pt idx="239" formatCode="0">
                  <c:v>14313.0860792</c:v>
                </c:pt>
                <c:pt idx="240" formatCode="0">
                  <c:v>14384.21890166</c:v>
                </c:pt>
                <c:pt idx="241" formatCode="0">
                  <c:v>14391.029118799999</c:v>
                </c:pt>
                <c:pt idx="242" formatCode="0">
                  <c:v>14434.665147799999</c:v>
                </c:pt>
                <c:pt idx="243" formatCode="0">
                  <c:v>14432.883497500001</c:v>
                </c:pt>
                <c:pt idx="244" formatCode="0">
                  <c:v>14451.68472906</c:v>
                </c:pt>
                <c:pt idx="245" formatCode="0">
                  <c:v>14443.349384235999</c:v>
                </c:pt>
                <c:pt idx="246" formatCode="0">
                  <c:v>14453.458497537</c:v>
                </c:pt>
                <c:pt idx="247" formatCode="0">
                  <c:v>14474.44112388</c:v>
                </c:pt>
                <c:pt idx="248" formatCode="0">
                  <c:v>14462.191954</c:v>
                </c:pt>
                <c:pt idx="249" formatCode="0">
                  <c:v>14508.499489144</c:v>
                </c:pt>
                <c:pt idx="250" formatCode="0">
                  <c:v>14488.502554299999</c:v>
                </c:pt>
                <c:pt idx="251" formatCode="0">
                  <c:v>14457.786079199999</c:v>
                </c:pt>
                <c:pt idx="252" formatCode="0">
                  <c:v>14542.318901660001</c:v>
                </c:pt>
                <c:pt idx="253" formatCode="0">
                  <c:v>14550.529118799999</c:v>
                </c:pt>
                <c:pt idx="254" formatCode="0">
                  <c:v>14574.665147799999</c:v>
                </c:pt>
                <c:pt idx="255" formatCode="0">
                  <c:v>14652.783497500001</c:v>
                </c:pt>
                <c:pt idx="256" formatCode="0">
                  <c:v>14660.28472906</c:v>
                </c:pt>
                <c:pt idx="257" formatCode="0">
                  <c:v>14683.849384235999</c:v>
                </c:pt>
                <c:pt idx="258" formatCode="0">
                  <c:v>14726.358497536999</c:v>
                </c:pt>
                <c:pt idx="259" formatCode="0">
                  <c:v>14728.24112388</c:v>
                </c:pt>
                <c:pt idx="260" formatCode="0">
                  <c:v>14718.391954000001</c:v>
                </c:pt>
                <c:pt idx="261" formatCode="0">
                  <c:v>14749.699489144001</c:v>
                </c:pt>
                <c:pt idx="262" formatCode="0">
                  <c:v>14780.902554299999</c:v>
                </c:pt>
                <c:pt idx="263" formatCode="0">
                  <c:v>14746.0860792</c:v>
                </c:pt>
                <c:pt idx="264" formatCode="0">
                  <c:v>14828.21890166</c:v>
                </c:pt>
                <c:pt idx="265" formatCode="0">
                  <c:v>14788.329118799998</c:v>
                </c:pt>
                <c:pt idx="266" formatCode="0">
                  <c:v>14805.665147799999</c:v>
                </c:pt>
                <c:pt idx="267" formatCode="0">
                  <c:v>14834.1834975</c:v>
                </c:pt>
                <c:pt idx="268" formatCode="0">
                  <c:v>14847.08472906</c:v>
                </c:pt>
                <c:pt idx="269" formatCode="0">
                  <c:v>14817.449384235999</c:v>
                </c:pt>
                <c:pt idx="270" formatCode="0">
                  <c:v>14816.058497537</c:v>
                </c:pt>
                <c:pt idx="271" formatCode="0">
                  <c:v>14825.94112388</c:v>
                </c:pt>
                <c:pt idx="272" formatCode="0">
                  <c:v>14840.091954</c:v>
                </c:pt>
                <c:pt idx="273" formatCode="0">
                  <c:v>14875.699489144001</c:v>
                </c:pt>
                <c:pt idx="274" formatCode="0">
                  <c:v>15001.6025543</c:v>
                </c:pt>
                <c:pt idx="275" formatCode="0">
                  <c:v>14911.8860792</c:v>
                </c:pt>
                <c:pt idx="276" formatCode="0">
                  <c:v>14951.918901660001</c:v>
                </c:pt>
                <c:pt idx="277" formatCode="0">
                  <c:v>14940.329118799998</c:v>
                </c:pt>
                <c:pt idx="278" formatCode="0">
                  <c:v>14937.0651478</c:v>
                </c:pt>
                <c:pt idx="279" formatCode="0">
                  <c:v>14972.383497500001</c:v>
                </c:pt>
                <c:pt idx="280" formatCode="0">
                  <c:v>15003.884729059999</c:v>
                </c:pt>
                <c:pt idx="281" formatCode="0">
                  <c:v>15046.749384236</c:v>
                </c:pt>
                <c:pt idx="282" formatCode="0">
                  <c:v>15105.658497536999</c:v>
                </c:pt>
                <c:pt idx="283" formatCode="0">
                  <c:v>15142.44112388</c:v>
                </c:pt>
                <c:pt idx="284" formatCode="0">
                  <c:v>15153.791954</c:v>
                </c:pt>
                <c:pt idx="285" formatCode="0">
                  <c:v>15210.299489143999</c:v>
                </c:pt>
                <c:pt idx="286" formatCode="0">
                  <c:v>15293.902554299999</c:v>
                </c:pt>
                <c:pt idx="287" formatCode="0">
                  <c:v>15288.786079199999</c:v>
                </c:pt>
                <c:pt idx="288" formatCode="0">
                  <c:v>15264.418901660001</c:v>
                </c:pt>
                <c:pt idx="289" formatCode="0">
                  <c:v>15219.829118799998</c:v>
                </c:pt>
                <c:pt idx="290" formatCode="0">
                  <c:v>15240.765147799999</c:v>
                </c:pt>
                <c:pt idx="291" formatCode="0">
                  <c:v>15300.783497500001</c:v>
                </c:pt>
                <c:pt idx="292" formatCode="0">
                  <c:v>15310.484729059999</c:v>
                </c:pt>
                <c:pt idx="293" formatCode="0">
                  <c:v>15356.149384236</c:v>
                </c:pt>
                <c:pt idx="294" formatCode="0">
                  <c:v>15397.558497537</c:v>
                </c:pt>
                <c:pt idx="295" formatCode="0">
                  <c:v>15391.141123879999</c:v>
                </c:pt>
                <c:pt idx="296" formatCode="0">
                  <c:v>15399.991953999999</c:v>
                </c:pt>
                <c:pt idx="297" formatCode="0">
                  <c:v>15479.599489144</c:v>
                </c:pt>
                <c:pt idx="298" formatCode="0">
                  <c:v>15532.902554299999</c:v>
                </c:pt>
                <c:pt idx="299" formatCode="0">
                  <c:v>15497.4860792</c:v>
                </c:pt>
                <c:pt idx="300" formatCode="0">
                  <c:v>15514.818901660001</c:v>
                </c:pt>
                <c:pt idx="301" formatCode="0">
                  <c:v>15512.929118799999</c:v>
                </c:pt>
                <c:pt idx="302" formatCode="0">
                  <c:v>15537.0651478</c:v>
                </c:pt>
                <c:pt idx="303" formatCode="0">
                  <c:v>15565.5834975</c:v>
                </c:pt>
                <c:pt idx="304" formatCode="0">
                  <c:v>15601.884729059999</c:v>
                </c:pt>
                <c:pt idx="305" formatCode="0">
                  <c:v>15622.049384235999</c:v>
                </c:pt>
                <c:pt idx="306" formatCode="0">
                  <c:v>15655.358497536999</c:v>
                </c:pt>
                <c:pt idx="307" formatCode="0">
                  <c:v>15637.041123879999</c:v>
                </c:pt>
                <c:pt idx="308" formatCode="0">
                  <c:v>15614.591954</c:v>
                </c:pt>
                <c:pt idx="309" formatCode="0">
                  <c:v>15694.799489143999</c:v>
                </c:pt>
                <c:pt idx="310" formatCode="0">
                  <c:v>15734.402554299999</c:v>
                </c:pt>
                <c:pt idx="311" formatCode="0">
                  <c:v>15670.8860792</c:v>
                </c:pt>
                <c:pt idx="312" formatCode="0">
                  <c:v>15719.418901660001</c:v>
                </c:pt>
                <c:pt idx="313" formatCode="0">
                  <c:v>15754.6291188</c:v>
                </c:pt>
                <c:pt idx="314" formatCode="0">
                  <c:v>15802.165147799999</c:v>
                </c:pt>
                <c:pt idx="315" formatCode="0">
                  <c:v>15812.483497500001</c:v>
                </c:pt>
                <c:pt idx="316" formatCode="0">
                  <c:v>15817.28472906</c:v>
                </c:pt>
                <c:pt idx="317" formatCode="0">
                  <c:v>15853.349384235999</c:v>
                </c:pt>
                <c:pt idx="318" formatCode="0">
                  <c:v>15882.758497536999</c:v>
                </c:pt>
                <c:pt idx="319" formatCode="0">
                  <c:v>15875.34112388</c:v>
                </c:pt>
                <c:pt idx="320" formatCode="0">
                  <c:v>15851.491953999999</c:v>
                </c:pt>
                <c:pt idx="321" formatCode="0">
                  <c:v>15897.499489144</c:v>
                </c:pt>
                <c:pt idx="322" formatCode="0">
                  <c:v>15898.8025543</c:v>
                </c:pt>
                <c:pt idx="323" formatCode="0">
                  <c:v>15843.686079199999</c:v>
                </c:pt>
                <c:pt idx="324" formatCode="0">
                  <c:v>15948.11890166</c:v>
                </c:pt>
                <c:pt idx="325" formatCode="0">
                  <c:v>15895.929118799999</c:v>
                </c:pt>
                <c:pt idx="326" formatCode="0">
                  <c:v>15860.365147799999</c:v>
                </c:pt>
                <c:pt idx="327" formatCode="0">
                  <c:v>15850.383497500001</c:v>
                </c:pt>
                <c:pt idx="328" formatCode="0">
                  <c:v>15831.08472906</c:v>
                </c:pt>
                <c:pt idx="329" formatCode="0">
                  <c:v>15844.549384235999</c:v>
                </c:pt>
                <c:pt idx="330" formatCode="0">
                  <c:v>15849.458497537</c:v>
                </c:pt>
                <c:pt idx="331" formatCode="0">
                  <c:v>15820.94112388</c:v>
                </c:pt>
                <c:pt idx="332" formatCode="0">
                  <c:v>15780.491953999999</c:v>
                </c:pt>
                <c:pt idx="333" formatCode="0">
                  <c:v>15817.899489144</c:v>
                </c:pt>
                <c:pt idx="334" formatCode="0">
                  <c:v>15924.402554299999</c:v>
                </c:pt>
                <c:pt idx="335" formatCode="0">
                  <c:v>15755.286079199999</c:v>
                </c:pt>
                <c:pt idx="336" formatCode="0">
                  <c:v>15812.318901660001</c:v>
                </c:pt>
                <c:pt idx="337" formatCode="0">
                  <c:v>15845.029118799999</c:v>
                </c:pt>
                <c:pt idx="338" formatCode="0">
                  <c:v>15836.165147799999</c:v>
                </c:pt>
                <c:pt idx="339" formatCode="0">
                  <c:v>15845.1834975</c:v>
                </c:pt>
                <c:pt idx="340" formatCode="0">
                  <c:v>15868.78472906</c:v>
                </c:pt>
                <c:pt idx="341" formatCode="0">
                  <c:v>15846.449384235999</c:v>
                </c:pt>
                <c:pt idx="342" formatCode="0">
                  <c:v>15862.858497536999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E-44D9-9BD0-7419677CC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94544"/>
        <c:axId val="603395624"/>
      </c:lineChart>
      <c:catAx>
        <c:axId val="6033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95624"/>
        <c:crosses val="autoZero"/>
        <c:auto val="1"/>
        <c:lblAlgn val="ctr"/>
        <c:lblOffset val="100"/>
        <c:noMultiLvlLbl val="0"/>
      </c:catAx>
      <c:valAx>
        <c:axId val="603395624"/>
        <c:scaling>
          <c:orientation val="minMax"/>
          <c:max val="160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33</xdr:row>
      <xdr:rowOff>61911</xdr:rowOff>
    </xdr:from>
    <xdr:to>
      <xdr:col>20</xdr:col>
      <xdr:colOff>590550</xdr:colOff>
      <xdr:row>48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69147-E538-27CC-A8D1-CC6AEAE6E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152399</xdr:colOff>
      <xdr:row>0</xdr:row>
      <xdr:rowOff>0</xdr:rowOff>
    </xdr:from>
    <xdr:to>
      <xdr:col>20</xdr:col>
      <xdr:colOff>590550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2EBBC-E684-E256-3B62-E7516AABE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18</xdr:row>
      <xdr:rowOff>0</xdr:rowOff>
    </xdr:from>
    <xdr:to>
      <xdr:col>20</xdr:col>
      <xdr:colOff>600074</xdr:colOff>
      <xdr:row>32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76D93E-43FC-451C-8BCC-8F4E24652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49</xdr:row>
      <xdr:rowOff>104775</xdr:rowOff>
    </xdr:from>
    <xdr:to>
      <xdr:col>21</xdr:col>
      <xdr:colOff>66675</xdr:colOff>
      <xdr:row>65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0FEC52-483F-4099-9DA0-633CBF52B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358" totalsRowShown="0">
  <autoFilter ref="A1:I358" xr:uid="{00000000-0009-0000-0100-000003000000}"/>
  <tableColumns count="9">
    <tableColumn id="1" xr3:uid="{00000000-0010-0000-0000-000001000000}" name="Month"/>
    <tableColumn id="2" xr3:uid="{00000000-0010-0000-0000-000002000000}" name="Fecha" dataDxfId="0"/>
    <tableColumn id="3" xr3:uid="{00000000-0010-0000-0000-000003000000}" name="Mes"/>
    <tableColumn id="4" xr3:uid="{00000000-0010-0000-0000-000004000000}" name="Employed"/>
    <tableColumn id="5" xr3:uid="{00000000-0010-0000-0000-000005000000}" name="Trend"/>
    <tableColumn id="6" xr3:uid="{00000000-0010-0000-0000-000006000000}" name="Serie sin tendencia"/>
    <tableColumn id="7" xr3:uid="{00000000-0010-0000-0000-000007000000}" name="Estacionalidad"/>
    <tableColumn id="8" xr3:uid="{00000000-0010-0000-0000-000008000000}" name="Residuo"/>
    <tableColumn id="9" xr3:uid="{00000000-0010-0000-0000-000009000000}" name="Serie desestacionaliz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8"/>
  <sheetViews>
    <sheetView tabSelected="1" workbookViewId="0">
      <selection activeCell="L11" sqref="L11"/>
    </sheetView>
  </sheetViews>
  <sheetFormatPr defaultRowHeight="15" x14ac:dyDescent="0.25"/>
  <cols>
    <col min="4" max="4" width="12" customWidth="1"/>
    <col min="6" max="6" width="20.42578125" bestFit="1" customWidth="1"/>
    <col min="7" max="7" width="16.140625" bestFit="1" customWidth="1"/>
    <col min="8" max="8" width="10.42578125" bestFit="1" customWidth="1"/>
    <col min="9" max="9" width="2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363</v>
      </c>
      <c r="H1" t="s">
        <v>364</v>
      </c>
      <c r="I1" t="s">
        <v>365</v>
      </c>
    </row>
    <row r="2" spans="1:11" x14ac:dyDescent="0.25">
      <c r="A2" t="s">
        <v>6</v>
      </c>
      <c r="B2" s="1">
        <v>32874</v>
      </c>
      <c r="D2">
        <v>13255.8</v>
      </c>
    </row>
    <row r="3" spans="1:11" x14ac:dyDescent="0.25">
      <c r="A3" t="s">
        <v>7</v>
      </c>
      <c r="B3" s="1">
        <v>32905</v>
      </c>
      <c r="D3">
        <v>12966.3</v>
      </c>
    </row>
    <row r="4" spans="1:11" x14ac:dyDescent="0.25">
      <c r="A4" t="s">
        <v>8</v>
      </c>
      <c r="B4" s="1">
        <v>32933</v>
      </c>
      <c r="D4">
        <v>12938.2</v>
      </c>
    </row>
    <row r="5" spans="1:11" x14ac:dyDescent="0.25">
      <c r="A5" t="s">
        <v>9</v>
      </c>
      <c r="B5" s="1">
        <v>32964</v>
      </c>
      <c r="D5">
        <v>13012.3</v>
      </c>
    </row>
    <row r="6" spans="1:11" x14ac:dyDescent="0.25">
      <c r="A6" t="s">
        <v>10</v>
      </c>
      <c r="B6" s="1">
        <v>32994</v>
      </c>
      <c r="D6">
        <v>13108.3</v>
      </c>
    </row>
    <row r="7" spans="1:11" x14ac:dyDescent="0.25">
      <c r="A7" t="s">
        <v>11</v>
      </c>
      <c r="B7" s="1">
        <v>33025</v>
      </c>
      <c r="D7">
        <v>13182.8</v>
      </c>
    </row>
    <row r="8" spans="1:11" x14ac:dyDescent="0.25">
      <c r="A8" t="s">
        <v>12</v>
      </c>
      <c r="B8" s="1">
        <v>33055</v>
      </c>
      <c r="D8">
        <v>13170.1</v>
      </c>
    </row>
    <row r="9" spans="1:11" x14ac:dyDescent="0.25">
      <c r="A9" t="s">
        <v>13</v>
      </c>
      <c r="B9" s="1">
        <v>33086</v>
      </c>
      <c r="D9">
        <v>13159.5</v>
      </c>
    </row>
    <row r="10" spans="1:11" x14ac:dyDescent="0.25">
      <c r="A10" t="s">
        <v>14</v>
      </c>
      <c r="B10" s="1">
        <v>33117</v>
      </c>
      <c r="D10">
        <v>13113.4</v>
      </c>
    </row>
    <row r="11" spans="1:11" x14ac:dyDescent="0.25">
      <c r="A11" t="s">
        <v>15</v>
      </c>
      <c r="B11" s="1">
        <v>33147</v>
      </c>
      <c r="D11">
        <v>13185.2</v>
      </c>
    </row>
    <row r="12" spans="1:11" x14ac:dyDescent="0.25">
      <c r="A12" t="s">
        <v>16</v>
      </c>
      <c r="B12" s="1">
        <v>33178</v>
      </c>
      <c r="D12">
        <v>13461.9</v>
      </c>
    </row>
    <row r="13" spans="1:11" x14ac:dyDescent="0.25">
      <c r="A13" t="s">
        <v>17</v>
      </c>
      <c r="B13" s="1">
        <v>33208</v>
      </c>
      <c r="D13">
        <v>13673.1</v>
      </c>
    </row>
    <row r="14" spans="1:11" x14ac:dyDescent="0.25">
      <c r="A14" t="s">
        <v>18</v>
      </c>
      <c r="B14" s="1">
        <v>33239</v>
      </c>
      <c r="D14">
        <v>13068.3</v>
      </c>
    </row>
    <row r="15" spans="1:11" x14ac:dyDescent="0.25">
      <c r="A15" t="s">
        <v>19</v>
      </c>
      <c r="B15" s="1">
        <v>33270</v>
      </c>
      <c r="D15">
        <v>12744.2</v>
      </c>
    </row>
    <row r="16" spans="1:11" x14ac:dyDescent="0.25">
      <c r="A16" t="s">
        <v>20</v>
      </c>
      <c r="B16" s="1">
        <v>33298</v>
      </c>
      <c r="C16">
        <v>3</v>
      </c>
      <c r="D16">
        <v>12684.5</v>
      </c>
      <c r="E16">
        <v>12977</v>
      </c>
      <c r="F16" s="2">
        <v>-292</v>
      </c>
      <c r="G16" s="2">
        <f>_xlfn.XLOOKUP(C16,$J$16:$J$27,$K$16:$K$27,"REVISAR",0,1)</f>
        <v>-225.36514779999999</v>
      </c>
      <c r="H16" s="2">
        <f>D16-E16-G16</f>
        <v>-67.134852200000012</v>
      </c>
      <c r="I16" s="2">
        <f>D16-G16</f>
        <v>12909.865147799999</v>
      </c>
      <c r="J16">
        <v>1</v>
      </c>
      <c r="K16">
        <v>-93.71890166</v>
      </c>
    </row>
    <row r="17" spans="1:11" x14ac:dyDescent="0.25">
      <c r="A17" t="s">
        <v>21</v>
      </c>
      <c r="B17" s="1">
        <v>33329</v>
      </c>
      <c r="C17">
        <v>4</v>
      </c>
      <c r="D17">
        <v>12687</v>
      </c>
      <c r="E17">
        <v>12962</v>
      </c>
      <c r="F17" s="2">
        <v>-275</v>
      </c>
      <c r="G17" s="2">
        <f t="shared" ref="G17:G80" si="0">_xlfn.XLOOKUP(C17,$J$16:$J$27,$K$16:$K$27,"REVISAR",0,1)</f>
        <v>-163.78349750000001</v>
      </c>
      <c r="H17" s="2">
        <f t="shared" ref="H17:H80" si="1">D17-E17-G17</f>
        <v>-111.21650249999999</v>
      </c>
      <c r="I17" s="2">
        <f t="shared" ref="I17:I80" si="2">D17-G17</f>
        <v>12850.783497500001</v>
      </c>
      <c r="J17">
        <v>2</v>
      </c>
      <c r="K17">
        <v>-268.02911879999999</v>
      </c>
    </row>
    <row r="18" spans="1:11" x14ac:dyDescent="0.25">
      <c r="A18" t="s">
        <v>22</v>
      </c>
      <c r="B18" s="1">
        <v>33359</v>
      </c>
      <c r="C18">
        <v>5</v>
      </c>
      <c r="D18">
        <v>12780.6</v>
      </c>
      <c r="E18">
        <v>12956</v>
      </c>
      <c r="F18" s="2">
        <v>-176</v>
      </c>
      <c r="G18" s="2">
        <f t="shared" si="0"/>
        <v>-71.584729060000001</v>
      </c>
      <c r="H18" s="2">
        <f t="shared" si="1"/>
        <v>-103.81527093999964</v>
      </c>
      <c r="I18" s="2">
        <f t="shared" si="2"/>
        <v>12852.18472906</v>
      </c>
      <c r="J18">
        <v>3</v>
      </c>
      <c r="K18">
        <v>-225.36514779999999</v>
      </c>
    </row>
    <row r="19" spans="1:11" x14ac:dyDescent="0.25">
      <c r="A19" t="s">
        <v>23</v>
      </c>
      <c r="B19" s="1">
        <v>33390</v>
      </c>
      <c r="C19">
        <v>6</v>
      </c>
      <c r="D19">
        <v>12859</v>
      </c>
      <c r="E19">
        <v>12952</v>
      </c>
      <c r="F19" s="2">
        <v>-93</v>
      </c>
      <c r="G19" s="2">
        <f t="shared" si="0"/>
        <v>-1.5493842360000001</v>
      </c>
      <c r="H19" s="2">
        <f t="shared" si="1"/>
        <v>-91.450615764000005</v>
      </c>
      <c r="I19" s="2">
        <f t="shared" si="2"/>
        <v>12860.549384235999</v>
      </c>
      <c r="J19">
        <v>4</v>
      </c>
      <c r="K19">
        <v>-163.78349750000001</v>
      </c>
    </row>
    <row r="20" spans="1:11" x14ac:dyDescent="0.25">
      <c r="A20" t="s">
        <v>24</v>
      </c>
      <c r="B20" s="1">
        <v>33420</v>
      </c>
      <c r="C20">
        <v>7</v>
      </c>
      <c r="D20">
        <v>12849.1</v>
      </c>
      <c r="E20">
        <v>12944</v>
      </c>
      <c r="F20" s="2">
        <v>-95</v>
      </c>
      <c r="G20" s="2">
        <f t="shared" si="0"/>
        <v>-8.3584975369999999</v>
      </c>
      <c r="H20" s="2">
        <f t="shared" si="1"/>
        <v>-86.541502462999631</v>
      </c>
      <c r="I20" s="2">
        <f t="shared" si="2"/>
        <v>12857.458497537</v>
      </c>
      <c r="J20">
        <v>5</v>
      </c>
      <c r="K20">
        <v>-71.584729060000001</v>
      </c>
    </row>
    <row r="21" spans="1:11" x14ac:dyDescent="0.25">
      <c r="A21" t="s">
        <v>25</v>
      </c>
      <c r="B21" s="1">
        <v>33451</v>
      </c>
      <c r="C21">
        <v>8</v>
      </c>
      <c r="D21">
        <v>12871.3</v>
      </c>
      <c r="E21">
        <v>12936</v>
      </c>
      <c r="F21" s="2">
        <v>-65</v>
      </c>
      <c r="G21" s="2">
        <f t="shared" si="0"/>
        <v>-10.74112388</v>
      </c>
      <c r="H21" s="2">
        <f t="shared" si="1"/>
        <v>-53.958876120000724</v>
      </c>
      <c r="I21" s="2">
        <f t="shared" si="2"/>
        <v>12882.041123879999</v>
      </c>
      <c r="J21">
        <v>6</v>
      </c>
      <c r="K21">
        <v>-1.5493842360000001</v>
      </c>
    </row>
    <row r="22" spans="1:11" x14ac:dyDescent="0.25">
      <c r="A22" t="s">
        <v>26</v>
      </c>
      <c r="B22" s="1">
        <v>33482</v>
      </c>
      <c r="C22">
        <v>9</v>
      </c>
      <c r="D22">
        <v>12823</v>
      </c>
      <c r="E22">
        <v>12935</v>
      </c>
      <c r="F22" s="2">
        <v>-112</v>
      </c>
      <c r="G22" s="2">
        <f t="shared" si="0"/>
        <v>-101.191954</v>
      </c>
      <c r="H22" s="2">
        <f t="shared" si="1"/>
        <v>-10.808046000000004</v>
      </c>
      <c r="I22" s="2">
        <f t="shared" si="2"/>
        <v>12924.191954</v>
      </c>
      <c r="J22">
        <v>7</v>
      </c>
      <c r="K22">
        <v>-8.3584975369999999</v>
      </c>
    </row>
    <row r="23" spans="1:11" x14ac:dyDescent="0.25">
      <c r="A23" t="s">
        <v>27</v>
      </c>
      <c r="B23" s="1">
        <v>33512</v>
      </c>
      <c r="C23">
        <v>10</v>
      </c>
      <c r="D23">
        <v>12885.6</v>
      </c>
      <c r="E23">
        <v>12943</v>
      </c>
      <c r="F23" s="2">
        <v>-58</v>
      </c>
      <c r="G23" s="2">
        <f t="shared" si="0"/>
        <v>2.000510856</v>
      </c>
      <c r="H23" s="2">
        <f t="shared" si="1"/>
        <v>-59.400510855999634</v>
      </c>
      <c r="I23" s="2">
        <f t="shared" si="2"/>
        <v>12883.599489144</v>
      </c>
      <c r="J23">
        <v>8</v>
      </c>
      <c r="K23">
        <v>-10.74112388</v>
      </c>
    </row>
    <row r="24" spans="1:11" x14ac:dyDescent="0.25">
      <c r="A24" t="s">
        <v>28</v>
      </c>
      <c r="B24" s="1">
        <v>33543</v>
      </c>
      <c r="C24">
        <v>11</v>
      </c>
      <c r="D24">
        <v>13150.8</v>
      </c>
      <c r="E24">
        <v>12933</v>
      </c>
      <c r="F24" s="2">
        <v>218</v>
      </c>
      <c r="G24" s="2">
        <f t="shared" si="0"/>
        <v>361.39744569999999</v>
      </c>
      <c r="H24" s="2">
        <f t="shared" si="1"/>
        <v>-143.59744570000072</v>
      </c>
      <c r="I24" s="2">
        <f t="shared" si="2"/>
        <v>12789.402554299999</v>
      </c>
      <c r="J24">
        <v>9</v>
      </c>
      <c r="K24">
        <v>-101.191954</v>
      </c>
    </row>
    <row r="25" spans="1:11" x14ac:dyDescent="0.25">
      <c r="A25" t="s">
        <v>29</v>
      </c>
      <c r="B25" s="1">
        <v>33573</v>
      </c>
      <c r="C25">
        <v>12</v>
      </c>
      <c r="D25">
        <v>13391.1</v>
      </c>
      <c r="E25">
        <v>12919</v>
      </c>
      <c r="F25" s="2">
        <v>473</v>
      </c>
      <c r="G25" s="2">
        <f t="shared" si="0"/>
        <v>550.61392079999996</v>
      </c>
      <c r="H25" s="2">
        <f t="shared" si="1"/>
        <v>-78.513920799999596</v>
      </c>
      <c r="I25" s="2">
        <f t="shared" si="2"/>
        <v>12840.4860792</v>
      </c>
      <c r="J25">
        <v>10</v>
      </c>
      <c r="K25">
        <v>2.000510856</v>
      </c>
    </row>
    <row r="26" spans="1:11" x14ac:dyDescent="0.25">
      <c r="A26" t="s">
        <v>30</v>
      </c>
      <c r="B26" s="1">
        <v>33604</v>
      </c>
      <c r="C26">
        <v>1</v>
      </c>
      <c r="D26">
        <v>12788.6</v>
      </c>
      <c r="E26">
        <v>12900</v>
      </c>
      <c r="F26" s="2">
        <v>-112</v>
      </c>
      <c r="G26" s="2">
        <f t="shared" si="0"/>
        <v>-93.71890166</v>
      </c>
      <c r="H26" s="2">
        <f t="shared" si="1"/>
        <v>-17.681098339999636</v>
      </c>
      <c r="I26" s="2">
        <f t="shared" si="2"/>
        <v>12882.318901660001</v>
      </c>
      <c r="J26">
        <v>11</v>
      </c>
      <c r="K26">
        <v>361.39744569999999</v>
      </c>
    </row>
    <row r="27" spans="1:11" x14ac:dyDescent="0.25">
      <c r="A27" t="s">
        <v>31</v>
      </c>
      <c r="B27" s="1">
        <v>33635</v>
      </c>
      <c r="C27">
        <v>2</v>
      </c>
      <c r="D27">
        <v>12586.1</v>
      </c>
      <c r="E27">
        <v>12876</v>
      </c>
      <c r="F27" s="2">
        <v>-289</v>
      </c>
      <c r="G27" s="2">
        <f t="shared" si="0"/>
        <v>-268.02911879999999</v>
      </c>
      <c r="H27" s="2">
        <f t="shared" si="1"/>
        <v>-21.870881199999644</v>
      </c>
      <c r="I27" s="2">
        <f t="shared" si="2"/>
        <v>12854.1291188</v>
      </c>
      <c r="J27">
        <v>12</v>
      </c>
      <c r="K27">
        <v>550.61392079999996</v>
      </c>
    </row>
    <row r="28" spans="1:11" x14ac:dyDescent="0.25">
      <c r="A28" t="s">
        <v>32</v>
      </c>
      <c r="B28" s="1">
        <v>33664</v>
      </c>
      <c r="C28">
        <v>3</v>
      </c>
      <c r="D28">
        <v>12547.8</v>
      </c>
      <c r="E28">
        <v>12848</v>
      </c>
      <c r="F28" s="2">
        <v>-300</v>
      </c>
      <c r="G28" s="2">
        <f t="shared" si="0"/>
        <v>-225.36514779999999</v>
      </c>
      <c r="H28" s="2">
        <f t="shared" si="1"/>
        <v>-74.834852200000739</v>
      </c>
      <c r="I28" s="2">
        <f t="shared" si="2"/>
        <v>12773.165147799999</v>
      </c>
    </row>
    <row r="29" spans="1:11" x14ac:dyDescent="0.25">
      <c r="A29" t="s">
        <v>33</v>
      </c>
      <c r="B29" s="1">
        <v>33695</v>
      </c>
      <c r="C29">
        <v>4</v>
      </c>
      <c r="D29">
        <v>12636.3</v>
      </c>
      <c r="E29">
        <v>12844</v>
      </c>
      <c r="F29" s="2">
        <v>-208</v>
      </c>
      <c r="G29" s="2">
        <f t="shared" si="0"/>
        <v>-163.78349750000001</v>
      </c>
      <c r="H29" s="2">
        <f t="shared" si="1"/>
        <v>-43.916502500000718</v>
      </c>
      <c r="I29" s="2">
        <f t="shared" si="2"/>
        <v>12800.0834975</v>
      </c>
    </row>
    <row r="30" spans="1:11" x14ac:dyDescent="0.25">
      <c r="A30" t="s">
        <v>34</v>
      </c>
      <c r="B30" s="1">
        <v>33725</v>
      </c>
      <c r="C30">
        <v>5</v>
      </c>
      <c r="D30">
        <v>12740.4</v>
      </c>
      <c r="E30">
        <v>12854</v>
      </c>
      <c r="F30" s="2">
        <v>-113</v>
      </c>
      <c r="G30" s="2">
        <f t="shared" si="0"/>
        <v>-71.584729060000001</v>
      </c>
      <c r="H30" s="2">
        <f t="shared" si="1"/>
        <v>-42.015270940000363</v>
      </c>
      <c r="I30" s="2">
        <f t="shared" si="2"/>
        <v>12811.984729059999</v>
      </c>
    </row>
    <row r="31" spans="1:11" x14ac:dyDescent="0.25">
      <c r="A31" t="s">
        <v>35</v>
      </c>
      <c r="B31" s="1">
        <v>33756</v>
      </c>
      <c r="C31">
        <v>6</v>
      </c>
      <c r="D31">
        <v>12825.1</v>
      </c>
      <c r="E31">
        <v>12866</v>
      </c>
      <c r="F31" s="2">
        <v>-41</v>
      </c>
      <c r="G31" s="2">
        <f t="shared" si="0"/>
        <v>-1.5493842360000001</v>
      </c>
      <c r="H31" s="2">
        <f t="shared" si="1"/>
        <v>-39.350615763999635</v>
      </c>
      <c r="I31" s="2">
        <f t="shared" si="2"/>
        <v>12826.649384236</v>
      </c>
    </row>
    <row r="32" spans="1:11" x14ac:dyDescent="0.25">
      <c r="A32" t="s">
        <v>36</v>
      </c>
      <c r="B32" s="1">
        <v>33786</v>
      </c>
      <c r="C32">
        <v>7</v>
      </c>
      <c r="D32">
        <v>12804.9</v>
      </c>
      <c r="E32">
        <v>12879</v>
      </c>
      <c r="F32" s="2">
        <v>-74</v>
      </c>
      <c r="G32" s="2">
        <f t="shared" si="0"/>
        <v>-8.3584975369999999</v>
      </c>
      <c r="H32" s="2">
        <f t="shared" si="1"/>
        <v>-65.741502463000359</v>
      </c>
      <c r="I32" s="2">
        <f t="shared" si="2"/>
        <v>12813.258497536999</v>
      </c>
    </row>
    <row r="33" spans="1:9" x14ac:dyDescent="0.25">
      <c r="A33" t="s">
        <v>37</v>
      </c>
      <c r="B33" s="1">
        <v>33817</v>
      </c>
      <c r="C33">
        <v>8</v>
      </c>
      <c r="D33">
        <v>12810.6</v>
      </c>
      <c r="E33">
        <v>12892</v>
      </c>
      <c r="F33" s="2">
        <v>-82</v>
      </c>
      <c r="G33" s="2">
        <f t="shared" si="0"/>
        <v>-10.74112388</v>
      </c>
      <c r="H33" s="2">
        <f t="shared" si="1"/>
        <v>-70.658876119999633</v>
      </c>
      <c r="I33" s="2">
        <f t="shared" si="2"/>
        <v>12821.34112388</v>
      </c>
    </row>
    <row r="34" spans="1:9" x14ac:dyDescent="0.25">
      <c r="A34" t="s">
        <v>38</v>
      </c>
      <c r="B34" s="1">
        <v>33848</v>
      </c>
      <c r="C34">
        <v>9</v>
      </c>
      <c r="D34">
        <v>12783.9</v>
      </c>
      <c r="E34">
        <v>12913</v>
      </c>
      <c r="F34" s="2">
        <v>-129</v>
      </c>
      <c r="G34" s="2">
        <f t="shared" si="0"/>
        <v>-101.191954</v>
      </c>
      <c r="H34" s="2">
        <f t="shared" si="1"/>
        <v>-27.908046000000368</v>
      </c>
      <c r="I34" s="2">
        <f t="shared" si="2"/>
        <v>12885.091954</v>
      </c>
    </row>
    <row r="35" spans="1:9" x14ac:dyDescent="0.25">
      <c r="A35" t="s">
        <v>39</v>
      </c>
      <c r="B35" s="1">
        <v>33878</v>
      </c>
      <c r="C35">
        <v>10</v>
      </c>
      <c r="D35">
        <v>12890.4</v>
      </c>
      <c r="E35">
        <v>12944</v>
      </c>
      <c r="F35" s="2">
        <v>-54</v>
      </c>
      <c r="G35" s="2">
        <f t="shared" si="0"/>
        <v>2.000510856</v>
      </c>
      <c r="H35" s="2">
        <f t="shared" si="1"/>
        <v>-55.600510856000362</v>
      </c>
      <c r="I35" s="2">
        <f t="shared" si="2"/>
        <v>12888.399489144</v>
      </c>
    </row>
    <row r="36" spans="1:9" x14ac:dyDescent="0.25">
      <c r="A36" t="s">
        <v>40</v>
      </c>
      <c r="B36" s="1">
        <v>33909</v>
      </c>
      <c r="C36">
        <v>11</v>
      </c>
      <c r="D36">
        <v>13147.6</v>
      </c>
      <c r="E36">
        <v>12954</v>
      </c>
      <c r="F36" s="2">
        <v>194</v>
      </c>
      <c r="G36" s="2">
        <f t="shared" si="0"/>
        <v>361.39744569999999</v>
      </c>
      <c r="H36" s="2">
        <f t="shared" si="1"/>
        <v>-167.79744569999963</v>
      </c>
      <c r="I36" s="2">
        <f t="shared" si="2"/>
        <v>12786.2025543</v>
      </c>
    </row>
    <row r="37" spans="1:9" x14ac:dyDescent="0.25">
      <c r="A37" t="s">
        <v>41</v>
      </c>
      <c r="B37" s="1">
        <v>33939</v>
      </c>
      <c r="C37">
        <v>12</v>
      </c>
      <c r="D37">
        <v>13411.8</v>
      </c>
      <c r="E37">
        <v>12960</v>
      </c>
      <c r="F37" s="2">
        <v>451</v>
      </c>
      <c r="G37" s="2">
        <f t="shared" si="0"/>
        <v>550.61392079999996</v>
      </c>
      <c r="H37" s="2">
        <f t="shared" si="1"/>
        <v>-98.813920800000687</v>
      </c>
      <c r="I37" s="2">
        <f t="shared" si="2"/>
        <v>12861.186079199999</v>
      </c>
    </row>
    <row r="38" spans="1:9" x14ac:dyDescent="0.25">
      <c r="A38" t="s">
        <v>42</v>
      </c>
      <c r="B38" s="1">
        <v>33970</v>
      </c>
      <c r="C38">
        <v>1</v>
      </c>
      <c r="D38">
        <v>12849.3</v>
      </c>
      <c r="E38">
        <v>12966</v>
      </c>
      <c r="F38" s="2">
        <v>-117</v>
      </c>
      <c r="G38" s="2">
        <f t="shared" si="0"/>
        <v>-93.71890166</v>
      </c>
      <c r="H38" s="2">
        <f t="shared" si="1"/>
        <v>-22.981098340000727</v>
      </c>
      <c r="I38" s="2">
        <f t="shared" si="2"/>
        <v>12943.01890166</v>
      </c>
    </row>
    <row r="39" spans="1:9" x14ac:dyDescent="0.25">
      <c r="A39" t="s">
        <v>43</v>
      </c>
      <c r="B39" s="1">
        <v>34001</v>
      </c>
      <c r="C39">
        <v>2</v>
      </c>
      <c r="D39">
        <v>12701.7</v>
      </c>
      <c r="E39">
        <v>12967</v>
      </c>
      <c r="F39" s="2">
        <v>-265</v>
      </c>
      <c r="G39" s="2">
        <f t="shared" si="0"/>
        <v>-268.02911879999999</v>
      </c>
      <c r="H39" s="2">
        <f t="shared" si="1"/>
        <v>2.7291188000007196</v>
      </c>
      <c r="I39" s="2">
        <f t="shared" si="2"/>
        <v>12969.7291188</v>
      </c>
    </row>
    <row r="40" spans="1:9" x14ac:dyDescent="0.25">
      <c r="A40" t="s">
        <v>44</v>
      </c>
      <c r="B40" s="1">
        <v>34029</v>
      </c>
      <c r="C40">
        <v>3</v>
      </c>
      <c r="D40">
        <v>12654.3</v>
      </c>
      <c r="E40">
        <v>12963</v>
      </c>
      <c r="F40" s="2">
        <v>-309</v>
      </c>
      <c r="G40" s="2">
        <f t="shared" si="0"/>
        <v>-225.36514779999999</v>
      </c>
      <c r="H40" s="2">
        <f t="shared" si="1"/>
        <v>-83.334852200000739</v>
      </c>
      <c r="I40" s="2">
        <f t="shared" si="2"/>
        <v>12879.665147799999</v>
      </c>
    </row>
    <row r="41" spans="1:9" x14ac:dyDescent="0.25">
      <c r="A41" t="s">
        <v>45</v>
      </c>
      <c r="B41" s="1">
        <v>34060</v>
      </c>
      <c r="C41">
        <v>4</v>
      </c>
      <c r="D41">
        <v>12745.3</v>
      </c>
      <c r="E41">
        <v>12985</v>
      </c>
      <c r="F41" s="2">
        <v>-240</v>
      </c>
      <c r="G41" s="2">
        <f t="shared" si="0"/>
        <v>-163.78349750000001</v>
      </c>
      <c r="H41" s="2">
        <f t="shared" si="1"/>
        <v>-75.916502500000718</v>
      </c>
      <c r="I41" s="2">
        <f t="shared" si="2"/>
        <v>12909.0834975</v>
      </c>
    </row>
    <row r="42" spans="1:9" x14ac:dyDescent="0.25">
      <c r="A42" t="s">
        <v>46</v>
      </c>
      <c r="B42" s="1">
        <v>34090</v>
      </c>
      <c r="C42">
        <v>5</v>
      </c>
      <c r="D42">
        <v>12864.2</v>
      </c>
      <c r="E42">
        <v>13016</v>
      </c>
      <c r="F42" s="2">
        <v>-152</v>
      </c>
      <c r="G42" s="2">
        <f t="shared" si="0"/>
        <v>-71.584729060000001</v>
      </c>
      <c r="H42" s="2">
        <f t="shared" si="1"/>
        <v>-80.215270939999272</v>
      </c>
      <c r="I42" s="2">
        <f t="shared" si="2"/>
        <v>12935.78472906</v>
      </c>
    </row>
    <row r="43" spans="1:9" x14ac:dyDescent="0.25">
      <c r="A43" t="s">
        <v>47</v>
      </c>
      <c r="B43" s="1">
        <v>34121</v>
      </c>
      <c r="C43">
        <v>6</v>
      </c>
      <c r="D43">
        <v>12975</v>
      </c>
      <c r="E43">
        <v>13051</v>
      </c>
      <c r="F43" s="2">
        <v>-76</v>
      </c>
      <c r="G43" s="2">
        <f t="shared" si="0"/>
        <v>-1.5493842360000001</v>
      </c>
      <c r="H43" s="2">
        <f t="shared" si="1"/>
        <v>-74.450615764000005</v>
      </c>
      <c r="I43" s="2">
        <f t="shared" si="2"/>
        <v>12976.549384235999</v>
      </c>
    </row>
    <row r="44" spans="1:9" x14ac:dyDescent="0.25">
      <c r="A44" t="s">
        <v>48</v>
      </c>
      <c r="B44" s="1">
        <v>34151</v>
      </c>
      <c r="C44">
        <v>7</v>
      </c>
      <c r="D44">
        <v>13009.2</v>
      </c>
      <c r="E44">
        <v>13084</v>
      </c>
      <c r="F44" s="2">
        <v>-74</v>
      </c>
      <c r="G44" s="2">
        <f t="shared" si="0"/>
        <v>-8.3584975369999999</v>
      </c>
      <c r="H44" s="2">
        <f t="shared" si="1"/>
        <v>-66.441502462999267</v>
      </c>
      <c r="I44" s="2">
        <f t="shared" si="2"/>
        <v>13017.558497537</v>
      </c>
    </row>
    <row r="45" spans="1:9" x14ac:dyDescent="0.25">
      <c r="A45" t="s">
        <v>49</v>
      </c>
      <c r="B45" s="1">
        <v>34182</v>
      </c>
      <c r="C45">
        <v>8</v>
      </c>
      <c r="D45">
        <v>13048.2</v>
      </c>
      <c r="E45">
        <v>13118</v>
      </c>
      <c r="F45" s="2">
        <v>-69</v>
      </c>
      <c r="G45" s="2">
        <f t="shared" si="0"/>
        <v>-10.74112388</v>
      </c>
      <c r="H45" s="2">
        <f t="shared" si="1"/>
        <v>-59.058876119999269</v>
      </c>
      <c r="I45" s="2">
        <f t="shared" si="2"/>
        <v>13058.94112388</v>
      </c>
    </row>
    <row r="46" spans="1:9" x14ac:dyDescent="0.25">
      <c r="A46" t="s">
        <v>50</v>
      </c>
      <c r="B46" s="1">
        <v>34213</v>
      </c>
      <c r="C46">
        <v>9</v>
      </c>
      <c r="D46">
        <v>13048.6</v>
      </c>
      <c r="E46">
        <v>13161</v>
      </c>
      <c r="F46" s="2">
        <v>-113</v>
      </c>
      <c r="G46" s="2">
        <f t="shared" si="0"/>
        <v>-101.191954</v>
      </c>
      <c r="H46" s="2">
        <f t="shared" si="1"/>
        <v>-11.208045999999641</v>
      </c>
      <c r="I46" s="2">
        <f t="shared" si="2"/>
        <v>13149.791954</v>
      </c>
    </row>
    <row r="47" spans="1:9" x14ac:dyDescent="0.25">
      <c r="A47" t="s">
        <v>51</v>
      </c>
      <c r="B47" s="1">
        <v>34243</v>
      </c>
      <c r="C47">
        <v>10</v>
      </c>
      <c r="D47">
        <v>13175.2</v>
      </c>
      <c r="E47">
        <v>13216</v>
      </c>
      <c r="F47" s="2">
        <v>-41</v>
      </c>
      <c r="G47" s="2">
        <f t="shared" si="0"/>
        <v>2.000510856</v>
      </c>
      <c r="H47" s="2">
        <f t="shared" si="1"/>
        <v>-42.800510855999271</v>
      </c>
      <c r="I47" s="2">
        <f t="shared" si="2"/>
        <v>13173.199489144001</v>
      </c>
    </row>
    <row r="48" spans="1:9" x14ac:dyDescent="0.25">
      <c r="A48" t="s">
        <v>52</v>
      </c>
      <c r="B48" s="1">
        <v>34274</v>
      </c>
      <c r="C48">
        <v>11</v>
      </c>
      <c r="D48">
        <v>13457.5</v>
      </c>
      <c r="E48">
        <v>13249</v>
      </c>
      <c r="F48" s="2">
        <v>208</v>
      </c>
      <c r="G48" s="2">
        <f t="shared" si="0"/>
        <v>361.39744569999999</v>
      </c>
      <c r="H48" s="2">
        <f t="shared" si="1"/>
        <v>-152.89744569999999</v>
      </c>
      <c r="I48" s="2">
        <f t="shared" si="2"/>
        <v>13096.1025543</v>
      </c>
    </row>
    <row r="49" spans="1:9" x14ac:dyDescent="0.25">
      <c r="A49" t="s">
        <v>53</v>
      </c>
      <c r="B49" s="1">
        <v>34304</v>
      </c>
      <c r="C49">
        <v>12</v>
      </c>
      <c r="D49">
        <v>13755.5</v>
      </c>
      <c r="E49">
        <v>13276</v>
      </c>
      <c r="F49" s="2">
        <v>479</v>
      </c>
      <c r="G49" s="2">
        <f t="shared" si="0"/>
        <v>550.61392079999996</v>
      </c>
      <c r="H49" s="2">
        <f t="shared" si="1"/>
        <v>-71.11392079999996</v>
      </c>
      <c r="I49" s="2">
        <f t="shared" si="2"/>
        <v>13204.8860792</v>
      </c>
    </row>
    <row r="50" spans="1:9" x14ac:dyDescent="0.25">
      <c r="A50" t="s">
        <v>54</v>
      </c>
      <c r="B50" s="1">
        <v>34335</v>
      </c>
      <c r="C50">
        <v>1</v>
      </c>
      <c r="D50">
        <v>13152.8</v>
      </c>
      <c r="E50">
        <v>13299</v>
      </c>
      <c r="F50" s="2">
        <v>-146</v>
      </c>
      <c r="G50" s="2">
        <f t="shared" si="0"/>
        <v>-93.71890166</v>
      </c>
      <c r="H50" s="2">
        <f t="shared" si="1"/>
        <v>-52.481098340000727</v>
      </c>
      <c r="I50" s="2">
        <f t="shared" si="2"/>
        <v>13246.51890166</v>
      </c>
    </row>
    <row r="51" spans="1:9" x14ac:dyDescent="0.25">
      <c r="A51" t="s">
        <v>55</v>
      </c>
      <c r="B51" s="1">
        <v>34366</v>
      </c>
      <c r="C51">
        <v>2</v>
      </c>
      <c r="D51">
        <v>13014.9</v>
      </c>
      <c r="E51">
        <v>13316</v>
      </c>
      <c r="F51" s="2">
        <v>-301</v>
      </c>
      <c r="G51" s="2">
        <f t="shared" si="0"/>
        <v>-268.02911879999999</v>
      </c>
      <c r="H51" s="2">
        <f t="shared" si="1"/>
        <v>-33.070881200000372</v>
      </c>
      <c r="I51" s="2">
        <f t="shared" si="2"/>
        <v>13282.929118799999</v>
      </c>
    </row>
    <row r="52" spans="1:9" x14ac:dyDescent="0.25">
      <c r="A52" t="s">
        <v>56</v>
      </c>
      <c r="B52" s="1">
        <v>34394</v>
      </c>
      <c r="C52">
        <v>3</v>
      </c>
      <c r="D52">
        <v>13051.4</v>
      </c>
      <c r="E52">
        <v>13328</v>
      </c>
      <c r="F52" s="2">
        <v>-277</v>
      </c>
      <c r="G52" s="2">
        <f t="shared" si="0"/>
        <v>-225.36514779999999</v>
      </c>
      <c r="H52" s="2">
        <f t="shared" si="1"/>
        <v>-51.234852200000375</v>
      </c>
      <c r="I52" s="2">
        <f t="shared" si="2"/>
        <v>13276.765147799999</v>
      </c>
    </row>
    <row r="53" spans="1:9" x14ac:dyDescent="0.25">
      <c r="A53" t="s">
        <v>57</v>
      </c>
      <c r="B53" s="1">
        <v>34425</v>
      </c>
      <c r="C53">
        <v>4</v>
      </c>
      <c r="D53">
        <v>13165.3</v>
      </c>
      <c r="E53">
        <v>13364</v>
      </c>
      <c r="F53" s="2">
        <v>-198</v>
      </c>
      <c r="G53" s="2">
        <f t="shared" si="0"/>
        <v>-163.78349750000001</v>
      </c>
      <c r="H53" s="2">
        <f t="shared" si="1"/>
        <v>-34.916502500000718</v>
      </c>
      <c r="I53" s="2">
        <f t="shared" si="2"/>
        <v>13329.0834975</v>
      </c>
    </row>
    <row r="54" spans="1:9" x14ac:dyDescent="0.25">
      <c r="A54" t="s">
        <v>58</v>
      </c>
      <c r="B54" s="1">
        <v>34455</v>
      </c>
      <c r="C54">
        <v>5</v>
      </c>
      <c r="D54">
        <v>13295</v>
      </c>
      <c r="E54">
        <v>13404</v>
      </c>
      <c r="F54" s="2">
        <v>-109</v>
      </c>
      <c r="G54" s="2">
        <f t="shared" si="0"/>
        <v>-71.584729060000001</v>
      </c>
      <c r="H54" s="2">
        <f t="shared" si="1"/>
        <v>-37.415270939999999</v>
      </c>
      <c r="I54" s="2">
        <f t="shared" si="2"/>
        <v>13366.58472906</v>
      </c>
    </row>
    <row r="55" spans="1:9" x14ac:dyDescent="0.25">
      <c r="A55" t="s">
        <v>59</v>
      </c>
      <c r="B55" s="1">
        <v>34486</v>
      </c>
      <c r="C55">
        <v>6</v>
      </c>
      <c r="D55">
        <v>13428.9</v>
      </c>
      <c r="E55">
        <v>13447</v>
      </c>
      <c r="F55" s="2">
        <v>-18</v>
      </c>
      <c r="G55" s="2">
        <f t="shared" si="0"/>
        <v>-1.5493842360000001</v>
      </c>
      <c r="H55" s="2">
        <f t="shared" si="1"/>
        <v>-16.550615764000362</v>
      </c>
      <c r="I55" s="2">
        <f t="shared" si="2"/>
        <v>13430.449384235999</v>
      </c>
    </row>
    <row r="56" spans="1:9" x14ac:dyDescent="0.25">
      <c r="A56" t="s">
        <v>60</v>
      </c>
      <c r="B56" s="1">
        <v>34516</v>
      </c>
      <c r="C56">
        <v>7</v>
      </c>
      <c r="D56">
        <v>13485.9</v>
      </c>
      <c r="E56">
        <v>13487</v>
      </c>
      <c r="F56" s="2">
        <v>-1</v>
      </c>
      <c r="G56" s="2">
        <f t="shared" si="0"/>
        <v>-8.3584975369999999</v>
      </c>
      <c r="H56" s="2">
        <f t="shared" si="1"/>
        <v>7.2584975369996361</v>
      </c>
      <c r="I56" s="2">
        <f t="shared" si="2"/>
        <v>13494.258497536999</v>
      </c>
    </row>
    <row r="57" spans="1:9" x14ac:dyDescent="0.25">
      <c r="A57" t="s">
        <v>61</v>
      </c>
      <c r="B57" s="1">
        <v>34547</v>
      </c>
      <c r="C57">
        <v>8</v>
      </c>
      <c r="D57">
        <v>13549.4</v>
      </c>
      <c r="E57">
        <v>13526</v>
      </c>
      <c r="F57" s="2">
        <v>23</v>
      </c>
      <c r="G57" s="2">
        <f t="shared" si="0"/>
        <v>-10.74112388</v>
      </c>
      <c r="H57" s="2">
        <f t="shared" si="1"/>
        <v>34.14112387999964</v>
      </c>
      <c r="I57" s="2">
        <f t="shared" si="2"/>
        <v>13560.141123879999</v>
      </c>
    </row>
    <row r="58" spans="1:9" x14ac:dyDescent="0.25">
      <c r="A58" t="s">
        <v>62</v>
      </c>
      <c r="B58" s="1">
        <v>34578</v>
      </c>
      <c r="C58">
        <v>9</v>
      </c>
      <c r="D58">
        <v>13581.4</v>
      </c>
      <c r="E58">
        <v>13574</v>
      </c>
      <c r="F58" s="2">
        <v>8</v>
      </c>
      <c r="G58" s="2">
        <f t="shared" si="0"/>
        <v>-101.191954</v>
      </c>
      <c r="H58" s="2">
        <f t="shared" si="1"/>
        <v>108.59195399999963</v>
      </c>
      <c r="I58" s="2">
        <f t="shared" si="2"/>
        <v>13682.591954</v>
      </c>
    </row>
    <row r="59" spans="1:9" x14ac:dyDescent="0.25">
      <c r="A59" t="s">
        <v>63</v>
      </c>
      <c r="B59" s="1">
        <v>34608</v>
      </c>
      <c r="C59">
        <v>10</v>
      </c>
      <c r="D59">
        <v>13726.3</v>
      </c>
      <c r="E59">
        <v>13628</v>
      </c>
      <c r="F59" s="2">
        <v>98</v>
      </c>
      <c r="G59" s="2">
        <f t="shared" si="0"/>
        <v>2.000510856</v>
      </c>
      <c r="H59" s="2">
        <f t="shared" si="1"/>
        <v>96.299489143999267</v>
      </c>
      <c r="I59" s="2">
        <f t="shared" si="2"/>
        <v>13724.299489143999</v>
      </c>
    </row>
    <row r="60" spans="1:9" x14ac:dyDescent="0.25">
      <c r="A60" t="s">
        <v>64</v>
      </c>
      <c r="B60" s="1">
        <v>34639</v>
      </c>
      <c r="C60">
        <v>11</v>
      </c>
      <c r="D60">
        <v>14096.8</v>
      </c>
      <c r="E60">
        <v>13658</v>
      </c>
      <c r="F60" s="2">
        <v>438</v>
      </c>
      <c r="G60" s="2">
        <f t="shared" si="0"/>
        <v>361.39744569999999</v>
      </c>
      <c r="H60" s="2">
        <f t="shared" si="1"/>
        <v>77.402554299999281</v>
      </c>
      <c r="I60" s="2">
        <f t="shared" si="2"/>
        <v>13735.402554299999</v>
      </c>
    </row>
    <row r="61" spans="1:9" x14ac:dyDescent="0.25">
      <c r="A61" t="s">
        <v>65</v>
      </c>
      <c r="B61" s="1">
        <v>34669</v>
      </c>
      <c r="C61">
        <v>12</v>
      </c>
      <c r="D61">
        <v>14380.3</v>
      </c>
      <c r="E61">
        <v>13682</v>
      </c>
      <c r="F61" s="2">
        <v>698</v>
      </c>
      <c r="G61" s="2">
        <f t="shared" si="0"/>
        <v>550.61392079999996</v>
      </c>
      <c r="H61" s="2">
        <f t="shared" si="1"/>
        <v>147.68607919999931</v>
      </c>
      <c r="I61" s="2">
        <f t="shared" si="2"/>
        <v>13829.686079199999</v>
      </c>
    </row>
    <row r="62" spans="1:9" x14ac:dyDescent="0.25">
      <c r="A62" t="s">
        <v>66</v>
      </c>
      <c r="B62" s="1">
        <v>34700</v>
      </c>
      <c r="C62">
        <v>1</v>
      </c>
      <c r="D62">
        <v>13775.2</v>
      </c>
      <c r="E62">
        <v>13702</v>
      </c>
      <c r="F62" s="2">
        <v>73</v>
      </c>
      <c r="G62" s="2">
        <f t="shared" si="0"/>
        <v>-93.71890166</v>
      </c>
      <c r="H62" s="2">
        <f t="shared" si="1"/>
        <v>166.91890166000073</v>
      </c>
      <c r="I62" s="2">
        <f t="shared" si="2"/>
        <v>13868.918901660001</v>
      </c>
    </row>
    <row r="63" spans="1:9" x14ac:dyDescent="0.25">
      <c r="A63" t="s">
        <v>67</v>
      </c>
      <c r="B63" s="1">
        <v>34731</v>
      </c>
      <c r="C63">
        <v>2</v>
      </c>
      <c r="D63">
        <v>13579.5</v>
      </c>
      <c r="E63">
        <v>13714</v>
      </c>
      <c r="F63" s="2">
        <v>-134</v>
      </c>
      <c r="G63" s="2">
        <f t="shared" si="0"/>
        <v>-268.02911879999999</v>
      </c>
      <c r="H63" s="2">
        <f t="shared" si="1"/>
        <v>133.52911879999999</v>
      </c>
      <c r="I63" s="2">
        <f t="shared" si="2"/>
        <v>13847.529118799999</v>
      </c>
    </row>
    <row r="64" spans="1:9" x14ac:dyDescent="0.25">
      <c r="A64" t="s">
        <v>68</v>
      </c>
      <c r="B64" s="1">
        <v>34759</v>
      </c>
      <c r="C64">
        <v>3</v>
      </c>
      <c r="D64">
        <v>13539.2</v>
      </c>
      <c r="E64">
        <v>13722</v>
      </c>
      <c r="F64" s="2">
        <v>-183</v>
      </c>
      <c r="G64" s="2">
        <f t="shared" si="0"/>
        <v>-225.36514779999999</v>
      </c>
      <c r="H64" s="2">
        <f t="shared" si="1"/>
        <v>42.565147800000716</v>
      </c>
      <c r="I64" s="2">
        <f t="shared" si="2"/>
        <v>13764.5651478</v>
      </c>
    </row>
    <row r="65" spans="1:9" x14ac:dyDescent="0.25">
      <c r="A65" t="s">
        <v>69</v>
      </c>
      <c r="B65" s="1">
        <v>34790</v>
      </c>
      <c r="C65">
        <v>4</v>
      </c>
      <c r="D65">
        <v>13654.1</v>
      </c>
      <c r="E65">
        <v>13755</v>
      </c>
      <c r="F65" s="2">
        <v>-101</v>
      </c>
      <c r="G65" s="2">
        <f t="shared" si="0"/>
        <v>-163.78349750000001</v>
      </c>
      <c r="H65" s="2">
        <f t="shared" si="1"/>
        <v>62.883497500000374</v>
      </c>
      <c r="I65" s="2">
        <f t="shared" si="2"/>
        <v>13817.883497500001</v>
      </c>
    </row>
    <row r="66" spans="1:9" x14ac:dyDescent="0.25">
      <c r="A66" t="s">
        <v>70</v>
      </c>
      <c r="B66" s="1">
        <v>34820</v>
      </c>
      <c r="C66">
        <v>5</v>
      </c>
      <c r="D66">
        <v>13757.5</v>
      </c>
      <c r="E66">
        <v>13794</v>
      </c>
      <c r="F66" s="2">
        <v>-36</v>
      </c>
      <c r="G66" s="2">
        <f t="shared" si="0"/>
        <v>-71.584729060000001</v>
      </c>
      <c r="H66" s="2">
        <f t="shared" si="1"/>
        <v>35.084729060000001</v>
      </c>
      <c r="I66" s="2">
        <f t="shared" si="2"/>
        <v>13829.08472906</v>
      </c>
    </row>
    <row r="67" spans="1:9" x14ac:dyDescent="0.25">
      <c r="A67" t="s">
        <v>71</v>
      </c>
      <c r="B67" s="1">
        <v>34851</v>
      </c>
      <c r="C67">
        <v>6</v>
      </c>
      <c r="D67">
        <v>13874.5</v>
      </c>
      <c r="E67">
        <v>13832</v>
      </c>
      <c r="F67" s="2">
        <v>42</v>
      </c>
      <c r="G67" s="2">
        <f t="shared" si="0"/>
        <v>-1.5493842360000001</v>
      </c>
      <c r="H67" s="2">
        <f t="shared" si="1"/>
        <v>44.049384236000002</v>
      </c>
      <c r="I67" s="2">
        <f t="shared" si="2"/>
        <v>13876.049384235999</v>
      </c>
    </row>
    <row r="68" spans="1:9" x14ac:dyDescent="0.25">
      <c r="A68" t="s">
        <v>72</v>
      </c>
      <c r="B68" s="1">
        <v>34881</v>
      </c>
      <c r="C68">
        <v>7</v>
      </c>
      <c r="D68">
        <v>13878.2</v>
      </c>
      <c r="E68">
        <v>13866</v>
      </c>
      <c r="F68" s="2">
        <v>12</v>
      </c>
      <c r="G68" s="2">
        <f t="shared" si="0"/>
        <v>-8.3584975369999999</v>
      </c>
      <c r="H68" s="2">
        <f t="shared" si="1"/>
        <v>20.558497537000726</v>
      </c>
      <c r="I68" s="2">
        <f t="shared" si="2"/>
        <v>13886.558497537</v>
      </c>
    </row>
    <row r="69" spans="1:9" x14ac:dyDescent="0.25">
      <c r="A69" t="s">
        <v>73</v>
      </c>
      <c r="B69" s="1">
        <v>34912</v>
      </c>
      <c r="C69">
        <v>8</v>
      </c>
      <c r="D69">
        <v>13908.2</v>
      </c>
      <c r="E69">
        <v>13902</v>
      </c>
      <c r="F69" s="2">
        <v>6</v>
      </c>
      <c r="G69" s="2">
        <f t="shared" si="0"/>
        <v>-10.74112388</v>
      </c>
      <c r="H69" s="2">
        <f t="shared" si="1"/>
        <v>16.941123880000728</v>
      </c>
      <c r="I69" s="2">
        <f t="shared" si="2"/>
        <v>13918.94112388</v>
      </c>
    </row>
    <row r="70" spans="1:9" x14ac:dyDescent="0.25">
      <c r="A70" t="s">
        <v>74</v>
      </c>
      <c r="B70" s="1">
        <v>34943</v>
      </c>
      <c r="C70">
        <v>9</v>
      </c>
      <c r="D70">
        <v>13894</v>
      </c>
      <c r="E70">
        <v>13945</v>
      </c>
      <c r="F70" s="2">
        <v>-51</v>
      </c>
      <c r="G70" s="2">
        <f t="shared" si="0"/>
        <v>-101.191954</v>
      </c>
      <c r="H70" s="2">
        <f t="shared" si="1"/>
        <v>50.191953999999996</v>
      </c>
      <c r="I70" s="2">
        <f t="shared" si="2"/>
        <v>13995.191954</v>
      </c>
    </row>
    <row r="71" spans="1:9" x14ac:dyDescent="0.25">
      <c r="A71" t="s">
        <v>75</v>
      </c>
      <c r="B71" s="1">
        <v>34973</v>
      </c>
      <c r="C71">
        <v>10</v>
      </c>
      <c r="D71">
        <v>14006.1</v>
      </c>
      <c r="E71">
        <v>13996</v>
      </c>
      <c r="F71" s="2">
        <v>10</v>
      </c>
      <c r="G71" s="2">
        <f t="shared" si="0"/>
        <v>2.000510856</v>
      </c>
      <c r="H71" s="2">
        <f t="shared" si="1"/>
        <v>8.0994891440003638</v>
      </c>
      <c r="I71" s="2">
        <f t="shared" si="2"/>
        <v>14004.099489144</v>
      </c>
    </row>
    <row r="72" spans="1:9" x14ac:dyDescent="0.25">
      <c r="A72" t="s">
        <v>76</v>
      </c>
      <c r="B72" s="1">
        <v>35004</v>
      </c>
      <c r="C72">
        <v>11</v>
      </c>
      <c r="D72">
        <v>14347</v>
      </c>
      <c r="E72">
        <v>14020</v>
      </c>
      <c r="F72" s="2">
        <v>327</v>
      </c>
      <c r="G72" s="2">
        <f t="shared" si="0"/>
        <v>361.39744569999999</v>
      </c>
      <c r="H72" s="2">
        <f t="shared" si="1"/>
        <v>-34.397445699999992</v>
      </c>
      <c r="I72" s="2">
        <f t="shared" si="2"/>
        <v>13985.6025543</v>
      </c>
    </row>
    <row r="73" spans="1:9" x14ac:dyDescent="0.25">
      <c r="A73" t="s">
        <v>77</v>
      </c>
      <c r="B73" s="1">
        <v>35034</v>
      </c>
      <c r="C73">
        <v>12</v>
      </c>
      <c r="D73">
        <v>14588.5</v>
      </c>
      <c r="E73">
        <v>14035</v>
      </c>
      <c r="F73" s="2">
        <v>554</v>
      </c>
      <c r="G73" s="2">
        <f t="shared" si="0"/>
        <v>550.61392079999996</v>
      </c>
      <c r="H73" s="2">
        <f t="shared" si="1"/>
        <v>2.8860792000000401</v>
      </c>
      <c r="I73" s="2">
        <f t="shared" si="2"/>
        <v>14037.8860792</v>
      </c>
    </row>
    <row r="74" spans="1:9" x14ac:dyDescent="0.25">
      <c r="A74" t="s">
        <v>78</v>
      </c>
      <c r="B74" s="1">
        <v>35065</v>
      </c>
      <c r="C74">
        <v>1</v>
      </c>
      <c r="D74">
        <v>13927.7</v>
      </c>
      <c r="E74">
        <v>14046</v>
      </c>
      <c r="F74" s="2">
        <v>-118</v>
      </c>
      <c r="G74" s="2">
        <f t="shared" si="0"/>
        <v>-93.71890166</v>
      </c>
      <c r="H74" s="2">
        <f t="shared" si="1"/>
        <v>-24.581098339999272</v>
      </c>
      <c r="I74" s="2">
        <f t="shared" si="2"/>
        <v>14021.418901660001</v>
      </c>
    </row>
    <row r="75" spans="1:9" x14ac:dyDescent="0.25">
      <c r="A75" t="s">
        <v>79</v>
      </c>
      <c r="B75" s="1">
        <v>35096</v>
      </c>
      <c r="C75">
        <v>2</v>
      </c>
      <c r="D75">
        <v>13730.7</v>
      </c>
      <c r="E75">
        <v>14046</v>
      </c>
      <c r="F75" s="2">
        <v>-316</v>
      </c>
      <c r="G75" s="2">
        <f t="shared" si="0"/>
        <v>-268.02911879999999</v>
      </c>
      <c r="H75" s="2">
        <f t="shared" si="1"/>
        <v>-47.27088119999928</v>
      </c>
      <c r="I75" s="2">
        <f t="shared" si="2"/>
        <v>13998.7291188</v>
      </c>
    </row>
    <row r="76" spans="1:9" x14ac:dyDescent="0.25">
      <c r="A76" t="s">
        <v>80</v>
      </c>
      <c r="B76" s="1">
        <v>35125</v>
      </c>
      <c r="C76">
        <v>3</v>
      </c>
      <c r="D76">
        <v>13748.1</v>
      </c>
      <c r="E76">
        <v>14042</v>
      </c>
      <c r="F76" s="2">
        <v>-293</v>
      </c>
      <c r="G76" s="2">
        <f t="shared" si="0"/>
        <v>-225.36514779999999</v>
      </c>
      <c r="H76" s="2">
        <f t="shared" si="1"/>
        <v>-68.534852199999648</v>
      </c>
      <c r="I76" s="2">
        <f t="shared" si="2"/>
        <v>13973.4651478</v>
      </c>
    </row>
    <row r="77" spans="1:9" x14ac:dyDescent="0.25">
      <c r="A77" t="s">
        <v>81</v>
      </c>
      <c r="B77" s="1">
        <v>35156</v>
      </c>
      <c r="C77">
        <v>4</v>
      </c>
      <c r="D77">
        <v>13811.7</v>
      </c>
      <c r="E77">
        <v>14061</v>
      </c>
      <c r="F77" s="2">
        <v>-249</v>
      </c>
      <c r="G77" s="2">
        <f t="shared" si="0"/>
        <v>-163.78349750000001</v>
      </c>
      <c r="H77" s="2">
        <f t="shared" si="1"/>
        <v>-85.516502499999262</v>
      </c>
      <c r="I77" s="2">
        <f t="shared" si="2"/>
        <v>13975.483497500001</v>
      </c>
    </row>
    <row r="78" spans="1:9" x14ac:dyDescent="0.25">
      <c r="A78" t="s">
        <v>82</v>
      </c>
      <c r="B78" s="1">
        <v>35186</v>
      </c>
      <c r="C78">
        <v>5</v>
      </c>
      <c r="D78">
        <v>13993.7</v>
      </c>
      <c r="E78">
        <v>14088</v>
      </c>
      <c r="F78" s="2">
        <v>-94</v>
      </c>
      <c r="G78" s="2">
        <f t="shared" si="0"/>
        <v>-71.584729060000001</v>
      </c>
      <c r="H78" s="2">
        <f t="shared" si="1"/>
        <v>-22.715270939999272</v>
      </c>
      <c r="I78" s="2">
        <f t="shared" si="2"/>
        <v>14065.28472906</v>
      </c>
    </row>
    <row r="79" spans="1:9" x14ac:dyDescent="0.25">
      <c r="A79" t="s">
        <v>83</v>
      </c>
      <c r="B79" s="1">
        <v>35217</v>
      </c>
      <c r="C79">
        <v>6</v>
      </c>
      <c r="D79">
        <v>14107.5</v>
      </c>
      <c r="E79">
        <v>14117</v>
      </c>
      <c r="F79" s="2">
        <v>-10</v>
      </c>
      <c r="G79" s="2">
        <f t="shared" si="0"/>
        <v>-1.5493842360000001</v>
      </c>
      <c r="H79" s="2">
        <f t="shared" si="1"/>
        <v>-7.9506157640000001</v>
      </c>
      <c r="I79" s="2">
        <f t="shared" si="2"/>
        <v>14109.049384235999</v>
      </c>
    </row>
    <row r="80" spans="1:9" x14ac:dyDescent="0.25">
      <c r="A80" t="s">
        <v>84</v>
      </c>
      <c r="B80" s="1">
        <v>35247</v>
      </c>
      <c r="C80">
        <v>7</v>
      </c>
      <c r="D80">
        <v>14136</v>
      </c>
      <c r="E80">
        <v>14141</v>
      </c>
      <c r="F80" s="2">
        <v>-5</v>
      </c>
      <c r="G80" s="2">
        <f t="shared" si="0"/>
        <v>-8.3584975369999999</v>
      </c>
      <c r="H80" s="2">
        <f t="shared" si="1"/>
        <v>3.3584975369999999</v>
      </c>
      <c r="I80" s="2">
        <f t="shared" si="2"/>
        <v>14144.358497536999</v>
      </c>
    </row>
    <row r="81" spans="1:9" x14ac:dyDescent="0.25">
      <c r="A81" t="s">
        <v>85</v>
      </c>
      <c r="B81" s="1">
        <v>35278</v>
      </c>
      <c r="C81">
        <v>8</v>
      </c>
      <c r="D81">
        <v>14167.3</v>
      </c>
      <c r="E81">
        <v>14168</v>
      </c>
      <c r="F81" s="2">
        <v>-1</v>
      </c>
      <c r="G81" s="2">
        <f t="shared" ref="G81:G144" si="3">_xlfn.XLOOKUP(C81,$J$16:$J$27,$K$16:$K$27,"REVISAR",0,1)</f>
        <v>-10.74112388</v>
      </c>
      <c r="H81" s="2">
        <f t="shared" ref="H81:H144" si="4">D81-E81-G81</f>
        <v>10.041123879999272</v>
      </c>
      <c r="I81" s="2">
        <f t="shared" ref="I81:I144" si="5">D81-G81</f>
        <v>14178.041123879999</v>
      </c>
    </row>
    <row r="82" spans="1:9" x14ac:dyDescent="0.25">
      <c r="A82" t="s">
        <v>86</v>
      </c>
      <c r="B82" s="1">
        <v>35309</v>
      </c>
      <c r="C82">
        <v>9</v>
      </c>
      <c r="D82">
        <v>14153.5</v>
      </c>
      <c r="E82">
        <v>14204</v>
      </c>
      <c r="F82" s="2">
        <v>-50</v>
      </c>
      <c r="G82" s="2">
        <f t="shared" si="3"/>
        <v>-101.191954</v>
      </c>
      <c r="H82" s="2">
        <f t="shared" si="4"/>
        <v>50.691953999999996</v>
      </c>
      <c r="I82" s="2">
        <f t="shared" si="5"/>
        <v>14254.691954</v>
      </c>
    </row>
    <row r="83" spans="1:9" x14ac:dyDescent="0.25">
      <c r="A83" t="s">
        <v>87</v>
      </c>
      <c r="B83" s="1">
        <v>35339</v>
      </c>
      <c r="C83">
        <v>10</v>
      </c>
      <c r="D83">
        <v>14327.7</v>
      </c>
      <c r="E83">
        <v>14248</v>
      </c>
      <c r="F83" s="2">
        <v>79</v>
      </c>
      <c r="G83" s="2">
        <f t="shared" si="3"/>
        <v>2.000510856</v>
      </c>
      <c r="H83" s="2">
        <f t="shared" si="4"/>
        <v>77.699489144000722</v>
      </c>
      <c r="I83" s="2">
        <f t="shared" si="5"/>
        <v>14325.699489144001</v>
      </c>
    </row>
    <row r="84" spans="1:9" x14ac:dyDescent="0.25">
      <c r="A84" t="s">
        <v>88</v>
      </c>
      <c r="B84" s="1">
        <v>35370</v>
      </c>
      <c r="C84">
        <v>11</v>
      </c>
      <c r="D84">
        <v>14692</v>
      </c>
      <c r="E84">
        <v>14267</v>
      </c>
      <c r="F84" s="2">
        <v>425</v>
      </c>
      <c r="G84" s="2">
        <f t="shared" si="3"/>
        <v>361.39744569999999</v>
      </c>
      <c r="H84" s="2">
        <f t="shared" si="4"/>
        <v>63.602554300000008</v>
      </c>
      <c r="I84" s="2">
        <f t="shared" si="5"/>
        <v>14330.6025543</v>
      </c>
    </row>
    <row r="85" spans="1:9" x14ac:dyDescent="0.25">
      <c r="A85" t="s">
        <v>89</v>
      </c>
      <c r="B85" s="1">
        <v>35400</v>
      </c>
      <c r="C85">
        <v>12</v>
      </c>
      <c r="D85">
        <v>14956.2</v>
      </c>
      <c r="E85">
        <v>14279</v>
      </c>
      <c r="F85" s="2">
        <v>677</v>
      </c>
      <c r="G85" s="2">
        <f t="shared" si="3"/>
        <v>550.61392079999996</v>
      </c>
      <c r="H85" s="2">
        <f t="shared" si="4"/>
        <v>126.58607920000077</v>
      </c>
      <c r="I85" s="2">
        <f t="shared" si="5"/>
        <v>14405.5860792</v>
      </c>
    </row>
    <row r="86" spans="1:9" x14ac:dyDescent="0.25">
      <c r="A86" t="s">
        <v>90</v>
      </c>
      <c r="B86" s="1">
        <v>35431</v>
      </c>
      <c r="C86">
        <v>1</v>
      </c>
      <c r="D86">
        <v>14227.1</v>
      </c>
      <c r="E86">
        <v>14287</v>
      </c>
      <c r="F86" s="2">
        <v>-60</v>
      </c>
      <c r="G86" s="2">
        <f t="shared" si="3"/>
        <v>-93.71890166</v>
      </c>
      <c r="H86" s="2">
        <f t="shared" si="4"/>
        <v>33.818901660000364</v>
      </c>
      <c r="I86" s="2">
        <f t="shared" si="5"/>
        <v>14320.818901660001</v>
      </c>
    </row>
    <row r="87" spans="1:9" x14ac:dyDescent="0.25">
      <c r="A87" t="s">
        <v>91</v>
      </c>
      <c r="B87" s="1">
        <v>35462</v>
      </c>
      <c r="C87">
        <v>2</v>
      </c>
      <c r="D87">
        <v>14023.4</v>
      </c>
      <c r="E87">
        <v>14286</v>
      </c>
      <c r="F87" s="2">
        <v>-263</v>
      </c>
      <c r="G87" s="2">
        <f t="shared" si="3"/>
        <v>-268.02911879999999</v>
      </c>
      <c r="H87" s="2">
        <f t="shared" si="4"/>
        <v>5.4291187999996282</v>
      </c>
      <c r="I87" s="2">
        <f t="shared" si="5"/>
        <v>14291.429118799999</v>
      </c>
    </row>
    <row r="88" spans="1:9" x14ac:dyDescent="0.25">
      <c r="A88" t="s">
        <v>92</v>
      </c>
      <c r="B88" s="1">
        <v>35490</v>
      </c>
      <c r="C88">
        <v>3</v>
      </c>
      <c r="D88">
        <v>14039.9</v>
      </c>
      <c r="E88">
        <v>14282</v>
      </c>
      <c r="F88" s="2">
        <v>-242</v>
      </c>
      <c r="G88" s="2">
        <f t="shared" si="3"/>
        <v>-225.36514779999999</v>
      </c>
      <c r="H88" s="2">
        <f t="shared" si="4"/>
        <v>-16.734852200000375</v>
      </c>
      <c r="I88" s="2">
        <f t="shared" si="5"/>
        <v>14265.265147799999</v>
      </c>
    </row>
    <row r="89" spans="1:9" x14ac:dyDescent="0.25">
      <c r="A89" t="s">
        <v>93</v>
      </c>
      <c r="B89" s="1">
        <v>35521</v>
      </c>
      <c r="C89">
        <v>4</v>
      </c>
      <c r="D89">
        <v>14118.7</v>
      </c>
      <c r="E89">
        <v>14304</v>
      </c>
      <c r="F89" s="2">
        <v>-186</v>
      </c>
      <c r="G89" s="2">
        <f t="shared" si="3"/>
        <v>-163.78349750000001</v>
      </c>
      <c r="H89" s="2">
        <f t="shared" si="4"/>
        <v>-21.516502499999262</v>
      </c>
      <c r="I89" s="2">
        <f t="shared" si="5"/>
        <v>14282.483497500001</v>
      </c>
    </row>
    <row r="90" spans="1:9" x14ac:dyDescent="0.25">
      <c r="A90" t="s">
        <v>94</v>
      </c>
      <c r="B90" s="1">
        <v>35551</v>
      </c>
      <c r="C90">
        <v>5</v>
      </c>
      <c r="D90">
        <v>14241.9</v>
      </c>
      <c r="E90">
        <v>14334</v>
      </c>
      <c r="F90" s="2">
        <v>-92</v>
      </c>
      <c r="G90" s="2">
        <f t="shared" si="3"/>
        <v>-71.584729060000001</v>
      </c>
      <c r="H90" s="2">
        <f t="shared" si="4"/>
        <v>-20.515270940000363</v>
      </c>
      <c r="I90" s="2">
        <f t="shared" si="5"/>
        <v>14313.484729059999</v>
      </c>
    </row>
    <row r="91" spans="1:9" x14ac:dyDescent="0.25">
      <c r="A91" t="s">
        <v>95</v>
      </c>
      <c r="B91" s="1">
        <v>35582</v>
      </c>
      <c r="C91">
        <v>6</v>
      </c>
      <c r="D91">
        <v>14339.3</v>
      </c>
      <c r="E91">
        <v>14364</v>
      </c>
      <c r="F91" s="2">
        <v>-25</v>
      </c>
      <c r="G91" s="2">
        <f t="shared" si="3"/>
        <v>-1.5493842360000001</v>
      </c>
      <c r="H91" s="2">
        <f t="shared" si="4"/>
        <v>-23.150615764000726</v>
      </c>
      <c r="I91" s="2">
        <f t="shared" si="5"/>
        <v>14340.849384235999</v>
      </c>
    </row>
    <row r="92" spans="1:9" x14ac:dyDescent="0.25">
      <c r="A92" t="s">
        <v>96</v>
      </c>
      <c r="B92" s="1">
        <v>35612</v>
      </c>
      <c r="C92">
        <v>7</v>
      </c>
      <c r="D92">
        <v>14354.7</v>
      </c>
      <c r="E92">
        <v>14391</v>
      </c>
      <c r="F92" s="2">
        <v>-37</v>
      </c>
      <c r="G92" s="2">
        <f t="shared" si="3"/>
        <v>-8.3584975369999999</v>
      </c>
      <c r="H92" s="2">
        <f t="shared" si="4"/>
        <v>-27.941502462999274</v>
      </c>
      <c r="I92" s="2">
        <f t="shared" si="5"/>
        <v>14363.058497537</v>
      </c>
    </row>
    <row r="93" spans="1:9" x14ac:dyDescent="0.25">
      <c r="A93" t="s">
        <v>97</v>
      </c>
      <c r="B93" s="1">
        <v>35643</v>
      </c>
      <c r="C93">
        <v>8</v>
      </c>
      <c r="D93">
        <v>14392</v>
      </c>
      <c r="E93">
        <v>14417</v>
      </c>
      <c r="F93" s="2">
        <v>-25</v>
      </c>
      <c r="G93" s="2">
        <f t="shared" si="3"/>
        <v>-10.74112388</v>
      </c>
      <c r="H93" s="2">
        <f t="shared" si="4"/>
        <v>-14.25887612</v>
      </c>
      <c r="I93" s="2">
        <f t="shared" si="5"/>
        <v>14402.74112388</v>
      </c>
    </row>
    <row r="94" spans="1:9" x14ac:dyDescent="0.25">
      <c r="A94" t="s">
        <v>98</v>
      </c>
      <c r="B94" s="1">
        <v>35674</v>
      </c>
      <c r="C94">
        <v>9</v>
      </c>
      <c r="D94">
        <v>14359.5</v>
      </c>
      <c r="E94">
        <v>14452</v>
      </c>
      <c r="F94" s="2">
        <v>-93</v>
      </c>
      <c r="G94" s="2">
        <f t="shared" si="3"/>
        <v>-101.191954</v>
      </c>
      <c r="H94" s="2">
        <f t="shared" si="4"/>
        <v>8.6919539999999955</v>
      </c>
      <c r="I94" s="2">
        <f t="shared" si="5"/>
        <v>14460.691954</v>
      </c>
    </row>
    <row r="95" spans="1:9" x14ac:dyDescent="0.25">
      <c r="A95" t="s">
        <v>99</v>
      </c>
      <c r="B95" s="1">
        <v>35704</v>
      </c>
      <c r="C95">
        <v>10</v>
      </c>
      <c r="D95">
        <v>14533</v>
      </c>
      <c r="E95">
        <v>14495</v>
      </c>
      <c r="F95" s="2">
        <v>38</v>
      </c>
      <c r="G95" s="2">
        <f t="shared" si="3"/>
        <v>2.000510856</v>
      </c>
      <c r="H95" s="2">
        <f t="shared" si="4"/>
        <v>35.999489144000002</v>
      </c>
      <c r="I95" s="2">
        <f t="shared" si="5"/>
        <v>14530.999489144</v>
      </c>
    </row>
    <row r="96" spans="1:9" x14ac:dyDescent="0.25">
      <c r="A96" t="s">
        <v>100</v>
      </c>
      <c r="B96" s="1">
        <v>35735</v>
      </c>
      <c r="C96">
        <v>11</v>
      </c>
      <c r="D96">
        <v>14904.1</v>
      </c>
      <c r="E96">
        <v>14514</v>
      </c>
      <c r="F96" s="2">
        <v>390</v>
      </c>
      <c r="G96" s="2">
        <f t="shared" si="3"/>
        <v>361.39744569999999</v>
      </c>
      <c r="H96" s="2">
        <f t="shared" si="4"/>
        <v>28.702554300000372</v>
      </c>
      <c r="I96" s="2">
        <f t="shared" si="5"/>
        <v>14542.7025543</v>
      </c>
    </row>
    <row r="97" spans="1:9" x14ac:dyDescent="0.25">
      <c r="A97" t="s">
        <v>101</v>
      </c>
      <c r="B97" s="1">
        <v>35765</v>
      </c>
      <c r="C97">
        <v>12</v>
      </c>
      <c r="D97">
        <v>15176.5</v>
      </c>
      <c r="E97">
        <v>14528</v>
      </c>
      <c r="F97" s="2">
        <v>648</v>
      </c>
      <c r="G97" s="2">
        <f t="shared" si="3"/>
        <v>550.61392079999996</v>
      </c>
      <c r="H97" s="2">
        <f t="shared" si="4"/>
        <v>97.88607920000004</v>
      </c>
      <c r="I97" s="2">
        <f t="shared" si="5"/>
        <v>14625.8860792</v>
      </c>
    </row>
    <row r="98" spans="1:9" x14ac:dyDescent="0.25">
      <c r="A98" t="s">
        <v>102</v>
      </c>
      <c r="B98" s="1">
        <v>35796</v>
      </c>
      <c r="C98">
        <v>1</v>
      </c>
      <c r="D98">
        <v>14455.8</v>
      </c>
      <c r="E98">
        <v>14537</v>
      </c>
      <c r="F98" s="2">
        <v>-81</v>
      </c>
      <c r="G98" s="2">
        <f t="shared" si="3"/>
        <v>-93.71890166</v>
      </c>
      <c r="H98" s="2">
        <f t="shared" si="4"/>
        <v>12.518901659999273</v>
      </c>
      <c r="I98" s="2">
        <f t="shared" si="5"/>
        <v>14549.51890166</v>
      </c>
    </row>
    <row r="99" spans="1:9" x14ac:dyDescent="0.25">
      <c r="A99" t="s">
        <v>103</v>
      </c>
      <c r="B99" s="1">
        <v>35827</v>
      </c>
      <c r="C99">
        <v>2</v>
      </c>
      <c r="D99">
        <v>14243.3</v>
      </c>
      <c r="E99">
        <v>14537</v>
      </c>
      <c r="F99" s="2">
        <v>-293</v>
      </c>
      <c r="G99" s="2">
        <f t="shared" si="3"/>
        <v>-268.02911879999999</v>
      </c>
      <c r="H99" s="2">
        <f t="shared" si="4"/>
        <v>-25.670881200000736</v>
      </c>
      <c r="I99" s="2">
        <f t="shared" si="5"/>
        <v>14511.329118799998</v>
      </c>
    </row>
    <row r="100" spans="1:9" x14ac:dyDescent="0.25">
      <c r="A100" t="s">
        <v>104</v>
      </c>
      <c r="B100" s="1">
        <v>35855</v>
      </c>
      <c r="C100">
        <v>3</v>
      </c>
      <c r="D100">
        <v>14226.1</v>
      </c>
      <c r="E100">
        <v>14532</v>
      </c>
      <c r="F100" s="2">
        <v>-306</v>
      </c>
      <c r="G100" s="2">
        <f t="shared" si="3"/>
        <v>-225.36514779999999</v>
      </c>
      <c r="H100" s="2">
        <f t="shared" si="4"/>
        <v>-80.534852199999648</v>
      </c>
      <c r="I100" s="2">
        <f t="shared" si="5"/>
        <v>14451.4651478</v>
      </c>
    </row>
    <row r="101" spans="1:9" x14ac:dyDescent="0.25">
      <c r="A101" t="s">
        <v>105</v>
      </c>
      <c r="B101" s="1">
        <v>35886</v>
      </c>
      <c r="C101">
        <v>4</v>
      </c>
      <c r="D101">
        <v>14322</v>
      </c>
      <c r="E101">
        <v>14557</v>
      </c>
      <c r="F101" s="2">
        <v>-235</v>
      </c>
      <c r="G101" s="2">
        <f t="shared" si="3"/>
        <v>-163.78349750000001</v>
      </c>
      <c r="H101" s="2">
        <f t="shared" si="4"/>
        <v>-71.21650249999999</v>
      </c>
      <c r="I101" s="2">
        <f t="shared" si="5"/>
        <v>14485.783497500001</v>
      </c>
    </row>
    <row r="102" spans="1:9" x14ac:dyDescent="0.25">
      <c r="A102" t="s">
        <v>106</v>
      </c>
      <c r="B102" s="1">
        <v>35916</v>
      </c>
      <c r="C102">
        <v>5</v>
      </c>
      <c r="D102">
        <v>14471.8</v>
      </c>
      <c r="E102">
        <v>14589</v>
      </c>
      <c r="F102" s="2">
        <v>-118</v>
      </c>
      <c r="G102" s="2">
        <f t="shared" si="3"/>
        <v>-71.584729060000001</v>
      </c>
      <c r="H102" s="2">
        <f t="shared" si="4"/>
        <v>-45.615270940000727</v>
      </c>
      <c r="I102" s="2">
        <f t="shared" si="5"/>
        <v>14543.384729059999</v>
      </c>
    </row>
    <row r="103" spans="1:9" x14ac:dyDescent="0.25">
      <c r="A103" t="s">
        <v>107</v>
      </c>
      <c r="B103" s="1">
        <v>35947</v>
      </c>
      <c r="C103">
        <v>6</v>
      </c>
      <c r="D103">
        <v>14568.9</v>
      </c>
      <c r="E103">
        <v>14622</v>
      </c>
      <c r="F103" s="2">
        <v>-53</v>
      </c>
      <c r="G103" s="2">
        <f t="shared" si="3"/>
        <v>-1.5493842360000001</v>
      </c>
      <c r="H103" s="2">
        <f t="shared" si="4"/>
        <v>-51.550615764000362</v>
      </c>
      <c r="I103" s="2">
        <f t="shared" si="5"/>
        <v>14570.449384235999</v>
      </c>
    </row>
    <row r="104" spans="1:9" x14ac:dyDescent="0.25">
      <c r="A104" t="s">
        <v>108</v>
      </c>
      <c r="B104" s="1">
        <v>35977</v>
      </c>
      <c r="C104">
        <v>7</v>
      </c>
      <c r="D104">
        <v>14602.1</v>
      </c>
      <c r="E104">
        <v>14651</v>
      </c>
      <c r="F104" s="2">
        <v>-49</v>
      </c>
      <c r="G104" s="2">
        <f t="shared" si="3"/>
        <v>-8.3584975369999999</v>
      </c>
      <c r="H104" s="2">
        <f t="shared" si="4"/>
        <v>-40.541502462999638</v>
      </c>
      <c r="I104" s="2">
        <f t="shared" si="5"/>
        <v>14610.458497537</v>
      </c>
    </row>
    <row r="105" spans="1:9" x14ac:dyDescent="0.25">
      <c r="A105" t="s">
        <v>109</v>
      </c>
      <c r="B105" s="1">
        <v>36008</v>
      </c>
      <c r="C105">
        <v>8</v>
      </c>
      <c r="D105">
        <v>14617</v>
      </c>
      <c r="E105">
        <v>14682</v>
      </c>
      <c r="F105" s="2">
        <v>-65</v>
      </c>
      <c r="G105" s="2">
        <f t="shared" si="3"/>
        <v>-10.74112388</v>
      </c>
      <c r="H105" s="2">
        <f t="shared" si="4"/>
        <v>-54.258876119999996</v>
      </c>
      <c r="I105" s="2">
        <f t="shared" si="5"/>
        <v>14627.74112388</v>
      </c>
    </row>
    <row r="106" spans="1:9" x14ac:dyDescent="0.25">
      <c r="A106" t="s">
        <v>110</v>
      </c>
      <c r="B106" s="1">
        <v>36039</v>
      </c>
      <c r="C106">
        <v>9</v>
      </c>
      <c r="D106">
        <v>14601.4</v>
      </c>
      <c r="E106">
        <v>14722</v>
      </c>
      <c r="F106" s="2">
        <v>-121</v>
      </c>
      <c r="G106" s="2">
        <f t="shared" si="3"/>
        <v>-101.191954</v>
      </c>
      <c r="H106" s="2">
        <f t="shared" si="4"/>
        <v>-19.408046000000368</v>
      </c>
      <c r="I106" s="2">
        <f t="shared" si="5"/>
        <v>14702.591954</v>
      </c>
    </row>
    <row r="107" spans="1:9" x14ac:dyDescent="0.25">
      <c r="A107" t="s">
        <v>111</v>
      </c>
      <c r="B107" s="1">
        <v>36069</v>
      </c>
      <c r="C107">
        <v>10</v>
      </c>
      <c r="D107">
        <v>14745.6</v>
      </c>
      <c r="E107">
        <v>14773</v>
      </c>
      <c r="F107" s="2">
        <v>-27</v>
      </c>
      <c r="G107" s="2">
        <f t="shared" si="3"/>
        <v>2.000510856</v>
      </c>
      <c r="H107" s="2">
        <f t="shared" si="4"/>
        <v>-29.400510855999634</v>
      </c>
      <c r="I107" s="2">
        <f t="shared" si="5"/>
        <v>14743.599489144</v>
      </c>
    </row>
    <row r="108" spans="1:9" x14ac:dyDescent="0.25">
      <c r="A108" t="s">
        <v>112</v>
      </c>
      <c r="B108" s="1">
        <v>36100</v>
      </c>
      <c r="C108">
        <v>11</v>
      </c>
      <c r="D108">
        <v>15114.4</v>
      </c>
      <c r="E108">
        <v>14798</v>
      </c>
      <c r="F108" s="2">
        <v>316</v>
      </c>
      <c r="G108" s="2">
        <f t="shared" si="3"/>
        <v>361.39744569999999</v>
      </c>
      <c r="H108" s="2">
        <f t="shared" si="4"/>
        <v>-44.997445700000355</v>
      </c>
      <c r="I108" s="2">
        <f t="shared" si="5"/>
        <v>14753.002554299999</v>
      </c>
    </row>
    <row r="109" spans="1:9" x14ac:dyDescent="0.25">
      <c r="A109" t="s">
        <v>113</v>
      </c>
      <c r="B109" s="1">
        <v>36130</v>
      </c>
      <c r="C109">
        <v>12</v>
      </c>
      <c r="D109">
        <v>15388.3</v>
      </c>
      <c r="E109">
        <v>14817</v>
      </c>
      <c r="F109" s="2">
        <v>571</v>
      </c>
      <c r="G109" s="2">
        <f t="shared" si="3"/>
        <v>550.61392079999996</v>
      </c>
      <c r="H109" s="2">
        <f t="shared" si="4"/>
        <v>20.686079199999313</v>
      </c>
      <c r="I109" s="2">
        <f t="shared" si="5"/>
        <v>14837.686079199999</v>
      </c>
    </row>
    <row r="110" spans="1:9" x14ac:dyDescent="0.25">
      <c r="A110" t="s">
        <v>114</v>
      </c>
      <c r="B110" s="1">
        <v>36161</v>
      </c>
      <c r="C110">
        <v>1</v>
      </c>
      <c r="D110">
        <v>14705.2</v>
      </c>
      <c r="E110">
        <v>14831</v>
      </c>
      <c r="F110" s="2">
        <v>-126</v>
      </c>
      <c r="G110" s="2">
        <f t="shared" si="3"/>
        <v>-93.71890166</v>
      </c>
      <c r="H110" s="2">
        <f t="shared" si="4"/>
        <v>-32.081098339999272</v>
      </c>
      <c r="I110" s="2">
        <f t="shared" si="5"/>
        <v>14798.918901660001</v>
      </c>
    </row>
    <row r="111" spans="1:9" x14ac:dyDescent="0.25">
      <c r="A111" t="s">
        <v>115</v>
      </c>
      <c r="B111" s="1">
        <v>36192</v>
      </c>
      <c r="C111">
        <v>2</v>
      </c>
      <c r="D111">
        <v>14567.2</v>
      </c>
      <c r="E111">
        <v>14838</v>
      </c>
      <c r="F111" s="2">
        <v>-271</v>
      </c>
      <c r="G111" s="2">
        <f t="shared" si="3"/>
        <v>-268.02911879999999</v>
      </c>
      <c r="H111" s="2">
        <f t="shared" si="4"/>
        <v>-2.7708811999992804</v>
      </c>
      <c r="I111" s="2">
        <f t="shared" si="5"/>
        <v>14835.2291188</v>
      </c>
    </row>
    <row r="112" spans="1:9" x14ac:dyDescent="0.25">
      <c r="A112" t="s">
        <v>116</v>
      </c>
      <c r="B112" s="1">
        <v>36220</v>
      </c>
      <c r="C112">
        <v>3</v>
      </c>
      <c r="D112">
        <v>14574.9</v>
      </c>
      <c r="E112">
        <v>14837</v>
      </c>
      <c r="F112" s="2">
        <v>-262</v>
      </c>
      <c r="G112" s="2">
        <f t="shared" si="3"/>
        <v>-225.36514779999999</v>
      </c>
      <c r="H112" s="2">
        <f t="shared" si="4"/>
        <v>-36.734852200000375</v>
      </c>
      <c r="I112" s="2">
        <f t="shared" si="5"/>
        <v>14800.265147799999</v>
      </c>
    </row>
    <row r="113" spans="1:9" x14ac:dyDescent="0.25">
      <c r="A113" t="s">
        <v>117</v>
      </c>
      <c r="B113" s="1">
        <v>36251</v>
      </c>
      <c r="C113">
        <v>4</v>
      </c>
      <c r="D113">
        <v>14695.9</v>
      </c>
      <c r="E113">
        <v>14864</v>
      </c>
      <c r="F113" s="2">
        <v>-168</v>
      </c>
      <c r="G113" s="2">
        <f t="shared" si="3"/>
        <v>-163.78349750000001</v>
      </c>
      <c r="H113" s="2">
        <f t="shared" si="4"/>
        <v>-4.3165025000003538</v>
      </c>
      <c r="I113" s="2">
        <f t="shared" si="5"/>
        <v>14859.6834975</v>
      </c>
    </row>
    <row r="114" spans="1:9" x14ac:dyDescent="0.25">
      <c r="A114" t="s">
        <v>118</v>
      </c>
      <c r="B114" s="1">
        <v>36281</v>
      </c>
      <c r="C114">
        <v>5</v>
      </c>
      <c r="D114">
        <v>14828</v>
      </c>
      <c r="E114">
        <v>14898</v>
      </c>
      <c r="F114" s="2">
        <v>-70</v>
      </c>
      <c r="G114" s="2">
        <f t="shared" si="3"/>
        <v>-71.584729060000001</v>
      </c>
      <c r="H114" s="2">
        <f t="shared" si="4"/>
        <v>1.5847290600000008</v>
      </c>
      <c r="I114" s="2">
        <f t="shared" si="5"/>
        <v>14899.58472906</v>
      </c>
    </row>
    <row r="115" spans="1:9" x14ac:dyDescent="0.25">
      <c r="A115" t="s">
        <v>119</v>
      </c>
      <c r="B115" s="1">
        <v>36312</v>
      </c>
      <c r="C115">
        <v>6</v>
      </c>
      <c r="D115">
        <v>14931</v>
      </c>
      <c r="E115">
        <v>14934</v>
      </c>
      <c r="F115" s="2">
        <v>-3</v>
      </c>
      <c r="G115" s="2">
        <f t="shared" si="3"/>
        <v>-1.5493842360000001</v>
      </c>
      <c r="H115" s="2">
        <f t="shared" si="4"/>
        <v>-1.4506157639999999</v>
      </c>
      <c r="I115" s="2">
        <f t="shared" si="5"/>
        <v>14932.549384235999</v>
      </c>
    </row>
    <row r="116" spans="1:9" x14ac:dyDescent="0.25">
      <c r="A116" t="s">
        <v>120</v>
      </c>
      <c r="B116" s="1">
        <v>36342</v>
      </c>
      <c r="C116">
        <v>7</v>
      </c>
      <c r="D116">
        <v>14976.4</v>
      </c>
      <c r="E116">
        <v>14966</v>
      </c>
      <c r="F116" s="2">
        <v>10</v>
      </c>
      <c r="G116" s="2">
        <f t="shared" si="3"/>
        <v>-8.3584975369999999</v>
      </c>
      <c r="H116" s="2">
        <f t="shared" si="4"/>
        <v>18.758497536999634</v>
      </c>
      <c r="I116" s="2">
        <f t="shared" si="5"/>
        <v>14984.758497536999</v>
      </c>
    </row>
    <row r="117" spans="1:9" x14ac:dyDescent="0.25">
      <c r="A117" t="s">
        <v>121</v>
      </c>
      <c r="B117" s="1">
        <v>36373</v>
      </c>
      <c r="C117">
        <v>8</v>
      </c>
      <c r="D117">
        <v>14991.2</v>
      </c>
      <c r="E117">
        <v>14997</v>
      </c>
      <c r="F117" s="2">
        <v>-6</v>
      </c>
      <c r="G117" s="2">
        <f t="shared" si="3"/>
        <v>-10.74112388</v>
      </c>
      <c r="H117" s="2">
        <f t="shared" si="4"/>
        <v>4.9411238800007276</v>
      </c>
      <c r="I117" s="2">
        <f t="shared" si="5"/>
        <v>15001.94112388</v>
      </c>
    </row>
    <row r="118" spans="1:9" x14ac:dyDescent="0.25">
      <c r="A118" t="s">
        <v>122</v>
      </c>
      <c r="B118" s="1">
        <v>36404</v>
      </c>
      <c r="C118">
        <v>9</v>
      </c>
      <c r="D118">
        <v>14963.5</v>
      </c>
      <c r="E118">
        <v>15039</v>
      </c>
      <c r="F118" s="2">
        <v>-76</v>
      </c>
      <c r="G118" s="2">
        <f t="shared" si="3"/>
        <v>-101.191954</v>
      </c>
      <c r="H118" s="2">
        <f t="shared" si="4"/>
        <v>25.691953999999996</v>
      </c>
      <c r="I118" s="2">
        <f t="shared" si="5"/>
        <v>15064.691954</v>
      </c>
    </row>
    <row r="119" spans="1:9" x14ac:dyDescent="0.25">
      <c r="A119" t="s">
        <v>123</v>
      </c>
      <c r="B119" s="1">
        <v>36434</v>
      </c>
      <c r="C119">
        <v>10</v>
      </c>
      <c r="D119">
        <v>15135.6</v>
      </c>
      <c r="E119">
        <v>15088</v>
      </c>
      <c r="F119" s="2">
        <v>47</v>
      </c>
      <c r="G119" s="2">
        <f t="shared" si="3"/>
        <v>2.000510856</v>
      </c>
      <c r="H119" s="2">
        <f t="shared" si="4"/>
        <v>45.599489144000366</v>
      </c>
      <c r="I119" s="2">
        <f t="shared" si="5"/>
        <v>15133.599489144</v>
      </c>
    </row>
    <row r="120" spans="1:9" x14ac:dyDescent="0.25">
      <c r="A120" t="s">
        <v>124</v>
      </c>
      <c r="B120" s="1">
        <v>36465</v>
      </c>
      <c r="C120">
        <v>11</v>
      </c>
      <c r="D120">
        <v>15504.9</v>
      </c>
      <c r="E120">
        <v>15111</v>
      </c>
      <c r="F120" s="2">
        <v>394</v>
      </c>
      <c r="G120" s="2">
        <f t="shared" si="3"/>
        <v>361.39744569999999</v>
      </c>
      <c r="H120" s="2">
        <f t="shared" si="4"/>
        <v>32.502554299999645</v>
      </c>
      <c r="I120" s="2">
        <f t="shared" si="5"/>
        <v>15143.502554299999</v>
      </c>
    </row>
    <row r="121" spans="1:9" x14ac:dyDescent="0.25">
      <c r="A121" t="s">
        <v>125</v>
      </c>
      <c r="B121" s="1">
        <v>36495</v>
      </c>
      <c r="C121">
        <v>12</v>
      </c>
      <c r="D121">
        <v>15812.9</v>
      </c>
      <c r="E121">
        <v>15128</v>
      </c>
      <c r="F121" s="2">
        <v>685</v>
      </c>
      <c r="G121" s="2">
        <f t="shared" si="3"/>
        <v>550.61392079999996</v>
      </c>
      <c r="H121" s="2">
        <f t="shared" si="4"/>
        <v>134.28607919999968</v>
      </c>
      <c r="I121" s="2">
        <f t="shared" si="5"/>
        <v>15262.286079199999</v>
      </c>
    </row>
    <row r="122" spans="1:9" x14ac:dyDescent="0.25">
      <c r="A122" t="s">
        <v>126</v>
      </c>
      <c r="B122" s="1">
        <v>36526</v>
      </c>
      <c r="C122">
        <v>1</v>
      </c>
      <c r="D122">
        <v>15122.9</v>
      </c>
      <c r="E122">
        <v>15140</v>
      </c>
      <c r="F122" s="2">
        <v>-17</v>
      </c>
      <c r="G122" s="2">
        <f t="shared" si="3"/>
        <v>-93.71890166</v>
      </c>
      <c r="H122" s="2">
        <f t="shared" si="4"/>
        <v>76.618901659999636</v>
      </c>
      <c r="I122" s="2">
        <f t="shared" si="5"/>
        <v>15216.61890166</v>
      </c>
    </row>
    <row r="123" spans="1:9" x14ac:dyDescent="0.25">
      <c r="A123" t="s">
        <v>127</v>
      </c>
      <c r="B123" s="1">
        <v>36557</v>
      </c>
      <c r="C123">
        <v>2</v>
      </c>
      <c r="D123">
        <v>14918.4</v>
      </c>
      <c r="E123">
        <v>15137</v>
      </c>
      <c r="F123" s="2">
        <v>-219</v>
      </c>
      <c r="G123" s="2">
        <f t="shared" si="3"/>
        <v>-268.02911879999999</v>
      </c>
      <c r="H123" s="2">
        <f t="shared" si="4"/>
        <v>49.429118799999628</v>
      </c>
      <c r="I123" s="2">
        <f t="shared" si="5"/>
        <v>15186.429118799999</v>
      </c>
    </row>
    <row r="124" spans="1:9" x14ac:dyDescent="0.25">
      <c r="A124" t="s">
        <v>128</v>
      </c>
      <c r="B124" s="1">
        <v>36586</v>
      </c>
      <c r="C124">
        <v>3</v>
      </c>
      <c r="D124">
        <v>14944.4</v>
      </c>
      <c r="E124">
        <v>15129</v>
      </c>
      <c r="F124" s="2">
        <v>-185</v>
      </c>
      <c r="G124" s="2">
        <f t="shared" si="3"/>
        <v>-225.36514779999999</v>
      </c>
      <c r="H124" s="2">
        <f t="shared" si="4"/>
        <v>40.765147799999625</v>
      </c>
      <c r="I124" s="2">
        <f t="shared" si="5"/>
        <v>15169.765147799999</v>
      </c>
    </row>
    <row r="125" spans="1:9" x14ac:dyDescent="0.25">
      <c r="A125" t="s">
        <v>129</v>
      </c>
      <c r="B125" s="1">
        <v>36617</v>
      </c>
      <c r="C125">
        <v>4</v>
      </c>
      <c r="D125">
        <v>15090</v>
      </c>
      <c r="E125">
        <v>15148</v>
      </c>
      <c r="F125" s="2">
        <v>-58</v>
      </c>
      <c r="G125" s="2">
        <f t="shared" si="3"/>
        <v>-163.78349750000001</v>
      </c>
      <c r="H125" s="2">
        <f t="shared" si="4"/>
        <v>105.78349750000001</v>
      </c>
      <c r="I125" s="2">
        <f t="shared" si="5"/>
        <v>15253.783497500001</v>
      </c>
    </row>
    <row r="126" spans="1:9" x14ac:dyDescent="0.25">
      <c r="A126" t="s">
        <v>130</v>
      </c>
      <c r="B126" s="1">
        <v>36647</v>
      </c>
      <c r="C126">
        <v>5</v>
      </c>
      <c r="D126">
        <v>15145.4</v>
      </c>
      <c r="E126">
        <v>15169</v>
      </c>
      <c r="F126" s="2">
        <v>-23</v>
      </c>
      <c r="G126" s="2">
        <f t="shared" si="3"/>
        <v>-71.584729060000001</v>
      </c>
      <c r="H126" s="2">
        <f t="shared" si="4"/>
        <v>47.984729059999637</v>
      </c>
      <c r="I126" s="2">
        <f t="shared" si="5"/>
        <v>15216.984729059999</v>
      </c>
    </row>
    <row r="127" spans="1:9" x14ac:dyDescent="0.25">
      <c r="A127" t="s">
        <v>131</v>
      </c>
      <c r="B127" s="1">
        <v>36678</v>
      </c>
      <c r="C127">
        <v>6</v>
      </c>
      <c r="D127">
        <v>15240.6</v>
      </c>
      <c r="E127">
        <v>15190</v>
      </c>
      <c r="F127" s="2">
        <v>51</v>
      </c>
      <c r="G127" s="2">
        <f t="shared" si="3"/>
        <v>-1.5493842360000001</v>
      </c>
      <c r="H127" s="2">
        <f t="shared" si="4"/>
        <v>52.149384236000365</v>
      </c>
      <c r="I127" s="2">
        <f t="shared" si="5"/>
        <v>15242.149384236</v>
      </c>
    </row>
    <row r="128" spans="1:9" x14ac:dyDescent="0.25">
      <c r="A128" t="s">
        <v>132</v>
      </c>
      <c r="B128" s="1">
        <v>36708</v>
      </c>
      <c r="C128">
        <v>7</v>
      </c>
      <c r="D128">
        <v>15242</v>
      </c>
      <c r="E128">
        <v>15205</v>
      </c>
      <c r="F128" s="2">
        <v>37</v>
      </c>
      <c r="G128" s="2">
        <f t="shared" si="3"/>
        <v>-8.3584975369999999</v>
      </c>
      <c r="H128" s="2">
        <f t="shared" si="4"/>
        <v>45.358497536999998</v>
      </c>
      <c r="I128" s="2">
        <f t="shared" si="5"/>
        <v>15250.358497536999</v>
      </c>
    </row>
    <row r="129" spans="1:9" x14ac:dyDescent="0.25">
      <c r="A129" t="s">
        <v>133</v>
      </c>
      <c r="B129" s="1">
        <v>36739</v>
      </c>
      <c r="C129">
        <v>8</v>
      </c>
      <c r="D129">
        <v>15272.9</v>
      </c>
      <c r="E129">
        <v>15219</v>
      </c>
      <c r="F129" s="2">
        <v>54</v>
      </c>
      <c r="G129" s="2">
        <f t="shared" si="3"/>
        <v>-10.74112388</v>
      </c>
      <c r="H129" s="2">
        <f t="shared" si="4"/>
        <v>64.64112387999964</v>
      </c>
      <c r="I129" s="2">
        <f t="shared" si="5"/>
        <v>15283.641123879999</v>
      </c>
    </row>
    <row r="130" spans="1:9" x14ac:dyDescent="0.25">
      <c r="A130" t="s">
        <v>134</v>
      </c>
      <c r="B130" s="1">
        <v>36770</v>
      </c>
      <c r="C130">
        <v>9</v>
      </c>
      <c r="D130">
        <v>15239.5</v>
      </c>
      <c r="E130">
        <v>15241</v>
      </c>
      <c r="F130" s="2">
        <v>-1</v>
      </c>
      <c r="G130" s="2">
        <f t="shared" si="3"/>
        <v>-101.191954</v>
      </c>
      <c r="H130" s="2">
        <f t="shared" si="4"/>
        <v>99.691953999999996</v>
      </c>
      <c r="I130" s="2">
        <f t="shared" si="5"/>
        <v>15340.691954</v>
      </c>
    </row>
    <row r="131" spans="1:9" x14ac:dyDescent="0.25">
      <c r="A131" t="s">
        <v>135</v>
      </c>
      <c r="B131" s="1">
        <v>36800</v>
      </c>
      <c r="C131">
        <v>10</v>
      </c>
      <c r="D131">
        <v>15382.9</v>
      </c>
      <c r="E131">
        <v>15266</v>
      </c>
      <c r="F131" s="2">
        <v>117</v>
      </c>
      <c r="G131" s="2">
        <f t="shared" si="3"/>
        <v>2.000510856</v>
      </c>
      <c r="H131" s="2">
        <f t="shared" si="4"/>
        <v>114.89948914399963</v>
      </c>
      <c r="I131" s="2">
        <f t="shared" si="5"/>
        <v>15380.899489144</v>
      </c>
    </row>
    <row r="132" spans="1:9" x14ac:dyDescent="0.25">
      <c r="A132" t="s">
        <v>136</v>
      </c>
      <c r="B132" s="1">
        <v>36831</v>
      </c>
      <c r="C132">
        <v>11</v>
      </c>
      <c r="D132">
        <v>15776.7</v>
      </c>
      <c r="E132">
        <v>15266</v>
      </c>
      <c r="F132" s="2">
        <v>511</v>
      </c>
      <c r="G132" s="2">
        <f t="shared" si="3"/>
        <v>361.39744569999999</v>
      </c>
      <c r="H132" s="2">
        <f t="shared" si="4"/>
        <v>149.30255430000074</v>
      </c>
      <c r="I132" s="2">
        <f t="shared" si="5"/>
        <v>15415.3025543</v>
      </c>
    </row>
    <row r="133" spans="1:9" x14ac:dyDescent="0.25">
      <c r="A133" t="s">
        <v>137</v>
      </c>
      <c r="B133" s="1">
        <v>36861</v>
      </c>
      <c r="C133">
        <v>12</v>
      </c>
      <c r="D133">
        <v>16027.7</v>
      </c>
      <c r="E133">
        <v>15260</v>
      </c>
      <c r="F133" s="2">
        <v>768</v>
      </c>
      <c r="G133" s="2">
        <f t="shared" si="3"/>
        <v>550.61392079999996</v>
      </c>
      <c r="H133" s="2">
        <f t="shared" si="4"/>
        <v>217.08607920000077</v>
      </c>
      <c r="I133" s="2">
        <f t="shared" si="5"/>
        <v>15477.0860792</v>
      </c>
    </row>
    <row r="134" spans="1:9" x14ac:dyDescent="0.25">
      <c r="A134" t="s">
        <v>138</v>
      </c>
      <c r="B134" s="1">
        <v>36892</v>
      </c>
      <c r="C134">
        <v>1</v>
      </c>
      <c r="D134">
        <v>15288</v>
      </c>
      <c r="E134">
        <v>15249</v>
      </c>
      <c r="F134" s="2">
        <v>39</v>
      </c>
      <c r="G134" s="2">
        <f t="shared" si="3"/>
        <v>-93.71890166</v>
      </c>
      <c r="H134" s="2">
        <f t="shared" si="4"/>
        <v>132.71890166</v>
      </c>
      <c r="I134" s="2">
        <f t="shared" si="5"/>
        <v>15381.71890166</v>
      </c>
    </row>
    <row r="135" spans="1:9" x14ac:dyDescent="0.25">
      <c r="A135" t="s">
        <v>139</v>
      </c>
      <c r="B135" s="1">
        <v>36923</v>
      </c>
      <c r="C135">
        <v>2</v>
      </c>
      <c r="D135">
        <v>15094.4</v>
      </c>
      <c r="E135">
        <v>15227</v>
      </c>
      <c r="F135" s="2">
        <v>-133</v>
      </c>
      <c r="G135" s="2">
        <f t="shared" si="3"/>
        <v>-268.02911879999999</v>
      </c>
      <c r="H135" s="2">
        <f t="shared" si="4"/>
        <v>135.42911879999963</v>
      </c>
      <c r="I135" s="2">
        <f t="shared" si="5"/>
        <v>15362.429118799999</v>
      </c>
    </row>
    <row r="136" spans="1:9" x14ac:dyDescent="0.25">
      <c r="A136" t="s">
        <v>140</v>
      </c>
      <c r="B136" s="1">
        <v>36951</v>
      </c>
      <c r="C136">
        <v>3</v>
      </c>
      <c r="D136">
        <v>15077</v>
      </c>
      <c r="E136">
        <v>15198</v>
      </c>
      <c r="F136" s="2">
        <v>-121</v>
      </c>
      <c r="G136" s="2">
        <f t="shared" si="3"/>
        <v>-225.36514779999999</v>
      </c>
      <c r="H136" s="2">
        <f t="shared" si="4"/>
        <v>104.36514779999999</v>
      </c>
      <c r="I136" s="2">
        <f t="shared" si="5"/>
        <v>15302.365147799999</v>
      </c>
    </row>
    <row r="137" spans="1:9" x14ac:dyDescent="0.25">
      <c r="A137" t="s">
        <v>141</v>
      </c>
      <c r="B137" s="1">
        <v>36982</v>
      </c>
      <c r="C137">
        <v>4</v>
      </c>
      <c r="D137">
        <v>15046.8</v>
      </c>
      <c r="E137">
        <v>15195</v>
      </c>
      <c r="F137" s="2">
        <v>-148</v>
      </c>
      <c r="G137" s="2">
        <f t="shared" si="3"/>
        <v>-163.78349750000001</v>
      </c>
      <c r="H137" s="2">
        <f t="shared" si="4"/>
        <v>15.583497499999282</v>
      </c>
      <c r="I137" s="2">
        <f t="shared" si="5"/>
        <v>15210.5834975</v>
      </c>
    </row>
    <row r="138" spans="1:9" x14ac:dyDescent="0.25">
      <c r="A138" t="s">
        <v>142</v>
      </c>
      <c r="B138" s="1">
        <v>37012</v>
      </c>
      <c r="C138">
        <v>5</v>
      </c>
      <c r="D138">
        <v>15157.7</v>
      </c>
      <c r="E138">
        <v>15198</v>
      </c>
      <c r="F138" s="2">
        <v>-40</v>
      </c>
      <c r="G138" s="2">
        <f t="shared" si="3"/>
        <v>-71.584729060000001</v>
      </c>
      <c r="H138" s="2">
        <f t="shared" si="4"/>
        <v>31.284729060000728</v>
      </c>
      <c r="I138" s="2">
        <f t="shared" si="5"/>
        <v>15229.28472906</v>
      </c>
    </row>
    <row r="139" spans="1:9" x14ac:dyDescent="0.25">
      <c r="A139" t="s">
        <v>143</v>
      </c>
      <c r="B139" s="1">
        <v>37043</v>
      </c>
      <c r="C139">
        <v>6</v>
      </c>
      <c r="D139">
        <v>15248.1</v>
      </c>
      <c r="E139">
        <v>15199</v>
      </c>
      <c r="F139" s="2">
        <v>49</v>
      </c>
      <c r="G139" s="2">
        <f t="shared" si="3"/>
        <v>-1.5493842360000001</v>
      </c>
      <c r="H139" s="2">
        <f t="shared" si="4"/>
        <v>50.649384236000365</v>
      </c>
      <c r="I139" s="2">
        <f t="shared" si="5"/>
        <v>15249.649384236</v>
      </c>
    </row>
    <row r="140" spans="1:9" x14ac:dyDescent="0.25">
      <c r="A140" t="s">
        <v>144</v>
      </c>
      <c r="B140" s="1">
        <v>37073</v>
      </c>
      <c r="C140">
        <v>7</v>
      </c>
      <c r="D140">
        <v>15164.8</v>
      </c>
      <c r="E140">
        <v>15193</v>
      </c>
      <c r="F140" s="2">
        <v>-28</v>
      </c>
      <c r="G140" s="2">
        <f t="shared" si="3"/>
        <v>-8.3584975369999999</v>
      </c>
      <c r="H140" s="2">
        <f t="shared" si="4"/>
        <v>-19.84150246300073</v>
      </c>
      <c r="I140" s="2">
        <f t="shared" si="5"/>
        <v>15173.158497536999</v>
      </c>
    </row>
    <row r="141" spans="1:9" x14ac:dyDescent="0.25">
      <c r="A141" t="s">
        <v>145</v>
      </c>
      <c r="B141" s="1">
        <v>37104</v>
      </c>
      <c r="C141">
        <v>8</v>
      </c>
      <c r="D141">
        <v>15189.7</v>
      </c>
      <c r="E141">
        <v>15189</v>
      </c>
      <c r="F141" s="2">
        <v>1</v>
      </c>
      <c r="G141" s="2">
        <f t="shared" si="3"/>
        <v>-10.74112388</v>
      </c>
      <c r="H141" s="2">
        <f t="shared" si="4"/>
        <v>11.441123880000728</v>
      </c>
      <c r="I141" s="2">
        <f t="shared" si="5"/>
        <v>15200.44112388</v>
      </c>
    </row>
    <row r="142" spans="1:9" x14ac:dyDescent="0.25">
      <c r="A142" t="s">
        <v>146</v>
      </c>
      <c r="B142" s="1">
        <v>37135</v>
      </c>
      <c r="C142">
        <v>9</v>
      </c>
      <c r="D142">
        <v>15128.4</v>
      </c>
      <c r="E142">
        <v>15194</v>
      </c>
      <c r="F142" s="2">
        <v>-65</v>
      </c>
      <c r="G142" s="2">
        <f t="shared" si="3"/>
        <v>-101.191954</v>
      </c>
      <c r="H142" s="2">
        <f t="shared" si="4"/>
        <v>35.591953999999632</v>
      </c>
      <c r="I142" s="2">
        <f t="shared" si="5"/>
        <v>15229.591954</v>
      </c>
    </row>
    <row r="143" spans="1:9" x14ac:dyDescent="0.25">
      <c r="A143" t="s">
        <v>147</v>
      </c>
      <c r="B143" s="1">
        <v>37165</v>
      </c>
      <c r="C143">
        <v>10</v>
      </c>
      <c r="D143">
        <v>15224.1</v>
      </c>
      <c r="E143">
        <v>15205</v>
      </c>
      <c r="F143" s="2">
        <v>19</v>
      </c>
      <c r="G143" s="2">
        <f t="shared" si="3"/>
        <v>2.000510856</v>
      </c>
      <c r="H143" s="2">
        <f t="shared" si="4"/>
        <v>17.099489144000366</v>
      </c>
      <c r="I143" s="2">
        <f t="shared" si="5"/>
        <v>15222.099489144</v>
      </c>
    </row>
    <row r="144" spans="1:9" x14ac:dyDescent="0.25">
      <c r="A144" t="s">
        <v>148</v>
      </c>
      <c r="B144" s="1">
        <v>37196</v>
      </c>
      <c r="C144">
        <v>11</v>
      </c>
      <c r="D144">
        <v>15576.1</v>
      </c>
      <c r="E144">
        <v>15191</v>
      </c>
      <c r="F144" s="2">
        <v>385</v>
      </c>
      <c r="G144" s="2">
        <f t="shared" si="3"/>
        <v>361.39744569999999</v>
      </c>
      <c r="H144" s="2">
        <f t="shared" si="4"/>
        <v>23.702554300000372</v>
      </c>
      <c r="I144" s="2">
        <f t="shared" si="5"/>
        <v>15214.7025543</v>
      </c>
    </row>
    <row r="145" spans="1:9" x14ac:dyDescent="0.25">
      <c r="A145" t="s">
        <v>149</v>
      </c>
      <c r="B145" s="1">
        <v>37226</v>
      </c>
      <c r="C145">
        <v>12</v>
      </c>
      <c r="D145">
        <v>15713.9</v>
      </c>
      <c r="E145">
        <v>15171</v>
      </c>
      <c r="F145" s="2">
        <v>543</v>
      </c>
      <c r="G145" s="2">
        <f t="shared" ref="G145:G208" si="6">_xlfn.XLOOKUP(C145,$J$16:$J$27,$K$16:$K$27,"REVISAR",0,1)</f>
        <v>550.61392079999996</v>
      </c>
      <c r="H145" s="2">
        <f t="shared" ref="H145:H208" si="7">D145-E145-G145</f>
        <v>-7.7139208000003237</v>
      </c>
      <c r="I145" s="2">
        <f t="shared" ref="I145:I208" si="8">D145-G145</f>
        <v>15163.286079199999</v>
      </c>
    </row>
    <row r="146" spans="1:9" x14ac:dyDescent="0.25">
      <c r="A146" t="s">
        <v>150</v>
      </c>
      <c r="B146" s="1">
        <v>37257</v>
      </c>
      <c r="C146">
        <v>1</v>
      </c>
      <c r="D146">
        <v>14985</v>
      </c>
      <c r="E146">
        <v>15146</v>
      </c>
      <c r="F146" s="2">
        <v>-161</v>
      </c>
      <c r="G146" s="2">
        <f t="shared" si="6"/>
        <v>-93.71890166</v>
      </c>
      <c r="H146" s="2">
        <f t="shared" si="7"/>
        <v>-67.28109834</v>
      </c>
      <c r="I146" s="2">
        <f t="shared" si="8"/>
        <v>15078.71890166</v>
      </c>
    </row>
    <row r="147" spans="1:9" x14ac:dyDescent="0.25">
      <c r="A147" t="s">
        <v>151</v>
      </c>
      <c r="B147" s="1">
        <v>37288</v>
      </c>
      <c r="C147">
        <v>2</v>
      </c>
      <c r="D147">
        <v>14785.9</v>
      </c>
      <c r="E147">
        <v>15109</v>
      </c>
      <c r="F147" s="2">
        <v>-324</v>
      </c>
      <c r="G147" s="2">
        <f t="shared" si="6"/>
        <v>-268.02911879999999</v>
      </c>
      <c r="H147" s="2">
        <f t="shared" si="7"/>
        <v>-55.070881200000372</v>
      </c>
      <c r="I147" s="2">
        <f t="shared" si="8"/>
        <v>15053.929118799999</v>
      </c>
    </row>
    <row r="148" spans="1:9" x14ac:dyDescent="0.25">
      <c r="A148" t="s">
        <v>152</v>
      </c>
      <c r="B148" s="1">
        <v>37316</v>
      </c>
      <c r="C148">
        <v>3</v>
      </c>
      <c r="D148">
        <v>14813.9</v>
      </c>
      <c r="E148">
        <v>15068</v>
      </c>
      <c r="F148" s="2">
        <v>-254</v>
      </c>
      <c r="G148" s="2">
        <f t="shared" si="6"/>
        <v>-225.36514779999999</v>
      </c>
      <c r="H148" s="2">
        <f t="shared" si="7"/>
        <v>-28.734852200000375</v>
      </c>
      <c r="I148" s="2">
        <f t="shared" si="8"/>
        <v>15039.265147799999</v>
      </c>
    </row>
    <row r="149" spans="1:9" x14ac:dyDescent="0.25">
      <c r="A149" t="s">
        <v>153</v>
      </c>
      <c r="B149" s="1">
        <v>37347</v>
      </c>
      <c r="C149">
        <v>4</v>
      </c>
      <c r="D149">
        <v>14874.5</v>
      </c>
      <c r="E149">
        <v>15054</v>
      </c>
      <c r="F149" s="2">
        <v>-180</v>
      </c>
      <c r="G149" s="2">
        <f t="shared" si="6"/>
        <v>-163.78349750000001</v>
      </c>
      <c r="H149" s="2">
        <f t="shared" si="7"/>
        <v>-15.71650249999999</v>
      </c>
      <c r="I149" s="2">
        <f t="shared" si="8"/>
        <v>15038.283497500001</v>
      </c>
    </row>
    <row r="150" spans="1:9" x14ac:dyDescent="0.25">
      <c r="A150" t="s">
        <v>154</v>
      </c>
      <c r="B150" s="1">
        <v>37377</v>
      </c>
      <c r="C150">
        <v>5</v>
      </c>
      <c r="D150">
        <v>14960.4</v>
      </c>
      <c r="E150">
        <v>15046</v>
      </c>
      <c r="F150" s="2">
        <v>-86</v>
      </c>
      <c r="G150" s="2">
        <f t="shared" si="6"/>
        <v>-71.584729060000001</v>
      </c>
      <c r="H150" s="2">
        <f t="shared" si="7"/>
        <v>-14.015270940000363</v>
      </c>
      <c r="I150" s="2">
        <f t="shared" si="8"/>
        <v>15031.984729059999</v>
      </c>
    </row>
    <row r="151" spans="1:9" x14ac:dyDescent="0.25">
      <c r="A151" t="s">
        <v>155</v>
      </c>
      <c r="B151" s="1">
        <v>37408</v>
      </c>
      <c r="C151">
        <v>6</v>
      </c>
      <c r="D151">
        <v>15033.4</v>
      </c>
      <c r="E151">
        <v>15040</v>
      </c>
      <c r="F151" s="2">
        <v>-7</v>
      </c>
      <c r="G151" s="2">
        <f t="shared" si="6"/>
        <v>-1.5493842360000001</v>
      </c>
      <c r="H151" s="2">
        <f t="shared" si="7"/>
        <v>-5.0506157640003639</v>
      </c>
      <c r="I151" s="2">
        <f t="shared" si="8"/>
        <v>15034.949384235999</v>
      </c>
    </row>
    <row r="152" spans="1:9" x14ac:dyDescent="0.25">
      <c r="A152" t="s">
        <v>156</v>
      </c>
      <c r="B152" s="1">
        <v>37438</v>
      </c>
      <c r="C152">
        <v>7</v>
      </c>
      <c r="D152">
        <v>15011.9</v>
      </c>
      <c r="E152">
        <v>15034</v>
      </c>
      <c r="F152" s="2">
        <v>-22</v>
      </c>
      <c r="G152" s="2">
        <f t="shared" si="6"/>
        <v>-8.3584975369999999</v>
      </c>
      <c r="H152" s="2">
        <f t="shared" si="7"/>
        <v>-13.741502463000364</v>
      </c>
      <c r="I152" s="2">
        <f t="shared" si="8"/>
        <v>15020.258497536999</v>
      </c>
    </row>
    <row r="153" spans="1:9" x14ac:dyDescent="0.25">
      <c r="A153" t="s">
        <v>157</v>
      </c>
      <c r="B153" s="1">
        <v>37469</v>
      </c>
      <c r="C153">
        <v>8</v>
      </c>
      <c r="D153">
        <v>14981.1</v>
      </c>
      <c r="E153">
        <v>15029</v>
      </c>
      <c r="F153" s="2">
        <v>-48</v>
      </c>
      <c r="G153" s="2">
        <f t="shared" si="6"/>
        <v>-10.74112388</v>
      </c>
      <c r="H153" s="2">
        <f t="shared" si="7"/>
        <v>-37.158876119999633</v>
      </c>
      <c r="I153" s="2">
        <f t="shared" si="8"/>
        <v>14991.84112388</v>
      </c>
    </row>
    <row r="154" spans="1:9" x14ac:dyDescent="0.25">
      <c r="A154" t="s">
        <v>158</v>
      </c>
      <c r="B154" s="1">
        <v>37500</v>
      </c>
      <c r="C154">
        <v>9</v>
      </c>
      <c r="D154">
        <v>14907.3</v>
      </c>
      <c r="E154">
        <v>15031</v>
      </c>
      <c r="F154" s="2">
        <v>-124</v>
      </c>
      <c r="G154" s="2">
        <f t="shared" si="6"/>
        <v>-101.191954</v>
      </c>
      <c r="H154" s="2">
        <f t="shared" si="7"/>
        <v>-22.508046000000732</v>
      </c>
      <c r="I154" s="2">
        <f t="shared" si="8"/>
        <v>15008.491953999999</v>
      </c>
    </row>
    <row r="155" spans="1:9" x14ac:dyDescent="0.25">
      <c r="A155" t="s">
        <v>159</v>
      </c>
      <c r="B155" s="1">
        <v>37530</v>
      </c>
      <c r="C155">
        <v>10</v>
      </c>
      <c r="D155">
        <v>15033.6</v>
      </c>
      <c r="E155">
        <v>15043</v>
      </c>
      <c r="F155" s="2">
        <v>-9</v>
      </c>
      <c r="G155" s="2">
        <f t="shared" si="6"/>
        <v>2.000510856</v>
      </c>
      <c r="H155" s="2">
        <f t="shared" si="7"/>
        <v>-11.400510855999636</v>
      </c>
      <c r="I155" s="2">
        <f t="shared" si="8"/>
        <v>15031.599489144</v>
      </c>
    </row>
    <row r="156" spans="1:9" x14ac:dyDescent="0.25">
      <c r="A156" t="s">
        <v>160</v>
      </c>
      <c r="B156" s="1">
        <v>37561</v>
      </c>
      <c r="C156">
        <v>11</v>
      </c>
      <c r="D156">
        <v>15383.9</v>
      </c>
      <c r="E156">
        <v>15031</v>
      </c>
      <c r="F156" s="2">
        <v>352</v>
      </c>
      <c r="G156" s="2">
        <f t="shared" si="6"/>
        <v>361.39744569999999</v>
      </c>
      <c r="H156" s="2">
        <f t="shared" si="7"/>
        <v>-8.4974457000003554</v>
      </c>
      <c r="I156" s="2">
        <f t="shared" si="8"/>
        <v>15022.502554299999</v>
      </c>
    </row>
    <row r="157" spans="1:9" x14ac:dyDescent="0.25">
      <c r="A157" t="s">
        <v>161</v>
      </c>
      <c r="B157" s="1">
        <v>37591</v>
      </c>
      <c r="C157">
        <v>12</v>
      </c>
      <c r="D157">
        <v>15577</v>
      </c>
      <c r="E157">
        <v>15016</v>
      </c>
      <c r="F157" s="2">
        <v>561</v>
      </c>
      <c r="G157" s="2">
        <f t="shared" si="6"/>
        <v>550.61392079999996</v>
      </c>
      <c r="H157" s="2">
        <f t="shared" si="7"/>
        <v>10.38607920000004</v>
      </c>
      <c r="I157" s="2">
        <f t="shared" si="8"/>
        <v>15026.3860792</v>
      </c>
    </row>
    <row r="158" spans="1:9" x14ac:dyDescent="0.25">
      <c r="A158" t="s">
        <v>162</v>
      </c>
      <c r="B158" s="1">
        <v>37622</v>
      </c>
      <c r="C158">
        <v>1</v>
      </c>
      <c r="D158">
        <v>14859</v>
      </c>
      <c r="E158">
        <v>15001</v>
      </c>
      <c r="F158" s="2">
        <v>-142</v>
      </c>
      <c r="G158" s="2">
        <f t="shared" si="6"/>
        <v>-93.71890166</v>
      </c>
      <c r="H158" s="2">
        <f t="shared" si="7"/>
        <v>-48.28109834</v>
      </c>
      <c r="I158" s="2">
        <f t="shared" si="8"/>
        <v>14952.71890166</v>
      </c>
    </row>
    <row r="159" spans="1:9" x14ac:dyDescent="0.25">
      <c r="A159" t="s">
        <v>163</v>
      </c>
      <c r="B159" s="1">
        <v>37653</v>
      </c>
      <c r="C159">
        <v>2</v>
      </c>
      <c r="D159">
        <v>14652.3</v>
      </c>
      <c r="E159">
        <v>14976</v>
      </c>
      <c r="F159" s="2">
        <v>-324</v>
      </c>
      <c r="G159" s="2">
        <f t="shared" si="6"/>
        <v>-268.02911879999999</v>
      </c>
      <c r="H159" s="2">
        <f t="shared" si="7"/>
        <v>-55.670881200000736</v>
      </c>
      <c r="I159" s="2">
        <f t="shared" si="8"/>
        <v>14920.329118799998</v>
      </c>
    </row>
    <row r="160" spans="1:9" x14ac:dyDescent="0.25">
      <c r="A160" t="s">
        <v>164</v>
      </c>
      <c r="B160" s="1">
        <v>37681</v>
      </c>
      <c r="C160">
        <v>3</v>
      </c>
      <c r="D160">
        <v>14652.4</v>
      </c>
      <c r="E160">
        <v>14951</v>
      </c>
      <c r="F160" s="2">
        <v>-299</v>
      </c>
      <c r="G160" s="2">
        <f t="shared" si="6"/>
        <v>-225.36514779999999</v>
      </c>
      <c r="H160" s="2">
        <f t="shared" si="7"/>
        <v>-73.234852200000375</v>
      </c>
      <c r="I160" s="2">
        <f t="shared" si="8"/>
        <v>14877.765147799999</v>
      </c>
    </row>
    <row r="161" spans="1:9" x14ac:dyDescent="0.25">
      <c r="A161" t="s">
        <v>165</v>
      </c>
      <c r="B161" s="1">
        <v>37712</v>
      </c>
      <c r="C161">
        <v>4</v>
      </c>
      <c r="D161">
        <v>14725.9</v>
      </c>
      <c r="E161">
        <v>14955</v>
      </c>
      <c r="F161" s="2">
        <v>-229</v>
      </c>
      <c r="G161" s="2">
        <f t="shared" si="6"/>
        <v>-163.78349750000001</v>
      </c>
      <c r="H161" s="2">
        <f t="shared" si="7"/>
        <v>-65.316502500000354</v>
      </c>
      <c r="I161" s="2">
        <f t="shared" si="8"/>
        <v>14889.6834975</v>
      </c>
    </row>
    <row r="162" spans="1:9" x14ac:dyDescent="0.25">
      <c r="A162" t="s">
        <v>166</v>
      </c>
      <c r="B162" s="1">
        <v>37742</v>
      </c>
      <c r="C162">
        <v>5</v>
      </c>
      <c r="D162">
        <v>14826.2</v>
      </c>
      <c r="E162">
        <v>14964</v>
      </c>
      <c r="F162" s="2">
        <v>-138</v>
      </c>
      <c r="G162" s="2">
        <f t="shared" si="6"/>
        <v>-71.584729060000001</v>
      </c>
      <c r="H162" s="2">
        <f t="shared" si="7"/>
        <v>-66.215270939999272</v>
      </c>
      <c r="I162" s="2">
        <f t="shared" si="8"/>
        <v>14897.78472906</v>
      </c>
    </row>
    <row r="163" spans="1:9" x14ac:dyDescent="0.25">
      <c r="A163" t="s">
        <v>167</v>
      </c>
      <c r="B163" s="1">
        <v>37773</v>
      </c>
      <c r="C163">
        <v>6</v>
      </c>
      <c r="D163">
        <v>14889.5</v>
      </c>
      <c r="E163">
        <v>14972</v>
      </c>
      <c r="F163" s="2">
        <v>-83</v>
      </c>
      <c r="G163" s="2">
        <f t="shared" si="6"/>
        <v>-1.5493842360000001</v>
      </c>
      <c r="H163" s="2">
        <f t="shared" si="7"/>
        <v>-80.950615764000005</v>
      </c>
      <c r="I163" s="2">
        <f t="shared" si="8"/>
        <v>14891.049384235999</v>
      </c>
    </row>
    <row r="164" spans="1:9" x14ac:dyDescent="0.25">
      <c r="A164" t="s">
        <v>168</v>
      </c>
      <c r="B164" s="1">
        <v>37803</v>
      </c>
      <c r="C164">
        <v>7</v>
      </c>
      <c r="D164">
        <v>14860.5</v>
      </c>
      <c r="E164">
        <v>14976</v>
      </c>
      <c r="F164" s="2">
        <v>-116</v>
      </c>
      <c r="G164" s="2">
        <f t="shared" si="6"/>
        <v>-8.3584975369999999</v>
      </c>
      <c r="H164" s="2">
        <f t="shared" si="7"/>
        <v>-107.14150246299999</v>
      </c>
      <c r="I164" s="2">
        <f t="shared" si="8"/>
        <v>14868.858497536999</v>
      </c>
    </row>
    <row r="165" spans="1:9" x14ac:dyDescent="0.25">
      <c r="A165" t="s">
        <v>169</v>
      </c>
      <c r="B165" s="1">
        <v>37834</v>
      </c>
      <c r="C165">
        <v>8</v>
      </c>
      <c r="D165">
        <v>14898.1</v>
      </c>
      <c r="E165">
        <v>14983</v>
      </c>
      <c r="F165" s="2">
        <v>-85</v>
      </c>
      <c r="G165" s="2">
        <f t="shared" si="6"/>
        <v>-10.74112388</v>
      </c>
      <c r="H165" s="2">
        <f t="shared" si="7"/>
        <v>-74.158876119999633</v>
      </c>
      <c r="I165" s="2">
        <f t="shared" si="8"/>
        <v>14908.84112388</v>
      </c>
    </row>
    <row r="166" spans="1:9" x14ac:dyDescent="0.25">
      <c r="A166" t="s">
        <v>170</v>
      </c>
      <c r="B166" s="1">
        <v>37865</v>
      </c>
      <c r="C166">
        <v>9</v>
      </c>
      <c r="D166">
        <v>14865.2</v>
      </c>
      <c r="E166">
        <v>15000</v>
      </c>
      <c r="F166" s="2">
        <v>-135</v>
      </c>
      <c r="G166" s="2">
        <f t="shared" si="6"/>
        <v>-101.191954</v>
      </c>
      <c r="H166" s="2">
        <f t="shared" si="7"/>
        <v>-33.608045999999277</v>
      </c>
      <c r="I166" s="2">
        <f t="shared" si="8"/>
        <v>14966.391954000001</v>
      </c>
    </row>
    <row r="167" spans="1:9" x14ac:dyDescent="0.25">
      <c r="A167" t="s">
        <v>171</v>
      </c>
      <c r="B167" s="1">
        <v>37895</v>
      </c>
      <c r="C167">
        <v>10</v>
      </c>
      <c r="D167">
        <v>15010.3</v>
      </c>
      <c r="E167">
        <v>15024</v>
      </c>
      <c r="F167" s="2">
        <v>-14</v>
      </c>
      <c r="G167" s="2">
        <f t="shared" si="6"/>
        <v>2.000510856</v>
      </c>
      <c r="H167" s="2">
        <f t="shared" si="7"/>
        <v>-15.700510856000728</v>
      </c>
      <c r="I167" s="2">
        <f t="shared" si="8"/>
        <v>15008.299489143999</v>
      </c>
    </row>
    <row r="168" spans="1:9" x14ac:dyDescent="0.25">
      <c r="A168" t="s">
        <v>172</v>
      </c>
      <c r="B168" s="1">
        <v>37926</v>
      </c>
      <c r="C168">
        <v>11</v>
      </c>
      <c r="D168">
        <v>15315.2</v>
      </c>
      <c r="E168">
        <v>15026</v>
      </c>
      <c r="F168" s="2">
        <v>289</v>
      </c>
      <c r="G168" s="2">
        <f t="shared" si="6"/>
        <v>361.39744569999999</v>
      </c>
      <c r="H168" s="2">
        <f t="shared" si="7"/>
        <v>-72.197445699999264</v>
      </c>
      <c r="I168" s="2">
        <f t="shared" si="8"/>
        <v>14953.8025543</v>
      </c>
    </row>
    <row r="169" spans="1:9" x14ac:dyDescent="0.25">
      <c r="A169" t="s">
        <v>173</v>
      </c>
      <c r="B169" s="1">
        <v>37956</v>
      </c>
      <c r="C169">
        <v>12</v>
      </c>
      <c r="D169">
        <v>15505.2</v>
      </c>
      <c r="E169">
        <v>15027</v>
      </c>
      <c r="F169" s="2">
        <v>479</v>
      </c>
      <c r="G169" s="2">
        <f t="shared" si="6"/>
        <v>550.61392079999996</v>
      </c>
      <c r="H169" s="2">
        <f t="shared" si="7"/>
        <v>-72.413920799999232</v>
      </c>
      <c r="I169" s="2">
        <f t="shared" si="8"/>
        <v>14954.5860792</v>
      </c>
    </row>
    <row r="170" spans="1:9" x14ac:dyDescent="0.25">
      <c r="A170" t="s">
        <v>174</v>
      </c>
      <c r="B170" s="1">
        <v>37987</v>
      </c>
      <c r="C170">
        <v>1</v>
      </c>
      <c r="D170">
        <v>14861.4</v>
      </c>
      <c r="E170">
        <v>15024</v>
      </c>
      <c r="F170" s="2">
        <v>-162</v>
      </c>
      <c r="G170" s="2">
        <f t="shared" si="6"/>
        <v>-93.71890166</v>
      </c>
      <c r="H170" s="2">
        <f t="shared" si="7"/>
        <v>-68.881098340000364</v>
      </c>
      <c r="I170" s="2">
        <f t="shared" si="8"/>
        <v>14955.11890166</v>
      </c>
    </row>
    <row r="171" spans="1:9" x14ac:dyDescent="0.25">
      <c r="A171" t="s">
        <v>175</v>
      </c>
      <c r="B171" s="1">
        <v>38018</v>
      </c>
      <c r="C171">
        <v>2</v>
      </c>
      <c r="D171">
        <v>14693.8</v>
      </c>
      <c r="E171">
        <v>15013</v>
      </c>
      <c r="F171" s="2">
        <v>-319</v>
      </c>
      <c r="G171" s="2">
        <f t="shared" si="6"/>
        <v>-268.02911879999999</v>
      </c>
      <c r="H171" s="2">
        <f t="shared" si="7"/>
        <v>-51.170881200000736</v>
      </c>
      <c r="I171" s="2">
        <f t="shared" si="8"/>
        <v>14961.829118799998</v>
      </c>
    </row>
    <row r="172" spans="1:9" x14ac:dyDescent="0.25">
      <c r="A172" t="s">
        <v>176</v>
      </c>
      <c r="B172" s="1">
        <v>38047</v>
      </c>
      <c r="C172">
        <v>3</v>
      </c>
      <c r="D172">
        <v>14775.6</v>
      </c>
      <c r="E172">
        <v>15000</v>
      </c>
      <c r="F172" s="2">
        <v>-224</v>
      </c>
      <c r="G172" s="2">
        <f t="shared" si="6"/>
        <v>-225.36514779999999</v>
      </c>
      <c r="H172" s="2">
        <f t="shared" si="7"/>
        <v>0.96514780000035216</v>
      </c>
      <c r="I172" s="2">
        <f t="shared" si="8"/>
        <v>15000.9651478</v>
      </c>
    </row>
    <row r="173" spans="1:9" x14ac:dyDescent="0.25">
      <c r="A173" t="s">
        <v>177</v>
      </c>
      <c r="B173" s="1">
        <v>38078</v>
      </c>
      <c r="C173">
        <v>4</v>
      </c>
      <c r="D173">
        <v>14862.8</v>
      </c>
      <c r="E173">
        <v>15015</v>
      </c>
      <c r="F173" s="2">
        <v>-152</v>
      </c>
      <c r="G173" s="2">
        <f t="shared" si="6"/>
        <v>-163.78349750000001</v>
      </c>
      <c r="H173" s="2">
        <f t="shared" si="7"/>
        <v>11.583497499999282</v>
      </c>
      <c r="I173" s="2">
        <f t="shared" si="8"/>
        <v>15026.5834975</v>
      </c>
    </row>
    <row r="174" spans="1:9" x14ac:dyDescent="0.25">
      <c r="A174" t="s">
        <v>178</v>
      </c>
      <c r="B174" s="1">
        <v>38108</v>
      </c>
      <c r="C174">
        <v>5</v>
      </c>
      <c r="D174">
        <v>14987</v>
      </c>
      <c r="E174">
        <v>15038</v>
      </c>
      <c r="F174" s="2">
        <v>-51</v>
      </c>
      <c r="G174" s="2">
        <f t="shared" si="6"/>
        <v>-71.584729060000001</v>
      </c>
      <c r="H174" s="2">
        <f t="shared" si="7"/>
        <v>20.584729060000001</v>
      </c>
      <c r="I174" s="2">
        <f t="shared" si="8"/>
        <v>15058.58472906</v>
      </c>
    </row>
    <row r="175" spans="1:9" x14ac:dyDescent="0.25">
      <c r="A175" t="s">
        <v>179</v>
      </c>
      <c r="B175" s="1">
        <v>38139</v>
      </c>
      <c r="C175">
        <v>6</v>
      </c>
      <c r="D175">
        <v>15082</v>
      </c>
      <c r="E175">
        <v>15062</v>
      </c>
      <c r="F175" s="2">
        <v>20</v>
      </c>
      <c r="G175" s="2">
        <f t="shared" si="6"/>
        <v>-1.5493842360000001</v>
      </c>
      <c r="H175" s="2">
        <f t="shared" si="7"/>
        <v>21.549384236000002</v>
      </c>
      <c r="I175" s="2">
        <f t="shared" si="8"/>
        <v>15083.549384235999</v>
      </c>
    </row>
    <row r="176" spans="1:9" x14ac:dyDescent="0.25">
      <c r="A176" t="s">
        <v>180</v>
      </c>
      <c r="B176" s="1">
        <v>38169</v>
      </c>
      <c r="C176">
        <v>7</v>
      </c>
      <c r="D176">
        <v>15051.3</v>
      </c>
      <c r="E176">
        <v>15080</v>
      </c>
      <c r="F176" s="2">
        <v>-28</v>
      </c>
      <c r="G176" s="2">
        <f t="shared" si="6"/>
        <v>-8.3584975369999999</v>
      </c>
      <c r="H176" s="2">
        <f t="shared" si="7"/>
        <v>-20.34150246300073</v>
      </c>
      <c r="I176" s="2">
        <f t="shared" si="8"/>
        <v>15059.658497536999</v>
      </c>
    </row>
    <row r="177" spans="1:9" x14ac:dyDescent="0.25">
      <c r="A177" t="s">
        <v>181</v>
      </c>
      <c r="B177" s="1">
        <v>38200</v>
      </c>
      <c r="C177">
        <v>8</v>
      </c>
      <c r="D177">
        <v>15054.8</v>
      </c>
      <c r="E177">
        <v>15098</v>
      </c>
      <c r="F177" s="2">
        <v>-43</v>
      </c>
      <c r="G177" s="2">
        <f t="shared" si="6"/>
        <v>-10.74112388</v>
      </c>
      <c r="H177" s="2">
        <f t="shared" si="7"/>
        <v>-32.458876120000724</v>
      </c>
      <c r="I177" s="2">
        <f t="shared" si="8"/>
        <v>15065.541123879999</v>
      </c>
    </row>
    <row r="178" spans="1:9" x14ac:dyDescent="0.25">
      <c r="A178" t="s">
        <v>182</v>
      </c>
      <c r="B178" s="1">
        <v>38231</v>
      </c>
      <c r="C178">
        <v>9</v>
      </c>
      <c r="D178">
        <v>14996.2</v>
      </c>
      <c r="E178">
        <v>15127</v>
      </c>
      <c r="F178" s="2">
        <v>-131</v>
      </c>
      <c r="G178" s="2">
        <f t="shared" si="6"/>
        <v>-101.191954</v>
      </c>
      <c r="H178" s="2">
        <f t="shared" si="7"/>
        <v>-29.608045999999277</v>
      </c>
      <c r="I178" s="2">
        <f t="shared" si="8"/>
        <v>15097.391954000001</v>
      </c>
    </row>
    <row r="179" spans="1:9" x14ac:dyDescent="0.25">
      <c r="A179" t="s">
        <v>183</v>
      </c>
      <c r="B179" s="1">
        <v>38261</v>
      </c>
      <c r="C179">
        <v>10</v>
      </c>
      <c r="D179">
        <v>15154.5</v>
      </c>
      <c r="E179">
        <v>15164</v>
      </c>
      <c r="F179" s="2">
        <v>-10</v>
      </c>
      <c r="G179" s="2">
        <f t="shared" si="6"/>
        <v>2.000510856</v>
      </c>
      <c r="H179" s="2">
        <f t="shared" si="7"/>
        <v>-11.500510856</v>
      </c>
      <c r="I179" s="2">
        <f t="shared" si="8"/>
        <v>15152.499489144</v>
      </c>
    </row>
    <row r="180" spans="1:9" x14ac:dyDescent="0.25">
      <c r="A180" t="s">
        <v>184</v>
      </c>
      <c r="B180" s="1">
        <v>38292</v>
      </c>
      <c r="C180">
        <v>11</v>
      </c>
      <c r="D180">
        <v>15526.2</v>
      </c>
      <c r="E180">
        <v>15176</v>
      </c>
      <c r="F180" s="2">
        <v>350</v>
      </c>
      <c r="G180" s="2">
        <f t="shared" si="6"/>
        <v>361.39744569999999</v>
      </c>
      <c r="H180" s="2">
        <f t="shared" si="7"/>
        <v>-11.197445699999264</v>
      </c>
      <c r="I180" s="2">
        <f t="shared" si="8"/>
        <v>15164.8025543</v>
      </c>
    </row>
    <row r="181" spans="1:9" x14ac:dyDescent="0.25">
      <c r="A181" t="s">
        <v>185</v>
      </c>
      <c r="B181" s="1">
        <v>38322</v>
      </c>
      <c r="C181">
        <v>12</v>
      </c>
      <c r="D181">
        <v>15707.1</v>
      </c>
      <c r="E181">
        <v>15183</v>
      </c>
      <c r="F181" s="2">
        <v>524</v>
      </c>
      <c r="G181" s="2">
        <f t="shared" si="6"/>
        <v>550.61392079999996</v>
      </c>
      <c r="H181" s="2">
        <f t="shared" si="7"/>
        <v>-26.513920799999596</v>
      </c>
      <c r="I181" s="2">
        <f t="shared" si="8"/>
        <v>15156.4860792</v>
      </c>
    </row>
    <row r="182" spans="1:9" x14ac:dyDescent="0.25">
      <c r="A182" t="s">
        <v>186</v>
      </c>
      <c r="B182" s="1">
        <v>38353</v>
      </c>
      <c r="C182">
        <v>1</v>
      </c>
      <c r="D182">
        <v>15051.1</v>
      </c>
      <c r="E182">
        <v>15188</v>
      </c>
      <c r="F182" s="2">
        <v>-137</v>
      </c>
      <c r="G182" s="2">
        <f t="shared" si="6"/>
        <v>-93.71890166</v>
      </c>
      <c r="H182" s="2">
        <f t="shared" si="7"/>
        <v>-43.181098339999636</v>
      </c>
      <c r="I182" s="2">
        <f t="shared" si="8"/>
        <v>15144.818901660001</v>
      </c>
    </row>
    <row r="183" spans="1:9" x14ac:dyDescent="0.25">
      <c r="A183" t="s">
        <v>187</v>
      </c>
      <c r="B183" s="1">
        <v>38384</v>
      </c>
      <c r="C183">
        <v>2</v>
      </c>
      <c r="D183">
        <v>14911.9</v>
      </c>
      <c r="E183">
        <v>15183</v>
      </c>
      <c r="F183" s="2">
        <v>-271</v>
      </c>
      <c r="G183" s="2">
        <f t="shared" si="6"/>
        <v>-268.02911879999999</v>
      </c>
      <c r="H183" s="2">
        <f t="shared" si="7"/>
        <v>-3.0708812000003718</v>
      </c>
      <c r="I183" s="2">
        <f t="shared" si="8"/>
        <v>15179.929118799999</v>
      </c>
    </row>
    <row r="184" spans="1:9" x14ac:dyDescent="0.25">
      <c r="A184" t="s">
        <v>188</v>
      </c>
      <c r="B184" s="1">
        <v>38412</v>
      </c>
      <c r="C184">
        <v>3</v>
      </c>
      <c r="D184">
        <v>14955.6</v>
      </c>
      <c r="E184">
        <v>15174</v>
      </c>
      <c r="F184" s="2">
        <v>-219</v>
      </c>
      <c r="G184" s="2">
        <f t="shared" si="6"/>
        <v>-225.36514779999999</v>
      </c>
      <c r="H184" s="2">
        <f t="shared" si="7"/>
        <v>6.9651478000003522</v>
      </c>
      <c r="I184" s="2">
        <f t="shared" si="8"/>
        <v>15180.9651478</v>
      </c>
    </row>
    <row r="185" spans="1:9" x14ac:dyDescent="0.25">
      <c r="A185" t="s">
        <v>189</v>
      </c>
      <c r="B185" s="1">
        <v>38443</v>
      </c>
      <c r="C185">
        <v>4</v>
      </c>
      <c r="D185">
        <v>15068.9</v>
      </c>
      <c r="E185">
        <v>15191</v>
      </c>
      <c r="F185" s="2">
        <v>-122</v>
      </c>
      <c r="G185" s="2">
        <f t="shared" si="6"/>
        <v>-163.78349750000001</v>
      </c>
      <c r="H185" s="2">
        <f t="shared" si="7"/>
        <v>41.683497499999646</v>
      </c>
      <c r="I185" s="2">
        <f t="shared" si="8"/>
        <v>15232.6834975</v>
      </c>
    </row>
    <row r="186" spans="1:9" x14ac:dyDescent="0.25">
      <c r="A186" t="s">
        <v>190</v>
      </c>
      <c r="B186" s="1">
        <v>38473</v>
      </c>
      <c r="C186">
        <v>5</v>
      </c>
      <c r="D186">
        <v>15194.5</v>
      </c>
      <c r="E186">
        <v>15212</v>
      </c>
      <c r="F186" s="2">
        <v>-18</v>
      </c>
      <c r="G186" s="2">
        <f t="shared" si="6"/>
        <v>-71.584729060000001</v>
      </c>
      <c r="H186" s="2">
        <f t="shared" si="7"/>
        <v>54.084729060000001</v>
      </c>
      <c r="I186" s="2">
        <f t="shared" si="8"/>
        <v>15266.08472906</v>
      </c>
    </row>
    <row r="187" spans="1:9" x14ac:dyDescent="0.25">
      <c r="A187" t="s">
        <v>191</v>
      </c>
      <c r="B187" s="1">
        <v>38504</v>
      </c>
      <c r="C187">
        <v>6</v>
      </c>
      <c r="D187">
        <v>15300.1</v>
      </c>
      <c r="E187">
        <v>15232</v>
      </c>
      <c r="F187" s="2">
        <v>68</v>
      </c>
      <c r="G187" s="2">
        <f t="shared" si="6"/>
        <v>-1.5493842360000001</v>
      </c>
      <c r="H187" s="2">
        <f t="shared" si="7"/>
        <v>69.649384236000358</v>
      </c>
      <c r="I187" s="2">
        <f t="shared" si="8"/>
        <v>15301.649384236</v>
      </c>
    </row>
    <row r="188" spans="1:9" x14ac:dyDescent="0.25">
      <c r="A188" t="s">
        <v>192</v>
      </c>
      <c r="B188" s="1">
        <v>38534</v>
      </c>
      <c r="C188">
        <v>7</v>
      </c>
      <c r="D188">
        <v>15327.6</v>
      </c>
      <c r="E188">
        <v>15245</v>
      </c>
      <c r="F188" s="2">
        <v>83</v>
      </c>
      <c r="G188" s="2">
        <f t="shared" si="6"/>
        <v>-8.3584975369999999</v>
      </c>
      <c r="H188" s="2">
        <f t="shared" si="7"/>
        <v>90.958497537000369</v>
      </c>
      <c r="I188" s="2">
        <f t="shared" si="8"/>
        <v>15335.958497537</v>
      </c>
    </row>
    <row r="189" spans="1:9" x14ac:dyDescent="0.25">
      <c r="A189" t="s">
        <v>193</v>
      </c>
      <c r="B189" s="1">
        <v>38565</v>
      </c>
      <c r="C189">
        <v>8</v>
      </c>
      <c r="D189">
        <v>15348.8</v>
      </c>
      <c r="E189">
        <v>15258</v>
      </c>
      <c r="F189" s="2">
        <v>90</v>
      </c>
      <c r="G189" s="2">
        <f t="shared" si="6"/>
        <v>-10.74112388</v>
      </c>
      <c r="H189" s="2">
        <f t="shared" si="7"/>
        <v>101.54112387999928</v>
      </c>
      <c r="I189" s="2">
        <f t="shared" si="8"/>
        <v>15359.541123879999</v>
      </c>
    </row>
    <row r="190" spans="1:9" x14ac:dyDescent="0.25">
      <c r="A190" t="s">
        <v>194</v>
      </c>
      <c r="B190" s="1">
        <v>38596</v>
      </c>
      <c r="C190">
        <v>9</v>
      </c>
      <c r="D190">
        <v>15226.4</v>
      </c>
      <c r="E190">
        <v>15284</v>
      </c>
      <c r="F190" s="2">
        <v>-57</v>
      </c>
      <c r="G190" s="2">
        <f t="shared" si="6"/>
        <v>-101.191954</v>
      </c>
      <c r="H190" s="2">
        <f t="shared" si="7"/>
        <v>43.591953999999632</v>
      </c>
      <c r="I190" s="2">
        <f t="shared" si="8"/>
        <v>15327.591954</v>
      </c>
    </row>
    <row r="191" spans="1:9" x14ac:dyDescent="0.25">
      <c r="A191" t="s">
        <v>195</v>
      </c>
      <c r="B191" s="1">
        <v>38626</v>
      </c>
      <c r="C191">
        <v>10</v>
      </c>
      <c r="D191">
        <v>15348.9</v>
      </c>
      <c r="E191">
        <v>15316</v>
      </c>
      <c r="F191" s="2">
        <v>33</v>
      </c>
      <c r="G191" s="2">
        <f t="shared" si="6"/>
        <v>2.000510856</v>
      </c>
      <c r="H191" s="2">
        <f t="shared" si="7"/>
        <v>30.899489143999638</v>
      </c>
      <c r="I191" s="2">
        <f t="shared" si="8"/>
        <v>15346.899489144</v>
      </c>
    </row>
    <row r="192" spans="1:9" x14ac:dyDescent="0.25">
      <c r="A192" t="s">
        <v>196</v>
      </c>
      <c r="B192" s="1">
        <v>38657</v>
      </c>
      <c r="C192">
        <v>11</v>
      </c>
      <c r="D192">
        <v>15741.9</v>
      </c>
      <c r="E192">
        <v>15326</v>
      </c>
      <c r="F192" s="2">
        <v>416</v>
      </c>
      <c r="G192" s="2">
        <f t="shared" si="6"/>
        <v>361.39744569999999</v>
      </c>
      <c r="H192" s="2">
        <f t="shared" si="7"/>
        <v>54.502554299999645</v>
      </c>
      <c r="I192" s="2">
        <f t="shared" si="8"/>
        <v>15380.502554299999</v>
      </c>
    </row>
    <row r="193" spans="1:9" x14ac:dyDescent="0.25">
      <c r="A193" t="s">
        <v>197</v>
      </c>
      <c r="B193" s="1">
        <v>38687</v>
      </c>
      <c r="C193">
        <v>12</v>
      </c>
      <c r="D193">
        <v>15938.4</v>
      </c>
      <c r="E193">
        <v>15332</v>
      </c>
      <c r="F193" s="2">
        <v>606</v>
      </c>
      <c r="G193" s="2">
        <f t="shared" si="6"/>
        <v>550.61392079999996</v>
      </c>
      <c r="H193" s="2">
        <f t="shared" si="7"/>
        <v>55.786079199999676</v>
      </c>
      <c r="I193" s="2">
        <f t="shared" si="8"/>
        <v>15387.786079199999</v>
      </c>
    </row>
    <row r="194" spans="1:9" x14ac:dyDescent="0.25">
      <c r="A194" t="s">
        <v>198</v>
      </c>
      <c r="B194" s="1">
        <v>38718</v>
      </c>
      <c r="C194">
        <v>1</v>
      </c>
      <c r="D194">
        <v>15245.6</v>
      </c>
      <c r="E194">
        <v>15337</v>
      </c>
      <c r="F194" s="2">
        <v>-91</v>
      </c>
      <c r="G194" s="2">
        <f t="shared" si="6"/>
        <v>-93.71890166</v>
      </c>
      <c r="H194" s="2">
        <f t="shared" si="7"/>
        <v>2.318901660000364</v>
      </c>
      <c r="I194" s="2">
        <f t="shared" si="8"/>
        <v>15339.318901660001</v>
      </c>
    </row>
    <row r="195" spans="1:9" x14ac:dyDescent="0.25">
      <c r="A195" t="s">
        <v>199</v>
      </c>
      <c r="B195" s="1">
        <v>38749</v>
      </c>
      <c r="C195">
        <v>2</v>
      </c>
      <c r="D195">
        <v>15067.2</v>
      </c>
      <c r="E195">
        <v>15330</v>
      </c>
      <c r="F195" s="2">
        <v>-263</v>
      </c>
      <c r="G195" s="2">
        <f t="shared" si="6"/>
        <v>-268.02911879999999</v>
      </c>
      <c r="H195" s="2">
        <f t="shared" si="7"/>
        <v>5.2291188000007196</v>
      </c>
      <c r="I195" s="2">
        <f t="shared" si="8"/>
        <v>15335.2291188</v>
      </c>
    </row>
    <row r="196" spans="1:9" x14ac:dyDescent="0.25">
      <c r="A196" t="s">
        <v>200</v>
      </c>
      <c r="B196" s="1">
        <v>38777</v>
      </c>
      <c r="C196">
        <v>3</v>
      </c>
      <c r="D196">
        <v>15150.1</v>
      </c>
      <c r="E196">
        <v>15322</v>
      </c>
      <c r="F196" s="2">
        <v>-172</v>
      </c>
      <c r="G196" s="2">
        <f t="shared" si="6"/>
        <v>-225.36514779999999</v>
      </c>
      <c r="H196" s="2">
        <f t="shared" si="7"/>
        <v>53.465147800000352</v>
      </c>
      <c r="I196" s="2">
        <f t="shared" si="8"/>
        <v>15375.4651478</v>
      </c>
    </row>
    <row r="197" spans="1:9" x14ac:dyDescent="0.25">
      <c r="A197" t="s">
        <v>201</v>
      </c>
      <c r="B197" s="1">
        <v>38808</v>
      </c>
      <c r="C197">
        <v>4</v>
      </c>
      <c r="D197">
        <v>15171.3</v>
      </c>
      <c r="E197">
        <v>15338</v>
      </c>
      <c r="F197" s="2">
        <v>-166</v>
      </c>
      <c r="G197" s="2">
        <f t="shared" si="6"/>
        <v>-163.78349750000001</v>
      </c>
      <c r="H197" s="2">
        <f t="shared" si="7"/>
        <v>-2.9165025000007176</v>
      </c>
      <c r="I197" s="2">
        <f t="shared" si="8"/>
        <v>15335.0834975</v>
      </c>
    </row>
    <row r="198" spans="1:9" x14ac:dyDescent="0.25">
      <c r="A198" t="s">
        <v>202</v>
      </c>
      <c r="B198" s="1">
        <v>38838</v>
      </c>
      <c r="C198">
        <v>5</v>
      </c>
      <c r="D198">
        <v>15253.8</v>
      </c>
      <c r="E198">
        <v>15358</v>
      </c>
      <c r="F198" s="2">
        <v>-105</v>
      </c>
      <c r="G198" s="2">
        <f t="shared" si="6"/>
        <v>-71.584729060000001</v>
      </c>
      <c r="H198" s="2">
        <f t="shared" si="7"/>
        <v>-32.615270940000727</v>
      </c>
      <c r="I198" s="2">
        <f t="shared" si="8"/>
        <v>15325.384729059999</v>
      </c>
    </row>
    <row r="199" spans="1:9" x14ac:dyDescent="0.25">
      <c r="A199" t="s">
        <v>203</v>
      </c>
      <c r="B199" s="1">
        <v>38869</v>
      </c>
      <c r="C199">
        <v>6</v>
      </c>
      <c r="D199">
        <v>15332.6</v>
      </c>
      <c r="E199">
        <v>15379</v>
      </c>
      <c r="F199" s="2">
        <v>-46</v>
      </c>
      <c r="G199" s="2">
        <f t="shared" si="6"/>
        <v>-1.5493842360000001</v>
      </c>
      <c r="H199" s="2">
        <f t="shared" si="7"/>
        <v>-44.850615763999635</v>
      </c>
      <c r="I199" s="2">
        <f t="shared" si="8"/>
        <v>15334.149384236</v>
      </c>
    </row>
    <row r="200" spans="1:9" x14ac:dyDescent="0.25">
      <c r="A200" t="s">
        <v>204</v>
      </c>
      <c r="B200" s="1">
        <v>38899</v>
      </c>
      <c r="C200">
        <v>7</v>
      </c>
      <c r="D200">
        <v>15326.4</v>
      </c>
      <c r="E200">
        <v>15391</v>
      </c>
      <c r="F200" s="2">
        <v>-65</v>
      </c>
      <c r="G200" s="2">
        <f t="shared" si="6"/>
        <v>-8.3584975369999999</v>
      </c>
      <c r="H200" s="2">
        <f t="shared" si="7"/>
        <v>-56.241502463000366</v>
      </c>
      <c r="I200" s="2">
        <f t="shared" si="8"/>
        <v>15334.758497536999</v>
      </c>
    </row>
    <row r="201" spans="1:9" x14ac:dyDescent="0.25">
      <c r="A201" t="s">
        <v>205</v>
      </c>
      <c r="B201" s="1">
        <v>38930</v>
      </c>
      <c r="C201">
        <v>8</v>
      </c>
      <c r="D201">
        <v>15337.2</v>
      </c>
      <c r="E201">
        <v>15403</v>
      </c>
      <c r="F201" s="2">
        <v>-66</v>
      </c>
      <c r="G201" s="2">
        <f t="shared" si="6"/>
        <v>-10.74112388</v>
      </c>
      <c r="H201" s="2">
        <f t="shared" si="7"/>
        <v>-55.058876119999269</v>
      </c>
      <c r="I201" s="2">
        <f t="shared" si="8"/>
        <v>15347.94112388</v>
      </c>
    </row>
    <row r="202" spans="1:9" x14ac:dyDescent="0.25">
      <c r="A202" t="s">
        <v>206</v>
      </c>
      <c r="B202" s="1">
        <v>38961</v>
      </c>
      <c r="C202">
        <v>9</v>
      </c>
      <c r="D202">
        <v>15235.3</v>
      </c>
      <c r="E202">
        <v>15427</v>
      </c>
      <c r="F202" s="2">
        <v>-192</v>
      </c>
      <c r="G202" s="2">
        <f t="shared" si="6"/>
        <v>-101.191954</v>
      </c>
      <c r="H202" s="2">
        <f t="shared" si="7"/>
        <v>-90.508046000000732</v>
      </c>
      <c r="I202" s="2">
        <f t="shared" si="8"/>
        <v>15336.491953999999</v>
      </c>
    </row>
    <row r="203" spans="1:9" x14ac:dyDescent="0.25">
      <c r="A203" t="s">
        <v>207</v>
      </c>
      <c r="B203" s="1">
        <v>38991</v>
      </c>
      <c r="C203">
        <v>10</v>
      </c>
      <c r="D203">
        <v>15386</v>
      </c>
      <c r="E203">
        <v>15456</v>
      </c>
      <c r="F203" s="2">
        <v>-70</v>
      </c>
      <c r="G203" s="2">
        <f t="shared" si="6"/>
        <v>2.000510856</v>
      </c>
      <c r="H203" s="2">
        <f t="shared" si="7"/>
        <v>-72.000510856000005</v>
      </c>
      <c r="I203" s="2">
        <f t="shared" si="8"/>
        <v>15383.999489144</v>
      </c>
    </row>
    <row r="204" spans="1:9" x14ac:dyDescent="0.25">
      <c r="A204" t="s">
        <v>208</v>
      </c>
      <c r="B204" s="1">
        <v>39022</v>
      </c>
      <c r="C204">
        <v>11</v>
      </c>
      <c r="D204">
        <v>15813.5</v>
      </c>
      <c r="E204">
        <v>15460</v>
      </c>
      <c r="F204" s="2">
        <v>354</v>
      </c>
      <c r="G204" s="2">
        <f t="shared" si="6"/>
        <v>361.39744569999999</v>
      </c>
      <c r="H204" s="2">
        <f t="shared" si="7"/>
        <v>-7.8974456999999916</v>
      </c>
      <c r="I204" s="2">
        <f t="shared" si="8"/>
        <v>15452.1025543</v>
      </c>
    </row>
    <row r="205" spans="1:9" x14ac:dyDescent="0.25">
      <c r="A205" t="s">
        <v>209</v>
      </c>
      <c r="B205" s="1">
        <v>39052</v>
      </c>
      <c r="C205">
        <v>12</v>
      </c>
      <c r="D205">
        <v>15982.4</v>
      </c>
      <c r="E205">
        <v>15460</v>
      </c>
      <c r="F205" s="2">
        <v>523</v>
      </c>
      <c r="G205" s="2">
        <f t="shared" si="6"/>
        <v>550.61392079999996</v>
      </c>
      <c r="H205" s="2">
        <f t="shared" si="7"/>
        <v>-28.213920800000324</v>
      </c>
      <c r="I205" s="2">
        <f t="shared" si="8"/>
        <v>15431.786079199999</v>
      </c>
    </row>
    <row r="206" spans="1:9" x14ac:dyDescent="0.25">
      <c r="A206" t="s">
        <v>210</v>
      </c>
      <c r="B206" s="1">
        <v>39083</v>
      </c>
      <c r="C206">
        <v>1</v>
      </c>
      <c r="D206">
        <v>15342.5</v>
      </c>
      <c r="E206">
        <v>15458</v>
      </c>
      <c r="F206" s="2">
        <v>-115</v>
      </c>
      <c r="G206" s="2">
        <f t="shared" si="6"/>
        <v>-93.71890166</v>
      </c>
      <c r="H206" s="2">
        <f t="shared" si="7"/>
        <v>-21.78109834</v>
      </c>
      <c r="I206" s="2">
        <f t="shared" si="8"/>
        <v>15436.21890166</v>
      </c>
    </row>
    <row r="207" spans="1:9" x14ac:dyDescent="0.25">
      <c r="A207" t="s">
        <v>211</v>
      </c>
      <c r="B207" s="1">
        <v>39114</v>
      </c>
      <c r="C207">
        <v>2</v>
      </c>
      <c r="D207">
        <v>15182</v>
      </c>
      <c r="E207">
        <v>15440</v>
      </c>
      <c r="F207" s="2">
        <v>-258</v>
      </c>
      <c r="G207" s="2">
        <f t="shared" si="6"/>
        <v>-268.02911879999999</v>
      </c>
      <c r="H207" s="2">
        <f t="shared" si="7"/>
        <v>10.029118799999992</v>
      </c>
      <c r="I207" s="2">
        <f t="shared" si="8"/>
        <v>15450.029118799999</v>
      </c>
    </row>
    <row r="208" spans="1:9" x14ac:dyDescent="0.25">
      <c r="A208" t="s">
        <v>212</v>
      </c>
      <c r="B208" s="1">
        <v>39142</v>
      </c>
      <c r="C208">
        <v>3</v>
      </c>
      <c r="D208">
        <v>15301</v>
      </c>
      <c r="E208">
        <v>15419</v>
      </c>
      <c r="F208" s="2">
        <v>-118</v>
      </c>
      <c r="G208" s="2">
        <f t="shared" si="6"/>
        <v>-225.36514779999999</v>
      </c>
      <c r="H208" s="2">
        <f t="shared" si="7"/>
        <v>107.36514779999999</v>
      </c>
      <c r="I208" s="2">
        <f t="shared" si="8"/>
        <v>15526.365147799999</v>
      </c>
    </row>
    <row r="209" spans="1:9" x14ac:dyDescent="0.25">
      <c r="A209" t="s">
        <v>213</v>
      </c>
      <c r="B209" s="1">
        <v>39173</v>
      </c>
      <c r="C209">
        <v>4</v>
      </c>
      <c r="D209">
        <v>15327.3</v>
      </c>
      <c r="E209">
        <v>15422</v>
      </c>
      <c r="F209" s="2">
        <v>-95</v>
      </c>
      <c r="G209" s="2">
        <f t="shared" ref="G209:G272" si="9">_xlfn.XLOOKUP(C209,$J$16:$J$27,$K$16:$K$27,"REVISAR",0,1)</f>
        <v>-163.78349750000001</v>
      </c>
      <c r="H209" s="2">
        <f t="shared" ref="H209:H272" si="10">D209-E209-G209</f>
        <v>69.083497499999282</v>
      </c>
      <c r="I209" s="2">
        <f t="shared" ref="I209:I272" si="11">D209-G209</f>
        <v>15491.0834975</v>
      </c>
    </row>
    <row r="210" spans="1:9" x14ac:dyDescent="0.25">
      <c r="A210" t="s">
        <v>214</v>
      </c>
      <c r="B210" s="1">
        <v>39203</v>
      </c>
      <c r="C210">
        <v>5</v>
      </c>
      <c r="D210">
        <v>15462.9</v>
      </c>
      <c r="E210">
        <v>15430</v>
      </c>
      <c r="F210" s="2">
        <v>33</v>
      </c>
      <c r="G210" s="2">
        <f t="shared" si="9"/>
        <v>-71.584729060000001</v>
      </c>
      <c r="H210" s="2">
        <f t="shared" si="10"/>
        <v>104.48472905999964</v>
      </c>
      <c r="I210" s="2">
        <f t="shared" si="11"/>
        <v>15534.484729059999</v>
      </c>
    </row>
    <row r="211" spans="1:9" x14ac:dyDescent="0.25">
      <c r="A211" t="s">
        <v>215</v>
      </c>
      <c r="B211" s="1">
        <v>39234</v>
      </c>
      <c r="C211">
        <v>6</v>
      </c>
      <c r="D211">
        <v>15511.5</v>
      </c>
      <c r="E211">
        <v>15434</v>
      </c>
      <c r="F211" s="2">
        <v>77</v>
      </c>
      <c r="G211" s="2">
        <f t="shared" si="9"/>
        <v>-1.5493842360000001</v>
      </c>
      <c r="H211" s="2">
        <f t="shared" si="10"/>
        <v>79.049384235999995</v>
      </c>
      <c r="I211" s="2">
        <f t="shared" si="11"/>
        <v>15513.049384235999</v>
      </c>
    </row>
    <row r="212" spans="1:9" x14ac:dyDescent="0.25">
      <c r="A212" t="s">
        <v>216</v>
      </c>
      <c r="B212" s="1">
        <v>39264</v>
      </c>
      <c r="C212">
        <v>7</v>
      </c>
      <c r="D212">
        <v>15514.4</v>
      </c>
      <c r="E212">
        <v>15432</v>
      </c>
      <c r="F212" s="2">
        <v>83</v>
      </c>
      <c r="G212" s="2">
        <f t="shared" si="9"/>
        <v>-8.3584975369999999</v>
      </c>
      <c r="H212" s="2">
        <f t="shared" si="10"/>
        <v>90.758497536999641</v>
      </c>
      <c r="I212" s="2">
        <f t="shared" si="11"/>
        <v>15522.758497536999</v>
      </c>
    </row>
    <row r="213" spans="1:9" x14ac:dyDescent="0.25">
      <c r="A213" t="s">
        <v>217</v>
      </c>
      <c r="B213" s="1">
        <v>39295</v>
      </c>
      <c r="C213">
        <v>8</v>
      </c>
      <c r="D213">
        <v>15538.3</v>
      </c>
      <c r="E213">
        <v>15428</v>
      </c>
      <c r="F213" s="2">
        <v>110</v>
      </c>
      <c r="G213" s="2">
        <f t="shared" si="9"/>
        <v>-10.74112388</v>
      </c>
      <c r="H213" s="2">
        <f t="shared" si="10"/>
        <v>121.04112387999928</v>
      </c>
      <c r="I213" s="2">
        <f t="shared" si="11"/>
        <v>15549.041123879999</v>
      </c>
    </row>
    <row r="214" spans="1:9" x14ac:dyDescent="0.25">
      <c r="A214" t="s">
        <v>218</v>
      </c>
      <c r="B214" s="1">
        <v>39326</v>
      </c>
      <c r="C214">
        <v>9</v>
      </c>
      <c r="D214">
        <v>15440.9</v>
      </c>
      <c r="E214">
        <v>15429</v>
      </c>
      <c r="F214" s="2">
        <v>12</v>
      </c>
      <c r="G214" s="2">
        <f t="shared" si="9"/>
        <v>-101.191954</v>
      </c>
      <c r="H214" s="2">
        <f t="shared" si="10"/>
        <v>113.09195399999963</v>
      </c>
      <c r="I214" s="2">
        <f t="shared" si="11"/>
        <v>15542.091954</v>
      </c>
    </row>
    <row r="215" spans="1:9" x14ac:dyDescent="0.25">
      <c r="A215" t="s">
        <v>219</v>
      </c>
      <c r="B215" s="1">
        <v>39356</v>
      </c>
      <c r="C215">
        <v>10</v>
      </c>
      <c r="D215">
        <v>15529</v>
      </c>
      <c r="E215">
        <v>15432</v>
      </c>
      <c r="F215" s="2">
        <v>97</v>
      </c>
      <c r="G215" s="2">
        <f t="shared" si="9"/>
        <v>2.000510856</v>
      </c>
      <c r="H215" s="2">
        <f t="shared" si="10"/>
        <v>94.999489143999995</v>
      </c>
      <c r="I215" s="2">
        <f t="shared" si="11"/>
        <v>15526.999489144</v>
      </c>
    </row>
    <row r="216" spans="1:9" x14ac:dyDescent="0.25">
      <c r="A216" t="s">
        <v>220</v>
      </c>
      <c r="B216" s="1">
        <v>39387</v>
      </c>
      <c r="C216">
        <v>11</v>
      </c>
      <c r="D216">
        <v>15994.6</v>
      </c>
      <c r="E216">
        <v>15410</v>
      </c>
      <c r="F216" s="2">
        <v>585</v>
      </c>
      <c r="G216" s="2">
        <f t="shared" si="9"/>
        <v>361.39744569999999</v>
      </c>
      <c r="H216" s="2">
        <f t="shared" si="10"/>
        <v>223.20255430000037</v>
      </c>
      <c r="I216" s="2">
        <f t="shared" si="11"/>
        <v>15633.2025543</v>
      </c>
    </row>
    <row r="217" spans="1:9" x14ac:dyDescent="0.25">
      <c r="A217" t="s">
        <v>221</v>
      </c>
      <c r="B217" s="1">
        <v>39417</v>
      </c>
      <c r="C217">
        <v>12</v>
      </c>
      <c r="D217">
        <v>16162</v>
      </c>
      <c r="E217">
        <v>15382</v>
      </c>
      <c r="F217" s="2">
        <v>780</v>
      </c>
      <c r="G217" s="2">
        <f t="shared" si="9"/>
        <v>550.61392079999996</v>
      </c>
      <c r="H217" s="2">
        <f t="shared" si="10"/>
        <v>229.38607920000004</v>
      </c>
      <c r="I217" s="2">
        <f t="shared" si="11"/>
        <v>15611.3860792</v>
      </c>
    </row>
    <row r="218" spans="1:9" x14ac:dyDescent="0.25">
      <c r="A218" t="s">
        <v>222</v>
      </c>
      <c r="B218" s="1">
        <v>39448</v>
      </c>
      <c r="C218">
        <v>1</v>
      </c>
      <c r="D218">
        <v>15464.1</v>
      </c>
      <c r="E218">
        <v>15348</v>
      </c>
      <c r="F218" s="2">
        <v>116</v>
      </c>
      <c r="G218" s="2">
        <f t="shared" si="9"/>
        <v>-93.71890166</v>
      </c>
      <c r="H218" s="2">
        <f t="shared" si="10"/>
        <v>209.81890166000036</v>
      </c>
      <c r="I218" s="2">
        <f t="shared" si="11"/>
        <v>15557.818901660001</v>
      </c>
    </row>
    <row r="219" spans="1:9" x14ac:dyDescent="0.25">
      <c r="A219" t="s">
        <v>223</v>
      </c>
      <c r="B219" s="1">
        <v>39479</v>
      </c>
      <c r="C219">
        <v>2</v>
      </c>
      <c r="D219">
        <v>15231.2</v>
      </c>
      <c r="E219">
        <v>15300</v>
      </c>
      <c r="F219" s="2">
        <v>-69</v>
      </c>
      <c r="G219" s="2">
        <f t="shared" si="9"/>
        <v>-268.02911879999999</v>
      </c>
      <c r="H219" s="2">
        <f t="shared" si="10"/>
        <v>199.22911880000072</v>
      </c>
      <c r="I219" s="2">
        <f t="shared" si="11"/>
        <v>15499.2291188</v>
      </c>
    </row>
    <row r="220" spans="1:9" x14ac:dyDescent="0.25">
      <c r="A220" t="s">
        <v>224</v>
      </c>
      <c r="B220" s="1">
        <v>39508</v>
      </c>
      <c r="C220">
        <v>3</v>
      </c>
      <c r="D220">
        <v>15284.9</v>
      </c>
      <c r="E220">
        <v>15248</v>
      </c>
      <c r="F220" s="2">
        <v>36</v>
      </c>
      <c r="G220" s="2">
        <f t="shared" si="9"/>
        <v>-225.36514779999999</v>
      </c>
      <c r="H220" s="2">
        <f t="shared" si="10"/>
        <v>262.26514779999962</v>
      </c>
      <c r="I220" s="2">
        <f t="shared" si="11"/>
        <v>15510.265147799999</v>
      </c>
    </row>
    <row r="221" spans="1:9" x14ac:dyDescent="0.25">
      <c r="A221" t="s">
        <v>225</v>
      </c>
      <c r="B221" s="1">
        <v>39539</v>
      </c>
      <c r="C221">
        <v>4</v>
      </c>
      <c r="D221">
        <v>15247.6</v>
      </c>
      <c r="E221">
        <v>15221</v>
      </c>
      <c r="F221" s="2">
        <v>27</v>
      </c>
      <c r="G221" s="2">
        <f t="shared" si="9"/>
        <v>-163.78349750000001</v>
      </c>
      <c r="H221" s="2">
        <f t="shared" si="10"/>
        <v>190.38349750000037</v>
      </c>
      <c r="I221" s="2">
        <f t="shared" si="11"/>
        <v>15411.383497500001</v>
      </c>
    </row>
    <row r="222" spans="1:9" x14ac:dyDescent="0.25">
      <c r="A222" t="s">
        <v>226</v>
      </c>
      <c r="B222" s="1">
        <v>39569</v>
      </c>
      <c r="C222">
        <v>5</v>
      </c>
      <c r="D222">
        <v>15302</v>
      </c>
      <c r="E222">
        <v>15197</v>
      </c>
      <c r="F222" s="2">
        <v>105</v>
      </c>
      <c r="G222" s="2">
        <f t="shared" si="9"/>
        <v>-71.584729060000001</v>
      </c>
      <c r="H222" s="2">
        <f t="shared" si="10"/>
        <v>176.58472906</v>
      </c>
      <c r="I222" s="2">
        <f t="shared" si="11"/>
        <v>15373.58472906</v>
      </c>
    </row>
    <row r="223" spans="1:9" x14ac:dyDescent="0.25">
      <c r="A223" t="s">
        <v>227</v>
      </c>
      <c r="B223" s="1">
        <v>39600</v>
      </c>
      <c r="C223">
        <v>6</v>
      </c>
      <c r="D223">
        <v>15342.8</v>
      </c>
      <c r="E223">
        <v>15169</v>
      </c>
      <c r="F223" s="2">
        <v>174</v>
      </c>
      <c r="G223" s="2">
        <f t="shared" si="9"/>
        <v>-1.5493842360000001</v>
      </c>
      <c r="H223" s="2">
        <f t="shared" si="10"/>
        <v>175.34938423599928</v>
      </c>
      <c r="I223" s="2">
        <f t="shared" si="11"/>
        <v>15344.349384235999</v>
      </c>
    </row>
    <row r="224" spans="1:9" x14ac:dyDescent="0.25">
      <c r="A224" t="s">
        <v>228</v>
      </c>
      <c r="B224" s="1">
        <v>39630</v>
      </c>
      <c r="C224">
        <v>7</v>
      </c>
      <c r="D224">
        <v>15308.5</v>
      </c>
      <c r="E224">
        <v>15136</v>
      </c>
      <c r="F224" s="2">
        <v>172</v>
      </c>
      <c r="G224" s="2">
        <f t="shared" si="9"/>
        <v>-8.3584975369999999</v>
      </c>
      <c r="H224" s="2">
        <f t="shared" si="10"/>
        <v>180.85849753700001</v>
      </c>
      <c r="I224" s="2">
        <f t="shared" si="11"/>
        <v>15316.858497536999</v>
      </c>
    </row>
    <row r="225" spans="1:9" x14ac:dyDescent="0.25">
      <c r="A225" t="s">
        <v>229</v>
      </c>
      <c r="B225" s="1">
        <v>39661</v>
      </c>
      <c r="C225">
        <v>8</v>
      </c>
      <c r="D225">
        <v>15270.9</v>
      </c>
      <c r="E225">
        <v>15100</v>
      </c>
      <c r="F225" s="2">
        <v>171</v>
      </c>
      <c r="G225" s="2">
        <f t="shared" si="9"/>
        <v>-10.74112388</v>
      </c>
      <c r="H225" s="2">
        <f t="shared" si="10"/>
        <v>181.64112387999964</v>
      </c>
      <c r="I225" s="2">
        <f t="shared" si="11"/>
        <v>15281.641123879999</v>
      </c>
    </row>
    <row r="226" spans="1:9" x14ac:dyDescent="0.25">
      <c r="A226" t="s">
        <v>230</v>
      </c>
      <c r="B226" s="1">
        <v>39692</v>
      </c>
      <c r="C226">
        <v>9</v>
      </c>
      <c r="D226">
        <v>15099.4</v>
      </c>
      <c r="E226">
        <v>15073</v>
      </c>
      <c r="F226" s="2">
        <v>26</v>
      </c>
      <c r="G226" s="2">
        <f t="shared" si="9"/>
        <v>-101.191954</v>
      </c>
      <c r="H226" s="2">
        <f t="shared" si="10"/>
        <v>127.59195399999963</v>
      </c>
      <c r="I226" s="2">
        <f t="shared" si="11"/>
        <v>15200.591954</v>
      </c>
    </row>
    <row r="227" spans="1:9" x14ac:dyDescent="0.25">
      <c r="A227" t="s">
        <v>231</v>
      </c>
      <c r="B227" s="1">
        <v>39722</v>
      </c>
      <c r="C227">
        <v>10</v>
      </c>
      <c r="D227">
        <v>15138.1</v>
      </c>
      <c r="E227">
        <v>15051</v>
      </c>
      <c r="F227" s="2">
        <v>88</v>
      </c>
      <c r="G227" s="2">
        <f t="shared" si="9"/>
        <v>2.000510856</v>
      </c>
      <c r="H227" s="2">
        <f t="shared" si="10"/>
        <v>85.099489144000358</v>
      </c>
      <c r="I227" s="2">
        <f t="shared" si="11"/>
        <v>15136.099489144</v>
      </c>
    </row>
    <row r="228" spans="1:9" x14ac:dyDescent="0.25">
      <c r="A228" t="s">
        <v>232</v>
      </c>
      <c r="B228" s="1">
        <v>39753</v>
      </c>
      <c r="C228">
        <v>11</v>
      </c>
      <c r="D228">
        <v>15351.7</v>
      </c>
      <c r="E228">
        <v>15008</v>
      </c>
      <c r="F228" s="2">
        <v>344</v>
      </c>
      <c r="G228" s="2">
        <f t="shared" si="9"/>
        <v>361.39744569999999</v>
      </c>
      <c r="H228" s="2">
        <f t="shared" si="10"/>
        <v>-17.697445699999264</v>
      </c>
      <c r="I228" s="2">
        <f t="shared" si="11"/>
        <v>14990.3025543</v>
      </c>
    </row>
    <row r="229" spans="1:9" x14ac:dyDescent="0.25">
      <c r="A229" t="s">
        <v>233</v>
      </c>
      <c r="B229" s="1">
        <v>39783</v>
      </c>
      <c r="C229">
        <v>12</v>
      </c>
      <c r="D229">
        <v>15424.4</v>
      </c>
      <c r="E229">
        <v>14962</v>
      </c>
      <c r="F229" s="2">
        <v>462</v>
      </c>
      <c r="G229" s="2">
        <f t="shared" si="9"/>
        <v>550.61392079999996</v>
      </c>
      <c r="H229" s="2">
        <f t="shared" si="10"/>
        <v>-88.213920800000324</v>
      </c>
      <c r="I229" s="2">
        <f t="shared" si="11"/>
        <v>14873.786079199999</v>
      </c>
    </row>
    <row r="230" spans="1:9" x14ac:dyDescent="0.25">
      <c r="A230" t="s">
        <v>234</v>
      </c>
      <c r="B230" s="1">
        <v>39814</v>
      </c>
      <c r="C230">
        <v>1</v>
      </c>
      <c r="D230">
        <v>14688.6</v>
      </c>
      <c r="E230">
        <v>14917</v>
      </c>
      <c r="F230" s="2">
        <v>-228</v>
      </c>
      <c r="G230" s="2">
        <f t="shared" si="9"/>
        <v>-93.71890166</v>
      </c>
      <c r="H230" s="2">
        <f t="shared" si="10"/>
        <v>-134.68109833999964</v>
      </c>
      <c r="I230" s="2">
        <f t="shared" si="11"/>
        <v>14782.318901660001</v>
      </c>
    </row>
    <row r="231" spans="1:9" x14ac:dyDescent="0.25">
      <c r="A231" t="s">
        <v>235</v>
      </c>
      <c r="B231" s="1">
        <v>39845</v>
      </c>
      <c r="C231">
        <v>2</v>
      </c>
      <c r="D231">
        <v>14439</v>
      </c>
      <c r="E231">
        <v>14857</v>
      </c>
      <c r="F231" s="2">
        <v>-418</v>
      </c>
      <c r="G231" s="2">
        <f t="shared" si="9"/>
        <v>-268.02911879999999</v>
      </c>
      <c r="H231" s="2">
        <f t="shared" si="10"/>
        <v>-149.97088120000001</v>
      </c>
      <c r="I231" s="2">
        <f t="shared" si="11"/>
        <v>14707.029118799999</v>
      </c>
    </row>
    <row r="232" spans="1:9" x14ac:dyDescent="0.25">
      <c r="A232" t="s">
        <v>236</v>
      </c>
      <c r="B232" s="1">
        <v>39873</v>
      </c>
      <c r="C232">
        <v>3</v>
      </c>
      <c r="D232">
        <v>14410.6</v>
      </c>
      <c r="E232">
        <v>14796</v>
      </c>
      <c r="F232" s="2">
        <v>-385</v>
      </c>
      <c r="G232" s="2">
        <f t="shared" si="9"/>
        <v>-225.36514779999999</v>
      </c>
      <c r="H232" s="2">
        <f t="shared" si="10"/>
        <v>-160.03485219999965</v>
      </c>
      <c r="I232" s="2">
        <f t="shared" si="11"/>
        <v>14635.9651478</v>
      </c>
    </row>
    <row r="233" spans="1:9" x14ac:dyDescent="0.25">
      <c r="A233" t="s">
        <v>237</v>
      </c>
      <c r="B233" s="1">
        <v>39904</v>
      </c>
      <c r="C233">
        <v>4</v>
      </c>
      <c r="D233">
        <v>14399.6</v>
      </c>
      <c r="E233">
        <v>14760</v>
      </c>
      <c r="F233" s="2">
        <v>-361</v>
      </c>
      <c r="G233" s="2">
        <f t="shared" si="9"/>
        <v>-163.78349750000001</v>
      </c>
      <c r="H233" s="2">
        <f t="shared" si="10"/>
        <v>-196.61650249999963</v>
      </c>
      <c r="I233" s="2">
        <f t="shared" si="11"/>
        <v>14563.383497500001</v>
      </c>
    </row>
    <row r="234" spans="1:9" x14ac:dyDescent="0.25">
      <c r="A234" t="s">
        <v>238</v>
      </c>
      <c r="B234" s="1">
        <v>39934</v>
      </c>
      <c r="C234">
        <v>5</v>
      </c>
      <c r="D234">
        <v>14495.4</v>
      </c>
      <c r="E234">
        <v>14733</v>
      </c>
      <c r="F234" s="2">
        <v>-238</v>
      </c>
      <c r="G234" s="2">
        <f t="shared" si="9"/>
        <v>-71.584729060000001</v>
      </c>
      <c r="H234" s="2">
        <f t="shared" si="10"/>
        <v>-166.01527094000036</v>
      </c>
      <c r="I234" s="2">
        <f t="shared" si="11"/>
        <v>14566.984729059999</v>
      </c>
    </row>
    <row r="235" spans="1:9" x14ac:dyDescent="0.25">
      <c r="A235" t="s">
        <v>239</v>
      </c>
      <c r="B235" s="1">
        <v>39965</v>
      </c>
      <c r="C235">
        <v>6</v>
      </c>
      <c r="D235">
        <v>14543.5</v>
      </c>
      <c r="E235">
        <v>14705</v>
      </c>
      <c r="F235" s="2">
        <v>-161</v>
      </c>
      <c r="G235" s="2">
        <f t="shared" si="9"/>
        <v>-1.5493842360000001</v>
      </c>
      <c r="H235" s="2">
        <f t="shared" si="10"/>
        <v>-159.95061576399999</v>
      </c>
      <c r="I235" s="2">
        <f t="shared" si="11"/>
        <v>14545.049384235999</v>
      </c>
    </row>
    <row r="236" spans="1:9" x14ac:dyDescent="0.25">
      <c r="A236" t="s">
        <v>240</v>
      </c>
      <c r="B236" s="1">
        <v>39995</v>
      </c>
      <c r="C236">
        <v>7</v>
      </c>
      <c r="D236">
        <v>14489.3</v>
      </c>
      <c r="E236">
        <v>14674</v>
      </c>
      <c r="F236" s="2">
        <v>-185</v>
      </c>
      <c r="G236" s="2">
        <f t="shared" si="9"/>
        <v>-8.3584975369999999</v>
      </c>
      <c r="H236" s="2">
        <f t="shared" si="10"/>
        <v>-176.34150246300072</v>
      </c>
      <c r="I236" s="2">
        <f t="shared" si="11"/>
        <v>14497.658497536999</v>
      </c>
    </row>
    <row r="237" spans="1:9" x14ac:dyDescent="0.25">
      <c r="A237" t="s">
        <v>241</v>
      </c>
      <c r="B237" s="1">
        <v>40026</v>
      </c>
      <c r="C237">
        <v>8</v>
      </c>
      <c r="D237">
        <v>14495.3</v>
      </c>
      <c r="E237">
        <v>14647</v>
      </c>
      <c r="F237" s="2">
        <v>-152</v>
      </c>
      <c r="G237" s="2">
        <f t="shared" si="9"/>
        <v>-10.74112388</v>
      </c>
      <c r="H237" s="2">
        <f t="shared" si="10"/>
        <v>-140.95887612000072</v>
      </c>
      <c r="I237" s="2">
        <f t="shared" si="11"/>
        <v>14506.041123879999</v>
      </c>
    </row>
    <row r="238" spans="1:9" x14ac:dyDescent="0.25">
      <c r="A238" t="s">
        <v>242</v>
      </c>
      <c r="B238" s="1">
        <v>40057</v>
      </c>
      <c r="C238">
        <v>9</v>
      </c>
      <c r="D238">
        <v>14367.5</v>
      </c>
      <c r="E238">
        <v>14630</v>
      </c>
      <c r="F238" s="2">
        <v>-263</v>
      </c>
      <c r="G238" s="2">
        <f t="shared" si="9"/>
        <v>-101.191954</v>
      </c>
      <c r="H238" s="2">
        <f t="shared" si="10"/>
        <v>-161.30804599999999</v>
      </c>
      <c r="I238" s="2">
        <f t="shared" si="11"/>
        <v>14468.691954</v>
      </c>
    </row>
    <row r="239" spans="1:9" x14ac:dyDescent="0.25">
      <c r="A239" t="s">
        <v>243</v>
      </c>
      <c r="B239" s="1">
        <v>40087</v>
      </c>
      <c r="C239">
        <v>10</v>
      </c>
      <c r="D239">
        <v>14413</v>
      </c>
      <c r="E239">
        <v>14620</v>
      </c>
      <c r="F239" s="2">
        <v>-207</v>
      </c>
      <c r="G239" s="2">
        <f t="shared" si="9"/>
        <v>2.000510856</v>
      </c>
      <c r="H239" s="2">
        <f t="shared" si="10"/>
        <v>-209.00051085600001</v>
      </c>
      <c r="I239" s="2">
        <f t="shared" si="11"/>
        <v>14410.999489144</v>
      </c>
    </row>
    <row r="240" spans="1:9" x14ac:dyDescent="0.25">
      <c r="A240" t="s">
        <v>244</v>
      </c>
      <c r="B240" s="1">
        <v>40118</v>
      </c>
      <c r="C240">
        <v>11</v>
      </c>
      <c r="D240">
        <v>14729.7</v>
      </c>
      <c r="E240">
        <v>14591</v>
      </c>
      <c r="F240" s="2">
        <v>138</v>
      </c>
      <c r="G240" s="2">
        <f t="shared" si="9"/>
        <v>361.39744569999999</v>
      </c>
      <c r="H240" s="2">
        <f t="shared" si="10"/>
        <v>-222.69744569999926</v>
      </c>
      <c r="I240" s="2">
        <f t="shared" si="11"/>
        <v>14368.3025543</v>
      </c>
    </row>
    <row r="241" spans="1:9" x14ac:dyDescent="0.25">
      <c r="A241" t="s">
        <v>245</v>
      </c>
      <c r="B241" s="1">
        <v>40148</v>
      </c>
      <c r="C241">
        <v>12</v>
      </c>
      <c r="D241">
        <v>14863.7</v>
      </c>
      <c r="E241">
        <v>14563</v>
      </c>
      <c r="F241" s="2">
        <v>300</v>
      </c>
      <c r="G241" s="2">
        <f t="shared" si="9"/>
        <v>550.61392079999996</v>
      </c>
      <c r="H241" s="2">
        <f t="shared" si="10"/>
        <v>-249.91392079999923</v>
      </c>
      <c r="I241" s="2">
        <f t="shared" si="11"/>
        <v>14313.0860792</v>
      </c>
    </row>
    <row r="242" spans="1:9" x14ac:dyDescent="0.25">
      <c r="A242" t="s">
        <v>246</v>
      </c>
      <c r="B242" s="1">
        <v>40179</v>
      </c>
      <c r="C242">
        <v>1</v>
      </c>
      <c r="D242">
        <v>14290.5</v>
      </c>
      <c r="E242">
        <v>14536</v>
      </c>
      <c r="F242" s="2">
        <v>-246</v>
      </c>
      <c r="G242" s="2">
        <f t="shared" si="9"/>
        <v>-93.71890166</v>
      </c>
      <c r="H242" s="2">
        <f t="shared" si="10"/>
        <v>-151.78109834</v>
      </c>
      <c r="I242" s="2">
        <f t="shared" si="11"/>
        <v>14384.21890166</v>
      </c>
    </row>
    <row r="243" spans="1:9" x14ac:dyDescent="0.25">
      <c r="A243" t="s">
        <v>247</v>
      </c>
      <c r="B243" s="1">
        <v>40210</v>
      </c>
      <c r="C243">
        <v>2</v>
      </c>
      <c r="D243">
        <v>14123</v>
      </c>
      <c r="E243">
        <v>14506</v>
      </c>
      <c r="F243" s="2">
        <v>-383</v>
      </c>
      <c r="G243" s="2">
        <f t="shared" si="9"/>
        <v>-268.02911879999999</v>
      </c>
      <c r="H243" s="2">
        <f t="shared" si="10"/>
        <v>-114.97088120000001</v>
      </c>
      <c r="I243" s="2">
        <f t="shared" si="11"/>
        <v>14391.029118799999</v>
      </c>
    </row>
    <row r="244" spans="1:9" x14ac:dyDescent="0.25">
      <c r="A244" t="s">
        <v>248</v>
      </c>
      <c r="B244" s="1">
        <v>40238</v>
      </c>
      <c r="C244">
        <v>3</v>
      </c>
      <c r="D244">
        <v>14209.3</v>
      </c>
      <c r="E244">
        <v>14477</v>
      </c>
      <c r="F244" s="2">
        <v>-268</v>
      </c>
      <c r="G244" s="2">
        <f t="shared" si="9"/>
        <v>-225.36514779999999</v>
      </c>
      <c r="H244" s="2">
        <f t="shared" si="10"/>
        <v>-42.334852200000739</v>
      </c>
      <c r="I244" s="2">
        <f t="shared" si="11"/>
        <v>14434.665147799999</v>
      </c>
    </row>
    <row r="245" spans="1:9" x14ac:dyDescent="0.25">
      <c r="A245" t="s">
        <v>249</v>
      </c>
      <c r="B245" s="1">
        <v>40269</v>
      </c>
      <c r="C245">
        <v>4</v>
      </c>
      <c r="D245">
        <v>14269.1</v>
      </c>
      <c r="E245">
        <v>14477</v>
      </c>
      <c r="F245" s="2">
        <v>-208</v>
      </c>
      <c r="G245" s="2">
        <f t="shared" si="9"/>
        <v>-163.78349750000001</v>
      </c>
      <c r="H245" s="2">
        <f t="shared" si="10"/>
        <v>-44.116502499999626</v>
      </c>
      <c r="I245" s="2">
        <f t="shared" si="11"/>
        <v>14432.883497500001</v>
      </c>
    </row>
    <row r="246" spans="1:9" x14ac:dyDescent="0.25">
      <c r="A246" t="s">
        <v>250</v>
      </c>
      <c r="B246" s="1">
        <v>40299</v>
      </c>
      <c r="C246">
        <v>5</v>
      </c>
      <c r="D246">
        <v>14380.1</v>
      </c>
      <c r="E246">
        <v>14487</v>
      </c>
      <c r="F246" s="2">
        <v>-107</v>
      </c>
      <c r="G246" s="2">
        <f t="shared" si="9"/>
        <v>-71.584729060000001</v>
      </c>
      <c r="H246" s="2">
        <f t="shared" si="10"/>
        <v>-35.315270939999635</v>
      </c>
      <c r="I246" s="2">
        <f t="shared" si="11"/>
        <v>14451.68472906</v>
      </c>
    </row>
    <row r="247" spans="1:9" x14ac:dyDescent="0.25">
      <c r="A247" t="s">
        <v>251</v>
      </c>
      <c r="B247" s="1">
        <v>40330</v>
      </c>
      <c r="C247">
        <v>6</v>
      </c>
      <c r="D247">
        <v>14441.8</v>
      </c>
      <c r="E247">
        <v>14497</v>
      </c>
      <c r="F247" s="2">
        <v>-56</v>
      </c>
      <c r="G247" s="2">
        <f t="shared" si="9"/>
        <v>-1.5493842360000001</v>
      </c>
      <c r="H247" s="2">
        <f t="shared" si="10"/>
        <v>-53.650615764000726</v>
      </c>
      <c r="I247" s="2">
        <f t="shared" si="11"/>
        <v>14443.349384235999</v>
      </c>
    </row>
    <row r="248" spans="1:9" x14ac:dyDescent="0.25">
      <c r="A248" t="s">
        <v>252</v>
      </c>
      <c r="B248" s="1">
        <v>40360</v>
      </c>
      <c r="C248">
        <v>7</v>
      </c>
      <c r="D248">
        <v>14445.1</v>
      </c>
      <c r="E248">
        <v>14505</v>
      </c>
      <c r="F248" s="2">
        <v>-60</v>
      </c>
      <c r="G248" s="2">
        <f t="shared" si="9"/>
        <v>-8.3584975369999999</v>
      </c>
      <c r="H248" s="2">
        <f t="shared" si="10"/>
        <v>-51.541502462999638</v>
      </c>
      <c r="I248" s="2">
        <f t="shared" si="11"/>
        <v>14453.458497537</v>
      </c>
    </row>
    <row r="249" spans="1:9" x14ac:dyDescent="0.25">
      <c r="A249" t="s">
        <v>253</v>
      </c>
      <c r="B249" s="1">
        <v>40391</v>
      </c>
      <c r="C249">
        <v>8</v>
      </c>
      <c r="D249">
        <v>14463.7</v>
      </c>
      <c r="E249">
        <v>14514</v>
      </c>
      <c r="F249" s="2">
        <v>-50</v>
      </c>
      <c r="G249" s="2">
        <f t="shared" si="9"/>
        <v>-10.74112388</v>
      </c>
      <c r="H249" s="2">
        <f t="shared" si="10"/>
        <v>-39.558876119999269</v>
      </c>
      <c r="I249" s="2">
        <f t="shared" si="11"/>
        <v>14474.44112388</v>
      </c>
    </row>
    <row r="250" spans="1:9" x14ac:dyDescent="0.25">
      <c r="A250" t="s">
        <v>254</v>
      </c>
      <c r="B250" s="1">
        <v>40422</v>
      </c>
      <c r="C250">
        <v>9</v>
      </c>
      <c r="D250">
        <v>14361</v>
      </c>
      <c r="E250">
        <v>14534</v>
      </c>
      <c r="F250" s="2">
        <v>-173</v>
      </c>
      <c r="G250" s="2">
        <f t="shared" si="9"/>
        <v>-101.191954</v>
      </c>
      <c r="H250" s="2">
        <f t="shared" si="10"/>
        <v>-71.808046000000004</v>
      </c>
      <c r="I250" s="2">
        <f t="shared" si="11"/>
        <v>14462.191954</v>
      </c>
    </row>
    <row r="251" spans="1:9" x14ac:dyDescent="0.25">
      <c r="A251" t="s">
        <v>255</v>
      </c>
      <c r="B251" s="1">
        <v>40452</v>
      </c>
      <c r="C251">
        <v>10</v>
      </c>
      <c r="D251">
        <v>14510.5</v>
      </c>
      <c r="E251">
        <v>14562</v>
      </c>
      <c r="F251" s="2">
        <v>-52</v>
      </c>
      <c r="G251" s="2">
        <f t="shared" si="9"/>
        <v>2.000510856</v>
      </c>
      <c r="H251" s="2">
        <f t="shared" si="10"/>
        <v>-53.500510855999998</v>
      </c>
      <c r="I251" s="2">
        <f t="shared" si="11"/>
        <v>14508.499489144</v>
      </c>
    </row>
    <row r="252" spans="1:9" x14ac:dyDescent="0.25">
      <c r="A252" t="s">
        <v>256</v>
      </c>
      <c r="B252" s="1">
        <v>40483</v>
      </c>
      <c r="C252">
        <v>11</v>
      </c>
      <c r="D252">
        <v>14849.9</v>
      </c>
      <c r="E252">
        <v>14571</v>
      </c>
      <c r="F252" s="2">
        <v>279</v>
      </c>
      <c r="G252" s="2">
        <f t="shared" si="9"/>
        <v>361.39744569999999</v>
      </c>
      <c r="H252" s="2">
        <f t="shared" si="10"/>
        <v>-82.497445700000355</v>
      </c>
      <c r="I252" s="2">
        <f t="shared" si="11"/>
        <v>14488.502554299999</v>
      </c>
    </row>
    <row r="253" spans="1:9" x14ac:dyDescent="0.25">
      <c r="A253" t="s">
        <v>257</v>
      </c>
      <c r="B253" s="1">
        <v>40513</v>
      </c>
      <c r="C253">
        <v>12</v>
      </c>
      <c r="D253">
        <v>15008.4</v>
      </c>
      <c r="E253">
        <v>14576</v>
      </c>
      <c r="F253" s="2">
        <v>433</v>
      </c>
      <c r="G253" s="2">
        <f t="shared" si="9"/>
        <v>550.61392079999996</v>
      </c>
      <c r="H253" s="2">
        <f t="shared" si="10"/>
        <v>-118.21392080000032</v>
      </c>
      <c r="I253" s="2">
        <f t="shared" si="11"/>
        <v>14457.786079199999</v>
      </c>
    </row>
    <row r="254" spans="1:9" x14ac:dyDescent="0.25">
      <c r="A254" t="s">
        <v>258</v>
      </c>
      <c r="B254" s="1">
        <v>40544</v>
      </c>
      <c r="C254">
        <v>1</v>
      </c>
      <c r="D254">
        <v>14448.6</v>
      </c>
      <c r="E254">
        <v>14582</v>
      </c>
      <c r="F254" s="2">
        <v>-133</v>
      </c>
      <c r="G254" s="2">
        <f t="shared" si="9"/>
        <v>-93.71890166</v>
      </c>
      <c r="H254" s="2">
        <f t="shared" si="10"/>
        <v>-39.681098339999636</v>
      </c>
      <c r="I254" s="2">
        <f t="shared" si="11"/>
        <v>14542.318901660001</v>
      </c>
    </row>
    <row r="255" spans="1:9" x14ac:dyDescent="0.25">
      <c r="A255" t="s">
        <v>259</v>
      </c>
      <c r="B255" s="1">
        <v>40575</v>
      </c>
      <c r="C255">
        <v>2</v>
      </c>
      <c r="D255">
        <v>14282.5</v>
      </c>
      <c r="E255">
        <v>14579</v>
      </c>
      <c r="F255" s="2">
        <v>-297</v>
      </c>
      <c r="G255" s="2">
        <f t="shared" si="9"/>
        <v>-268.02911879999999</v>
      </c>
      <c r="H255" s="2">
        <f t="shared" si="10"/>
        <v>-28.470881200000008</v>
      </c>
      <c r="I255" s="2">
        <f t="shared" si="11"/>
        <v>14550.529118799999</v>
      </c>
    </row>
    <row r="256" spans="1:9" x14ac:dyDescent="0.25">
      <c r="A256" t="s">
        <v>260</v>
      </c>
      <c r="B256" s="1">
        <v>40603</v>
      </c>
      <c r="C256">
        <v>3</v>
      </c>
      <c r="D256">
        <v>14349.3</v>
      </c>
      <c r="E256">
        <v>14576</v>
      </c>
      <c r="F256" s="2">
        <v>-227</v>
      </c>
      <c r="G256" s="2">
        <f t="shared" si="9"/>
        <v>-225.36514779999999</v>
      </c>
      <c r="H256" s="2">
        <f t="shared" si="10"/>
        <v>-1.3348522000007392</v>
      </c>
      <c r="I256" s="2">
        <f t="shared" si="11"/>
        <v>14574.665147799999</v>
      </c>
    </row>
    <row r="257" spans="1:9" x14ac:dyDescent="0.25">
      <c r="A257" t="s">
        <v>261</v>
      </c>
      <c r="B257" s="1">
        <v>40634</v>
      </c>
      <c r="C257">
        <v>4</v>
      </c>
      <c r="D257">
        <v>14489</v>
      </c>
      <c r="E257">
        <v>14595</v>
      </c>
      <c r="F257" s="2">
        <v>-106</v>
      </c>
      <c r="G257" s="2">
        <f t="shared" si="9"/>
        <v>-163.78349750000001</v>
      </c>
      <c r="H257" s="2">
        <f t="shared" si="10"/>
        <v>57.78349750000001</v>
      </c>
      <c r="I257" s="2">
        <f t="shared" si="11"/>
        <v>14652.783497500001</v>
      </c>
    </row>
    <row r="258" spans="1:9" x14ac:dyDescent="0.25">
      <c r="A258" t="s">
        <v>262</v>
      </c>
      <c r="B258" s="1">
        <v>40664</v>
      </c>
      <c r="C258">
        <v>5</v>
      </c>
      <c r="D258">
        <v>14588.7</v>
      </c>
      <c r="E258">
        <v>14618</v>
      </c>
      <c r="F258" s="2">
        <v>-29</v>
      </c>
      <c r="G258" s="2">
        <f t="shared" si="9"/>
        <v>-71.584729060000001</v>
      </c>
      <c r="H258" s="2">
        <f t="shared" si="10"/>
        <v>42.284729060000728</v>
      </c>
      <c r="I258" s="2">
        <f t="shared" si="11"/>
        <v>14660.28472906</v>
      </c>
    </row>
    <row r="259" spans="1:9" x14ac:dyDescent="0.25">
      <c r="A259" t="s">
        <v>263</v>
      </c>
      <c r="B259" s="1">
        <v>40695</v>
      </c>
      <c r="C259">
        <v>6</v>
      </c>
      <c r="D259">
        <v>14682.3</v>
      </c>
      <c r="E259">
        <v>14639</v>
      </c>
      <c r="F259" s="2">
        <v>43</v>
      </c>
      <c r="G259" s="2">
        <f t="shared" si="9"/>
        <v>-1.5493842360000001</v>
      </c>
      <c r="H259" s="2">
        <f t="shared" si="10"/>
        <v>44.849384235999274</v>
      </c>
      <c r="I259" s="2">
        <f t="shared" si="11"/>
        <v>14683.849384235999</v>
      </c>
    </row>
    <row r="260" spans="1:9" x14ac:dyDescent="0.25">
      <c r="A260" t="s">
        <v>264</v>
      </c>
      <c r="B260" s="1">
        <v>40725</v>
      </c>
      <c r="C260">
        <v>7</v>
      </c>
      <c r="D260">
        <v>14718</v>
      </c>
      <c r="E260">
        <v>14655</v>
      </c>
      <c r="F260" s="2">
        <v>63</v>
      </c>
      <c r="G260" s="2">
        <f t="shared" si="9"/>
        <v>-8.3584975369999999</v>
      </c>
      <c r="H260" s="2">
        <f t="shared" si="10"/>
        <v>71.358497537000005</v>
      </c>
      <c r="I260" s="2">
        <f t="shared" si="11"/>
        <v>14726.358497536999</v>
      </c>
    </row>
    <row r="261" spans="1:9" x14ac:dyDescent="0.25">
      <c r="A261" t="s">
        <v>265</v>
      </c>
      <c r="B261" s="1">
        <v>40756</v>
      </c>
      <c r="C261">
        <v>8</v>
      </c>
      <c r="D261">
        <v>14717.5</v>
      </c>
      <c r="E261">
        <v>14672</v>
      </c>
      <c r="F261" s="2">
        <v>45</v>
      </c>
      <c r="G261" s="2">
        <f t="shared" si="9"/>
        <v>-10.74112388</v>
      </c>
      <c r="H261" s="2">
        <f t="shared" si="10"/>
        <v>56.241123880000004</v>
      </c>
      <c r="I261" s="2">
        <f t="shared" si="11"/>
        <v>14728.24112388</v>
      </c>
    </row>
    <row r="262" spans="1:9" x14ac:dyDescent="0.25">
      <c r="A262" t="s">
        <v>266</v>
      </c>
      <c r="B262" s="1">
        <v>40787</v>
      </c>
      <c r="C262">
        <v>9</v>
      </c>
      <c r="D262">
        <v>14617.2</v>
      </c>
      <c r="E262">
        <v>14704</v>
      </c>
      <c r="F262" s="2">
        <v>-87</v>
      </c>
      <c r="G262" s="2">
        <f t="shared" si="9"/>
        <v>-101.191954</v>
      </c>
      <c r="H262" s="2">
        <f t="shared" si="10"/>
        <v>14.391954000000723</v>
      </c>
      <c r="I262" s="2">
        <f t="shared" si="11"/>
        <v>14718.391954000001</v>
      </c>
    </row>
    <row r="263" spans="1:9" x14ac:dyDescent="0.25">
      <c r="A263" t="s">
        <v>267</v>
      </c>
      <c r="B263" s="1">
        <v>40817</v>
      </c>
      <c r="C263">
        <v>10</v>
      </c>
      <c r="D263">
        <v>14751.7</v>
      </c>
      <c r="E263">
        <v>14739</v>
      </c>
      <c r="F263" s="2">
        <v>12</v>
      </c>
      <c r="G263" s="2">
        <f t="shared" si="9"/>
        <v>2.000510856</v>
      </c>
      <c r="H263" s="2">
        <f t="shared" si="10"/>
        <v>10.699489144000728</v>
      </c>
      <c r="I263" s="2">
        <f t="shared" si="11"/>
        <v>14749.699489144001</v>
      </c>
    </row>
    <row r="264" spans="1:9" x14ac:dyDescent="0.25">
      <c r="A264" t="s">
        <v>268</v>
      </c>
      <c r="B264" s="1">
        <v>40848</v>
      </c>
      <c r="C264">
        <v>11</v>
      </c>
      <c r="D264">
        <v>15142.3</v>
      </c>
      <c r="E264">
        <v>14753</v>
      </c>
      <c r="F264" s="2">
        <v>389</v>
      </c>
      <c r="G264" s="2">
        <f t="shared" si="9"/>
        <v>361.39744569999999</v>
      </c>
      <c r="H264" s="2">
        <f t="shared" si="10"/>
        <v>27.902554299999281</v>
      </c>
      <c r="I264" s="2">
        <f t="shared" si="11"/>
        <v>14780.902554299999</v>
      </c>
    </row>
    <row r="265" spans="1:9" x14ac:dyDescent="0.25">
      <c r="A265" t="s">
        <v>269</v>
      </c>
      <c r="B265" s="1">
        <v>40878</v>
      </c>
      <c r="C265">
        <v>12</v>
      </c>
      <c r="D265">
        <v>15296.7</v>
      </c>
      <c r="E265">
        <v>14764</v>
      </c>
      <c r="F265" s="2">
        <v>533</v>
      </c>
      <c r="G265" s="2">
        <f t="shared" si="9"/>
        <v>550.61392079999996</v>
      </c>
      <c r="H265" s="2">
        <f t="shared" si="10"/>
        <v>-17.913920799999232</v>
      </c>
      <c r="I265" s="2">
        <f t="shared" si="11"/>
        <v>14746.0860792</v>
      </c>
    </row>
    <row r="266" spans="1:9" x14ac:dyDescent="0.25">
      <c r="A266" t="s">
        <v>270</v>
      </c>
      <c r="B266" s="1">
        <v>40909</v>
      </c>
      <c r="C266">
        <v>1</v>
      </c>
      <c r="D266">
        <v>14734.5</v>
      </c>
      <c r="E266">
        <v>14771</v>
      </c>
      <c r="F266" s="2">
        <v>-36</v>
      </c>
      <c r="G266" s="2">
        <f t="shared" si="9"/>
        <v>-93.71890166</v>
      </c>
      <c r="H266" s="2">
        <f t="shared" si="10"/>
        <v>57.21890166</v>
      </c>
      <c r="I266" s="2">
        <f t="shared" si="11"/>
        <v>14828.21890166</v>
      </c>
    </row>
    <row r="267" spans="1:9" x14ac:dyDescent="0.25">
      <c r="A267" t="s">
        <v>271</v>
      </c>
      <c r="B267" s="1">
        <v>40940</v>
      </c>
      <c r="C267">
        <v>2</v>
      </c>
      <c r="D267">
        <v>14520.3</v>
      </c>
      <c r="E267">
        <v>14769</v>
      </c>
      <c r="F267" s="2">
        <v>-249</v>
      </c>
      <c r="G267" s="2">
        <f t="shared" si="9"/>
        <v>-268.02911879999999</v>
      </c>
      <c r="H267" s="2">
        <f t="shared" si="10"/>
        <v>19.329118799999264</v>
      </c>
      <c r="I267" s="2">
        <f t="shared" si="11"/>
        <v>14788.329118799998</v>
      </c>
    </row>
    <row r="268" spans="1:9" x14ac:dyDescent="0.25">
      <c r="A268" t="s">
        <v>272</v>
      </c>
      <c r="B268" s="1">
        <v>40969</v>
      </c>
      <c r="C268">
        <v>3</v>
      </c>
      <c r="D268">
        <v>14580.3</v>
      </c>
      <c r="E268">
        <v>14767</v>
      </c>
      <c r="F268" s="2">
        <v>-186</v>
      </c>
      <c r="G268" s="2">
        <f t="shared" si="9"/>
        <v>-225.36514779999999</v>
      </c>
      <c r="H268" s="2">
        <f t="shared" si="10"/>
        <v>38.665147799999261</v>
      </c>
      <c r="I268" s="2">
        <f t="shared" si="11"/>
        <v>14805.665147799999</v>
      </c>
    </row>
    <row r="269" spans="1:9" x14ac:dyDescent="0.25">
      <c r="A269" t="s">
        <v>273</v>
      </c>
      <c r="B269" s="1">
        <v>41000</v>
      </c>
      <c r="C269">
        <v>4</v>
      </c>
      <c r="D269">
        <v>14670.4</v>
      </c>
      <c r="E269">
        <v>14787</v>
      </c>
      <c r="F269" s="2">
        <v>-117</v>
      </c>
      <c r="G269" s="2">
        <f t="shared" si="9"/>
        <v>-163.78349750000001</v>
      </c>
      <c r="H269" s="2">
        <f t="shared" si="10"/>
        <v>47.183497499999646</v>
      </c>
      <c r="I269" s="2">
        <f t="shared" si="11"/>
        <v>14834.1834975</v>
      </c>
    </row>
    <row r="270" spans="1:9" x14ac:dyDescent="0.25">
      <c r="A270" t="s">
        <v>274</v>
      </c>
      <c r="B270" s="1">
        <v>41030</v>
      </c>
      <c r="C270">
        <v>5</v>
      </c>
      <c r="D270">
        <v>14775.5</v>
      </c>
      <c r="E270">
        <v>14815</v>
      </c>
      <c r="F270" s="2">
        <v>-40</v>
      </c>
      <c r="G270" s="2">
        <f t="shared" si="9"/>
        <v>-71.584729060000001</v>
      </c>
      <c r="H270" s="2">
        <f t="shared" si="10"/>
        <v>32.084729060000001</v>
      </c>
      <c r="I270" s="2">
        <f t="shared" si="11"/>
        <v>14847.08472906</v>
      </c>
    </row>
    <row r="271" spans="1:9" x14ac:dyDescent="0.25">
      <c r="A271" t="s">
        <v>275</v>
      </c>
      <c r="B271" s="1">
        <v>41061</v>
      </c>
      <c r="C271">
        <v>6</v>
      </c>
      <c r="D271">
        <v>14815.9</v>
      </c>
      <c r="E271">
        <v>14842</v>
      </c>
      <c r="F271" s="2">
        <v>-26</v>
      </c>
      <c r="G271" s="2">
        <f t="shared" si="9"/>
        <v>-1.5493842360000001</v>
      </c>
      <c r="H271" s="2">
        <f t="shared" si="10"/>
        <v>-24.550615764000362</v>
      </c>
      <c r="I271" s="2">
        <f t="shared" si="11"/>
        <v>14817.449384235999</v>
      </c>
    </row>
    <row r="272" spans="1:9" x14ac:dyDescent="0.25">
      <c r="A272" t="s">
        <v>276</v>
      </c>
      <c r="B272" s="1">
        <v>41091</v>
      </c>
      <c r="C272">
        <v>7</v>
      </c>
      <c r="D272">
        <v>14807.7</v>
      </c>
      <c r="E272">
        <v>14862</v>
      </c>
      <c r="F272" s="2">
        <v>-54</v>
      </c>
      <c r="G272" s="2">
        <f t="shared" si="9"/>
        <v>-8.3584975369999999</v>
      </c>
      <c r="H272" s="2">
        <f t="shared" si="10"/>
        <v>-45.941502462999274</v>
      </c>
      <c r="I272" s="2">
        <f t="shared" si="11"/>
        <v>14816.058497537</v>
      </c>
    </row>
    <row r="273" spans="1:9" x14ac:dyDescent="0.25">
      <c r="A273" t="s">
        <v>277</v>
      </c>
      <c r="B273" s="1">
        <v>41122</v>
      </c>
      <c r="C273">
        <v>8</v>
      </c>
      <c r="D273">
        <v>14815.2</v>
      </c>
      <c r="E273">
        <v>14883</v>
      </c>
      <c r="F273" s="2">
        <v>-68</v>
      </c>
      <c r="G273" s="2">
        <f t="shared" ref="G273:G336" si="12">_xlfn.XLOOKUP(C273,$J$16:$J$27,$K$16:$K$27,"REVISAR",0,1)</f>
        <v>-10.74112388</v>
      </c>
      <c r="H273" s="2">
        <f t="shared" ref="H273:H336" si="13">D273-E273-G273</f>
        <v>-57.058876119999269</v>
      </c>
      <c r="I273" s="2">
        <f t="shared" ref="I273:I336" si="14">D273-G273</f>
        <v>14825.94112388</v>
      </c>
    </row>
    <row r="274" spans="1:9" x14ac:dyDescent="0.25">
      <c r="A274" t="s">
        <v>278</v>
      </c>
      <c r="B274" s="1">
        <v>41153</v>
      </c>
      <c r="C274">
        <v>9</v>
      </c>
      <c r="D274">
        <v>14738.9</v>
      </c>
      <c r="E274">
        <v>14917</v>
      </c>
      <c r="F274" s="2">
        <v>-178</v>
      </c>
      <c r="G274" s="2">
        <f t="shared" si="12"/>
        <v>-101.191954</v>
      </c>
      <c r="H274" s="2">
        <f t="shared" si="13"/>
        <v>-76.908046000000368</v>
      </c>
      <c r="I274" s="2">
        <f t="shared" si="14"/>
        <v>14840.091954</v>
      </c>
    </row>
    <row r="275" spans="1:9" x14ac:dyDescent="0.25">
      <c r="A275" t="s">
        <v>279</v>
      </c>
      <c r="B275" s="1">
        <v>41183</v>
      </c>
      <c r="C275">
        <v>10</v>
      </c>
      <c r="D275">
        <v>14877.7</v>
      </c>
      <c r="E275">
        <v>14955</v>
      </c>
      <c r="F275" s="2">
        <v>-78</v>
      </c>
      <c r="G275" s="2">
        <f t="shared" si="12"/>
        <v>2.000510856</v>
      </c>
      <c r="H275" s="2">
        <f t="shared" si="13"/>
        <v>-79.300510855999278</v>
      </c>
      <c r="I275" s="2">
        <f t="shared" si="14"/>
        <v>14875.699489144001</v>
      </c>
    </row>
    <row r="276" spans="1:9" x14ac:dyDescent="0.25">
      <c r="A276" t="s">
        <v>280</v>
      </c>
      <c r="B276" s="1">
        <v>41214</v>
      </c>
      <c r="C276">
        <v>11</v>
      </c>
      <c r="D276">
        <v>15363</v>
      </c>
      <c r="E276">
        <v>14971</v>
      </c>
      <c r="F276" s="2">
        <v>392</v>
      </c>
      <c r="G276" s="2">
        <f t="shared" si="12"/>
        <v>361.39744569999999</v>
      </c>
      <c r="H276" s="2">
        <f t="shared" si="13"/>
        <v>30.602554300000008</v>
      </c>
      <c r="I276" s="2">
        <f t="shared" si="14"/>
        <v>15001.6025543</v>
      </c>
    </row>
    <row r="277" spans="1:9" x14ac:dyDescent="0.25">
      <c r="A277" t="s">
        <v>281</v>
      </c>
      <c r="B277" s="1">
        <v>41244</v>
      </c>
      <c r="C277">
        <v>12</v>
      </c>
      <c r="D277">
        <v>15462.5</v>
      </c>
      <c r="E277">
        <v>14982</v>
      </c>
      <c r="F277" s="2">
        <v>480</v>
      </c>
      <c r="G277" s="2">
        <f t="shared" si="12"/>
        <v>550.61392079999996</v>
      </c>
      <c r="H277" s="2">
        <f t="shared" si="13"/>
        <v>-70.11392079999996</v>
      </c>
      <c r="I277" s="2">
        <f t="shared" si="14"/>
        <v>14911.8860792</v>
      </c>
    </row>
    <row r="278" spans="1:9" x14ac:dyDescent="0.25">
      <c r="A278" t="s">
        <v>282</v>
      </c>
      <c r="B278" s="1">
        <v>41275</v>
      </c>
      <c r="C278">
        <v>1</v>
      </c>
      <c r="D278">
        <v>14858.2</v>
      </c>
      <c r="E278">
        <v>14992</v>
      </c>
      <c r="F278" s="2">
        <v>-133</v>
      </c>
      <c r="G278" s="2">
        <f t="shared" si="12"/>
        <v>-93.71890166</v>
      </c>
      <c r="H278" s="2">
        <f t="shared" si="13"/>
        <v>-40.081098339999272</v>
      </c>
      <c r="I278" s="2">
        <f t="shared" si="14"/>
        <v>14951.918901660001</v>
      </c>
    </row>
    <row r="279" spans="1:9" x14ac:dyDescent="0.25">
      <c r="A279" t="s">
        <v>283</v>
      </c>
      <c r="B279" s="1">
        <v>41306</v>
      </c>
      <c r="C279">
        <v>2</v>
      </c>
      <c r="D279">
        <v>14672.3</v>
      </c>
      <c r="E279">
        <v>14991</v>
      </c>
      <c r="F279" s="2">
        <v>-319</v>
      </c>
      <c r="G279" s="2">
        <f t="shared" si="12"/>
        <v>-268.02911879999999</v>
      </c>
      <c r="H279" s="2">
        <f t="shared" si="13"/>
        <v>-50.670881200000736</v>
      </c>
      <c r="I279" s="2">
        <f t="shared" si="14"/>
        <v>14940.329118799998</v>
      </c>
    </row>
    <row r="280" spans="1:9" x14ac:dyDescent="0.25">
      <c r="A280" t="s">
        <v>284</v>
      </c>
      <c r="B280" s="1">
        <v>41334</v>
      </c>
      <c r="C280">
        <v>3</v>
      </c>
      <c r="D280">
        <v>14711.7</v>
      </c>
      <c r="E280">
        <v>14989</v>
      </c>
      <c r="F280" s="2">
        <v>-278</v>
      </c>
      <c r="G280" s="2">
        <f t="shared" si="12"/>
        <v>-225.36514779999999</v>
      </c>
      <c r="H280" s="2">
        <f t="shared" si="13"/>
        <v>-51.934852199999284</v>
      </c>
      <c r="I280" s="2">
        <f t="shared" si="14"/>
        <v>14937.0651478</v>
      </c>
    </row>
    <row r="281" spans="1:9" x14ac:dyDescent="0.25">
      <c r="A281" t="s">
        <v>285</v>
      </c>
      <c r="B281" s="1">
        <v>41365</v>
      </c>
      <c r="C281">
        <v>4</v>
      </c>
      <c r="D281">
        <v>14808.6</v>
      </c>
      <c r="E281">
        <v>15011</v>
      </c>
      <c r="F281" s="2">
        <v>-202</v>
      </c>
      <c r="G281" s="2">
        <f t="shared" si="12"/>
        <v>-163.78349750000001</v>
      </c>
      <c r="H281" s="2">
        <f t="shared" si="13"/>
        <v>-38.616502499999626</v>
      </c>
      <c r="I281" s="2">
        <f t="shared" si="14"/>
        <v>14972.383497500001</v>
      </c>
    </row>
    <row r="282" spans="1:9" x14ac:dyDescent="0.25">
      <c r="A282" t="s">
        <v>286</v>
      </c>
      <c r="B282" s="1">
        <v>41395</v>
      </c>
      <c r="C282">
        <v>5</v>
      </c>
      <c r="D282">
        <v>14932.3</v>
      </c>
      <c r="E282">
        <v>15041</v>
      </c>
      <c r="F282" s="2">
        <v>-108</v>
      </c>
      <c r="G282" s="2">
        <f t="shared" si="12"/>
        <v>-71.584729060000001</v>
      </c>
      <c r="H282" s="2">
        <f t="shared" si="13"/>
        <v>-37.115270940000727</v>
      </c>
      <c r="I282" s="2">
        <f t="shared" si="14"/>
        <v>15003.884729059999</v>
      </c>
    </row>
    <row r="283" spans="1:9" x14ac:dyDescent="0.25">
      <c r="A283" t="s">
        <v>287</v>
      </c>
      <c r="B283" s="1">
        <v>41426</v>
      </c>
      <c r="C283">
        <v>6</v>
      </c>
      <c r="D283">
        <v>15045.2</v>
      </c>
      <c r="E283">
        <v>15068</v>
      </c>
      <c r="F283" s="2">
        <v>-23</v>
      </c>
      <c r="G283" s="2">
        <f t="shared" si="12"/>
        <v>-1.5493842360000001</v>
      </c>
      <c r="H283" s="2">
        <f t="shared" si="13"/>
        <v>-21.250615763999271</v>
      </c>
      <c r="I283" s="2">
        <f t="shared" si="14"/>
        <v>15046.749384236</v>
      </c>
    </row>
    <row r="284" spans="1:9" x14ac:dyDescent="0.25">
      <c r="A284" t="s">
        <v>288</v>
      </c>
      <c r="B284" s="1">
        <v>41456</v>
      </c>
      <c r="C284">
        <v>7</v>
      </c>
      <c r="D284">
        <v>15097.3</v>
      </c>
      <c r="E284">
        <v>15090</v>
      </c>
      <c r="F284" s="2">
        <v>7</v>
      </c>
      <c r="G284" s="2">
        <f t="shared" si="12"/>
        <v>-8.3584975369999999</v>
      </c>
      <c r="H284" s="2">
        <f t="shared" si="13"/>
        <v>15.658497536999272</v>
      </c>
      <c r="I284" s="2">
        <f t="shared" si="14"/>
        <v>15105.658497536999</v>
      </c>
    </row>
    <row r="285" spans="1:9" x14ac:dyDescent="0.25">
      <c r="A285" t="s">
        <v>289</v>
      </c>
      <c r="B285" s="1">
        <v>41487</v>
      </c>
      <c r="C285">
        <v>8</v>
      </c>
      <c r="D285">
        <v>15131.7</v>
      </c>
      <c r="E285">
        <v>15114</v>
      </c>
      <c r="F285" s="2">
        <v>17</v>
      </c>
      <c r="G285" s="2">
        <f t="shared" si="12"/>
        <v>-10.74112388</v>
      </c>
      <c r="H285" s="2">
        <f t="shared" si="13"/>
        <v>28.441123880000728</v>
      </c>
      <c r="I285" s="2">
        <f t="shared" si="14"/>
        <v>15142.44112388</v>
      </c>
    </row>
    <row r="286" spans="1:9" x14ac:dyDescent="0.25">
      <c r="A286" t="s">
        <v>290</v>
      </c>
      <c r="B286" s="1">
        <v>41518</v>
      </c>
      <c r="C286">
        <v>9</v>
      </c>
      <c r="D286">
        <v>15052.6</v>
      </c>
      <c r="E286">
        <v>15152</v>
      </c>
      <c r="F286" s="2">
        <v>-99</v>
      </c>
      <c r="G286" s="2">
        <f t="shared" si="12"/>
        <v>-101.191954</v>
      </c>
      <c r="H286" s="2">
        <f t="shared" si="13"/>
        <v>1.7919540000003593</v>
      </c>
      <c r="I286" s="2">
        <f t="shared" si="14"/>
        <v>15153.791954</v>
      </c>
    </row>
    <row r="287" spans="1:9" x14ac:dyDescent="0.25">
      <c r="A287" t="s">
        <v>291</v>
      </c>
      <c r="B287" s="1">
        <v>41548</v>
      </c>
      <c r="C287">
        <v>10</v>
      </c>
      <c r="D287">
        <v>15212.3</v>
      </c>
      <c r="E287">
        <v>15194</v>
      </c>
      <c r="F287" s="2">
        <v>18</v>
      </c>
      <c r="G287" s="2">
        <f t="shared" si="12"/>
        <v>2.000510856</v>
      </c>
      <c r="H287" s="2">
        <f t="shared" si="13"/>
        <v>16.299489143999274</v>
      </c>
      <c r="I287" s="2">
        <f t="shared" si="14"/>
        <v>15210.299489143999</v>
      </c>
    </row>
    <row r="288" spans="1:9" x14ac:dyDescent="0.25">
      <c r="A288" t="s">
        <v>292</v>
      </c>
      <c r="B288" s="1">
        <v>41579</v>
      </c>
      <c r="C288">
        <v>11</v>
      </c>
      <c r="D288">
        <v>15655.3</v>
      </c>
      <c r="E288">
        <v>15215</v>
      </c>
      <c r="F288" s="2">
        <v>440</v>
      </c>
      <c r="G288" s="2">
        <f t="shared" si="12"/>
        <v>361.39744569999999</v>
      </c>
      <c r="H288" s="2">
        <f t="shared" si="13"/>
        <v>78.902554299999281</v>
      </c>
      <c r="I288" s="2">
        <f t="shared" si="14"/>
        <v>15293.902554299999</v>
      </c>
    </row>
    <row r="289" spans="1:9" x14ac:dyDescent="0.25">
      <c r="A289" t="s">
        <v>293</v>
      </c>
      <c r="B289" s="1">
        <v>41609</v>
      </c>
      <c r="C289">
        <v>12</v>
      </c>
      <c r="D289">
        <v>15839.4</v>
      </c>
      <c r="E289">
        <v>15233</v>
      </c>
      <c r="F289" s="2">
        <v>607</v>
      </c>
      <c r="G289" s="2">
        <f t="shared" si="12"/>
        <v>550.61392079999996</v>
      </c>
      <c r="H289" s="2">
        <f t="shared" si="13"/>
        <v>55.786079199999676</v>
      </c>
      <c r="I289" s="2">
        <f t="shared" si="14"/>
        <v>15288.786079199999</v>
      </c>
    </row>
    <row r="290" spans="1:9" x14ac:dyDescent="0.25">
      <c r="A290" t="s">
        <v>294</v>
      </c>
      <c r="B290" s="1">
        <v>41640</v>
      </c>
      <c r="C290">
        <v>1</v>
      </c>
      <c r="D290">
        <v>15170.7</v>
      </c>
      <c r="E290">
        <v>15248</v>
      </c>
      <c r="F290" s="2">
        <v>-77</v>
      </c>
      <c r="G290" s="2">
        <f t="shared" si="12"/>
        <v>-93.71890166</v>
      </c>
      <c r="H290" s="2">
        <f t="shared" si="13"/>
        <v>16.418901660000728</v>
      </c>
      <c r="I290" s="2">
        <f t="shared" si="14"/>
        <v>15264.418901660001</v>
      </c>
    </row>
    <row r="291" spans="1:9" x14ac:dyDescent="0.25">
      <c r="A291" t="s">
        <v>295</v>
      </c>
      <c r="B291" s="1">
        <v>41671</v>
      </c>
      <c r="C291">
        <v>2</v>
      </c>
      <c r="D291">
        <v>14951.8</v>
      </c>
      <c r="E291">
        <v>15249</v>
      </c>
      <c r="F291" s="2">
        <v>-297</v>
      </c>
      <c r="G291" s="2">
        <f t="shared" si="12"/>
        <v>-268.02911879999999</v>
      </c>
      <c r="H291" s="2">
        <f t="shared" si="13"/>
        <v>-29.170881200000736</v>
      </c>
      <c r="I291" s="2">
        <f t="shared" si="14"/>
        <v>15219.829118799998</v>
      </c>
    </row>
    <row r="292" spans="1:9" x14ac:dyDescent="0.25">
      <c r="A292" t="s">
        <v>296</v>
      </c>
      <c r="B292" s="1">
        <v>41699</v>
      </c>
      <c r="C292">
        <v>3</v>
      </c>
      <c r="D292">
        <v>15015.4</v>
      </c>
      <c r="E292">
        <v>15251</v>
      </c>
      <c r="F292" s="2">
        <v>-236</v>
      </c>
      <c r="G292" s="2">
        <f t="shared" si="12"/>
        <v>-225.36514779999999</v>
      </c>
      <c r="H292" s="2">
        <f t="shared" si="13"/>
        <v>-10.234852200000375</v>
      </c>
      <c r="I292" s="2">
        <f t="shared" si="14"/>
        <v>15240.765147799999</v>
      </c>
    </row>
    <row r="293" spans="1:9" x14ac:dyDescent="0.25">
      <c r="A293" t="s">
        <v>297</v>
      </c>
      <c r="B293" s="1">
        <v>41730</v>
      </c>
      <c r="C293">
        <v>4</v>
      </c>
      <c r="D293">
        <v>15137</v>
      </c>
      <c r="E293">
        <v>15278</v>
      </c>
      <c r="F293" s="2">
        <v>-141</v>
      </c>
      <c r="G293" s="2">
        <f t="shared" si="12"/>
        <v>-163.78349750000001</v>
      </c>
      <c r="H293" s="2">
        <f t="shared" si="13"/>
        <v>22.78349750000001</v>
      </c>
      <c r="I293" s="2">
        <f t="shared" si="14"/>
        <v>15300.783497500001</v>
      </c>
    </row>
    <row r="294" spans="1:9" x14ac:dyDescent="0.25">
      <c r="A294" t="s">
        <v>298</v>
      </c>
      <c r="B294" s="1">
        <v>41760</v>
      </c>
      <c r="C294">
        <v>5</v>
      </c>
      <c r="D294">
        <v>15238.9</v>
      </c>
      <c r="E294">
        <v>15311</v>
      </c>
      <c r="F294" s="2">
        <v>-72</v>
      </c>
      <c r="G294" s="2">
        <f t="shared" si="12"/>
        <v>-71.584729060000001</v>
      </c>
      <c r="H294" s="2">
        <f t="shared" si="13"/>
        <v>-0.515270940000363</v>
      </c>
      <c r="I294" s="2">
        <f t="shared" si="14"/>
        <v>15310.484729059999</v>
      </c>
    </row>
    <row r="295" spans="1:9" x14ac:dyDescent="0.25">
      <c r="A295" t="s">
        <v>299</v>
      </c>
      <c r="B295" s="1">
        <v>41791</v>
      </c>
      <c r="C295">
        <v>6</v>
      </c>
      <c r="D295">
        <v>15354.6</v>
      </c>
      <c r="E295">
        <v>15343</v>
      </c>
      <c r="F295" s="2">
        <v>12</v>
      </c>
      <c r="G295" s="2">
        <f t="shared" si="12"/>
        <v>-1.5493842360000001</v>
      </c>
      <c r="H295" s="2">
        <f t="shared" si="13"/>
        <v>13.149384236000364</v>
      </c>
      <c r="I295" s="2">
        <f t="shared" si="14"/>
        <v>15356.149384236</v>
      </c>
    </row>
    <row r="296" spans="1:9" x14ac:dyDescent="0.25">
      <c r="A296" t="s">
        <v>300</v>
      </c>
      <c r="B296" s="1">
        <v>41821</v>
      </c>
      <c r="C296">
        <v>7</v>
      </c>
      <c r="D296">
        <v>15389.2</v>
      </c>
      <c r="E296">
        <v>15367</v>
      </c>
      <c r="F296" s="2">
        <v>22</v>
      </c>
      <c r="G296" s="2">
        <f t="shared" si="12"/>
        <v>-8.3584975369999999</v>
      </c>
      <c r="H296" s="2">
        <f t="shared" si="13"/>
        <v>30.558497537000726</v>
      </c>
      <c r="I296" s="2">
        <f t="shared" si="14"/>
        <v>15397.558497537</v>
      </c>
    </row>
    <row r="297" spans="1:9" x14ac:dyDescent="0.25">
      <c r="A297" t="s">
        <v>301</v>
      </c>
      <c r="B297" s="1">
        <v>41852</v>
      </c>
      <c r="C297">
        <v>8</v>
      </c>
      <c r="D297">
        <v>15380.4</v>
      </c>
      <c r="E297">
        <v>15393</v>
      </c>
      <c r="F297" s="2">
        <v>-13</v>
      </c>
      <c r="G297" s="2">
        <f t="shared" si="12"/>
        <v>-10.74112388</v>
      </c>
      <c r="H297" s="2">
        <f t="shared" si="13"/>
        <v>-1.8588761200003638</v>
      </c>
      <c r="I297" s="2">
        <f t="shared" si="14"/>
        <v>15391.141123879999</v>
      </c>
    </row>
    <row r="298" spans="1:9" x14ac:dyDescent="0.25">
      <c r="A298" t="s">
        <v>302</v>
      </c>
      <c r="B298" s="1">
        <v>41883</v>
      </c>
      <c r="C298">
        <v>9</v>
      </c>
      <c r="D298">
        <v>15298.8</v>
      </c>
      <c r="E298">
        <v>15430</v>
      </c>
      <c r="F298" s="2">
        <v>-131</v>
      </c>
      <c r="G298" s="2">
        <f t="shared" si="12"/>
        <v>-101.191954</v>
      </c>
      <c r="H298" s="2">
        <f t="shared" si="13"/>
        <v>-30.008046000000732</v>
      </c>
      <c r="I298" s="2">
        <f t="shared" si="14"/>
        <v>15399.991953999999</v>
      </c>
    </row>
    <row r="299" spans="1:9" x14ac:dyDescent="0.25">
      <c r="A299" t="s">
        <v>303</v>
      </c>
      <c r="B299" s="1">
        <v>41913</v>
      </c>
      <c r="C299">
        <v>10</v>
      </c>
      <c r="D299">
        <v>15481.6</v>
      </c>
      <c r="E299">
        <v>15468</v>
      </c>
      <c r="F299" s="2">
        <v>13</v>
      </c>
      <c r="G299" s="2">
        <f t="shared" si="12"/>
        <v>2.000510856</v>
      </c>
      <c r="H299" s="2">
        <f t="shared" si="13"/>
        <v>11.599489144000364</v>
      </c>
      <c r="I299" s="2">
        <f t="shared" si="14"/>
        <v>15479.599489144</v>
      </c>
    </row>
    <row r="300" spans="1:9" x14ac:dyDescent="0.25">
      <c r="A300" t="s">
        <v>304</v>
      </c>
      <c r="B300" s="1">
        <v>41944</v>
      </c>
      <c r="C300">
        <v>11</v>
      </c>
      <c r="D300">
        <v>15894.3</v>
      </c>
      <c r="E300">
        <v>15485</v>
      </c>
      <c r="F300" s="2">
        <v>409</v>
      </c>
      <c r="G300" s="2">
        <f t="shared" si="12"/>
        <v>361.39744569999999</v>
      </c>
      <c r="H300" s="2">
        <f t="shared" si="13"/>
        <v>47.902554299999281</v>
      </c>
      <c r="I300" s="2">
        <f t="shared" si="14"/>
        <v>15532.902554299999</v>
      </c>
    </row>
    <row r="301" spans="1:9" x14ac:dyDescent="0.25">
      <c r="A301" t="s">
        <v>305</v>
      </c>
      <c r="B301" s="1">
        <v>41974</v>
      </c>
      <c r="C301">
        <v>12</v>
      </c>
      <c r="D301">
        <v>16048.1</v>
      </c>
      <c r="E301">
        <v>15500</v>
      </c>
      <c r="F301" s="2">
        <v>548</v>
      </c>
      <c r="G301" s="2">
        <f t="shared" si="12"/>
        <v>550.61392079999996</v>
      </c>
      <c r="H301" s="2">
        <f t="shared" si="13"/>
        <v>-2.5139207999995961</v>
      </c>
      <c r="I301" s="2">
        <f t="shared" si="14"/>
        <v>15497.4860792</v>
      </c>
    </row>
    <row r="302" spans="1:9" x14ac:dyDescent="0.25">
      <c r="A302" t="s">
        <v>306</v>
      </c>
      <c r="B302" s="1">
        <v>42005</v>
      </c>
      <c r="C302">
        <v>1</v>
      </c>
      <c r="D302">
        <v>15421.1</v>
      </c>
      <c r="E302">
        <v>15513</v>
      </c>
      <c r="F302" s="2">
        <v>-92</v>
      </c>
      <c r="G302" s="2">
        <f t="shared" si="12"/>
        <v>-93.71890166</v>
      </c>
      <c r="H302" s="2">
        <f t="shared" si="13"/>
        <v>1.818901660000364</v>
      </c>
      <c r="I302" s="2">
        <f t="shared" si="14"/>
        <v>15514.818901660001</v>
      </c>
    </row>
    <row r="303" spans="1:9" x14ac:dyDescent="0.25">
      <c r="A303" t="s">
        <v>307</v>
      </c>
      <c r="B303" s="1">
        <v>42036</v>
      </c>
      <c r="C303">
        <v>2</v>
      </c>
      <c r="D303">
        <v>15244.9</v>
      </c>
      <c r="E303">
        <v>15513</v>
      </c>
      <c r="F303" s="2">
        <v>-268</v>
      </c>
      <c r="G303" s="2">
        <f t="shared" si="12"/>
        <v>-268.02911879999999</v>
      </c>
      <c r="H303" s="2">
        <f t="shared" si="13"/>
        <v>-7.0881200000371791E-2</v>
      </c>
      <c r="I303" s="2">
        <f t="shared" si="14"/>
        <v>15512.929118799999</v>
      </c>
    </row>
    <row r="304" spans="1:9" x14ac:dyDescent="0.25">
      <c r="A304" t="s">
        <v>308</v>
      </c>
      <c r="B304" s="1">
        <v>42064</v>
      </c>
      <c r="C304">
        <v>3</v>
      </c>
      <c r="D304">
        <v>15311.7</v>
      </c>
      <c r="E304">
        <v>15509</v>
      </c>
      <c r="F304" s="2">
        <v>-198</v>
      </c>
      <c r="G304" s="2">
        <f t="shared" si="12"/>
        <v>-225.36514779999999</v>
      </c>
      <c r="H304" s="2">
        <f t="shared" si="13"/>
        <v>28.065147800000716</v>
      </c>
      <c r="I304" s="2">
        <f t="shared" si="14"/>
        <v>15537.0651478</v>
      </c>
    </row>
    <row r="305" spans="1:9" x14ac:dyDescent="0.25">
      <c r="A305" t="s">
        <v>309</v>
      </c>
      <c r="B305" s="1">
        <v>42095</v>
      </c>
      <c r="C305">
        <v>4</v>
      </c>
      <c r="D305">
        <v>15401.8</v>
      </c>
      <c r="E305">
        <v>15533</v>
      </c>
      <c r="F305" s="2">
        <v>-131</v>
      </c>
      <c r="G305" s="2">
        <f t="shared" si="12"/>
        <v>-163.78349750000001</v>
      </c>
      <c r="H305" s="2">
        <f t="shared" si="13"/>
        <v>32.583497499999282</v>
      </c>
      <c r="I305" s="2">
        <f t="shared" si="14"/>
        <v>15565.5834975</v>
      </c>
    </row>
    <row r="306" spans="1:9" x14ac:dyDescent="0.25">
      <c r="A306" t="s">
        <v>310</v>
      </c>
      <c r="B306" s="1">
        <v>42125</v>
      </c>
      <c r="C306">
        <v>5</v>
      </c>
      <c r="D306">
        <v>15530.3</v>
      </c>
      <c r="E306">
        <v>15565</v>
      </c>
      <c r="F306" s="2">
        <v>-34</v>
      </c>
      <c r="G306" s="2">
        <f t="shared" si="12"/>
        <v>-71.584729060000001</v>
      </c>
      <c r="H306" s="2">
        <f t="shared" si="13"/>
        <v>36.884729059999273</v>
      </c>
      <c r="I306" s="2">
        <f t="shared" si="14"/>
        <v>15601.884729059999</v>
      </c>
    </row>
    <row r="307" spans="1:9" x14ac:dyDescent="0.25">
      <c r="A307" t="s">
        <v>311</v>
      </c>
      <c r="B307" s="1">
        <v>42156</v>
      </c>
      <c r="C307">
        <v>6</v>
      </c>
      <c r="D307">
        <v>15620.5</v>
      </c>
      <c r="E307">
        <v>15594</v>
      </c>
      <c r="F307" s="2">
        <v>26</v>
      </c>
      <c r="G307" s="2">
        <f t="shared" si="12"/>
        <v>-1.5493842360000001</v>
      </c>
      <c r="H307" s="2">
        <f t="shared" si="13"/>
        <v>28.049384236000002</v>
      </c>
      <c r="I307" s="2">
        <f t="shared" si="14"/>
        <v>15622.049384235999</v>
      </c>
    </row>
    <row r="308" spans="1:9" x14ac:dyDescent="0.25">
      <c r="A308" t="s">
        <v>312</v>
      </c>
      <c r="B308" s="1">
        <v>42186</v>
      </c>
      <c r="C308">
        <v>7</v>
      </c>
      <c r="D308">
        <v>15647</v>
      </c>
      <c r="E308">
        <v>15615</v>
      </c>
      <c r="F308" s="2">
        <v>32</v>
      </c>
      <c r="G308" s="2">
        <f t="shared" si="12"/>
        <v>-8.3584975369999999</v>
      </c>
      <c r="H308" s="2">
        <f t="shared" si="13"/>
        <v>40.358497536999998</v>
      </c>
      <c r="I308" s="2">
        <f t="shared" si="14"/>
        <v>15655.358497536999</v>
      </c>
    </row>
    <row r="309" spans="1:9" x14ac:dyDescent="0.25">
      <c r="A309" t="s">
        <v>313</v>
      </c>
      <c r="B309" s="1">
        <v>42217</v>
      </c>
      <c r="C309">
        <v>8</v>
      </c>
      <c r="D309">
        <v>15626.3</v>
      </c>
      <c r="E309">
        <v>15638</v>
      </c>
      <c r="F309" s="2">
        <v>-12</v>
      </c>
      <c r="G309" s="2">
        <f t="shared" si="12"/>
        <v>-10.74112388</v>
      </c>
      <c r="H309" s="2">
        <f t="shared" si="13"/>
        <v>-0.95887612000072764</v>
      </c>
      <c r="I309" s="2">
        <f t="shared" si="14"/>
        <v>15637.041123879999</v>
      </c>
    </row>
    <row r="310" spans="1:9" x14ac:dyDescent="0.25">
      <c r="A310" t="s">
        <v>314</v>
      </c>
      <c r="B310" s="1">
        <v>42248</v>
      </c>
      <c r="C310">
        <v>9</v>
      </c>
      <c r="D310">
        <v>15513.4</v>
      </c>
      <c r="E310">
        <v>15669</v>
      </c>
      <c r="F310" s="2">
        <v>-156</v>
      </c>
      <c r="G310" s="2">
        <f t="shared" si="12"/>
        <v>-101.191954</v>
      </c>
      <c r="H310" s="2">
        <f t="shared" si="13"/>
        <v>-54.408046000000368</v>
      </c>
      <c r="I310" s="2">
        <f t="shared" si="14"/>
        <v>15614.591954</v>
      </c>
    </row>
    <row r="311" spans="1:9" x14ac:dyDescent="0.25">
      <c r="A311" t="s">
        <v>315</v>
      </c>
      <c r="B311" s="1">
        <v>42278</v>
      </c>
      <c r="C311">
        <v>10</v>
      </c>
      <c r="D311">
        <v>15696.8</v>
      </c>
      <c r="E311">
        <v>15704</v>
      </c>
      <c r="F311" s="2">
        <v>-7</v>
      </c>
      <c r="G311" s="2">
        <f t="shared" si="12"/>
        <v>2.000510856</v>
      </c>
      <c r="H311" s="2">
        <f t="shared" si="13"/>
        <v>-9.2005108560007276</v>
      </c>
      <c r="I311" s="2">
        <f t="shared" si="14"/>
        <v>15694.799489143999</v>
      </c>
    </row>
    <row r="312" spans="1:9" x14ac:dyDescent="0.25">
      <c r="A312" t="s">
        <v>316</v>
      </c>
      <c r="B312" s="1">
        <v>42309</v>
      </c>
      <c r="C312">
        <v>11</v>
      </c>
      <c r="D312">
        <v>16095.8</v>
      </c>
      <c r="E312">
        <v>15720</v>
      </c>
      <c r="F312" s="2">
        <v>376</v>
      </c>
      <c r="G312" s="2">
        <f t="shared" si="12"/>
        <v>361.39744569999999</v>
      </c>
      <c r="H312" s="2">
        <f t="shared" si="13"/>
        <v>14.402554299999281</v>
      </c>
      <c r="I312" s="2">
        <f t="shared" si="14"/>
        <v>15734.402554299999</v>
      </c>
    </row>
    <row r="313" spans="1:9" x14ac:dyDescent="0.25">
      <c r="A313" t="s">
        <v>317</v>
      </c>
      <c r="B313" s="1">
        <v>42339</v>
      </c>
      <c r="C313">
        <v>12</v>
      </c>
      <c r="D313">
        <v>16221.5</v>
      </c>
      <c r="E313">
        <v>15732</v>
      </c>
      <c r="F313" s="2">
        <v>490</v>
      </c>
      <c r="G313" s="2">
        <f t="shared" si="12"/>
        <v>550.61392079999996</v>
      </c>
      <c r="H313" s="2">
        <f t="shared" si="13"/>
        <v>-61.11392079999996</v>
      </c>
      <c r="I313" s="2">
        <f t="shared" si="14"/>
        <v>15670.8860792</v>
      </c>
    </row>
    <row r="314" spans="1:9" x14ac:dyDescent="0.25">
      <c r="A314" t="s">
        <v>318</v>
      </c>
      <c r="B314" s="1">
        <v>42370</v>
      </c>
      <c r="C314">
        <v>1</v>
      </c>
      <c r="D314">
        <v>15625.7</v>
      </c>
      <c r="E314">
        <v>15737</v>
      </c>
      <c r="F314" s="2">
        <v>-111</v>
      </c>
      <c r="G314" s="2">
        <f t="shared" si="12"/>
        <v>-93.71890166</v>
      </c>
      <c r="H314" s="2">
        <f t="shared" si="13"/>
        <v>-17.581098339999272</v>
      </c>
      <c r="I314" s="2">
        <f t="shared" si="14"/>
        <v>15719.418901660001</v>
      </c>
    </row>
    <row r="315" spans="1:9" x14ac:dyDescent="0.25">
      <c r="A315" t="s">
        <v>319</v>
      </c>
      <c r="B315" s="1">
        <v>42401</v>
      </c>
      <c r="C315">
        <v>2</v>
      </c>
      <c r="D315">
        <v>15486.6</v>
      </c>
      <c r="E315">
        <v>15730</v>
      </c>
      <c r="F315" s="2">
        <v>-243</v>
      </c>
      <c r="G315" s="2">
        <f t="shared" si="12"/>
        <v>-268.02911879999999</v>
      </c>
      <c r="H315" s="2">
        <f t="shared" si="13"/>
        <v>24.629118800000356</v>
      </c>
      <c r="I315" s="2">
        <f t="shared" si="14"/>
        <v>15754.6291188</v>
      </c>
    </row>
    <row r="316" spans="1:9" x14ac:dyDescent="0.25">
      <c r="A316" t="s">
        <v>320</v>
      </c>
      <c r="B316" s="1">
        <v>42430</v>
      </c>
      <c r="C316">
        <v>3</v>
      </c>
      <c r="D316">
        <v>15576.8</v>
      </c>
      <c r="E316">
        <v>15720</v>
      </c>
      <c r="F316" s="2">
        <v>-143</v>
      </c>
      <c r="G316" s="2">
        <f t="shared" si="12"/>
        <v>-225.36514779999999</v>
      </c>
      <c r="H316" s="2">
        <f t="shared" si="13"/>
        <v>82.165147799999261</v>
      </c>
      <c r="I316" s="2">
        <f t="shared" si="14"/>
        <v>15802.165147799999</v>
      </c>
    </row>
    <row r="317" spans="1:9" x14ac:dyDescent="0.25">
      <c r="A317" t="s">
        <v>321</v>
      </c>
      <c r="B317" s="1">
        <v>42461</v>
      </c>
      <c r="C317">
        <v>4</v>
      </c>
      <c r="D317">
        <v>15648.7</v>
      </c>
      <c r="E317">
        <v>15734</v>
      </c>
      <c r="F317" s="2">
        <v>-86</v>
      </c>
      <c r="G317" s="2">
        <f t="shared" si="12"/>
        <v>-163.78349750000001</v>
      </c>
      <c r="H317" s="2">
        <f t="shared" si="13"/>
        <v>78.483497500000738</v>
      </c>
      <c r="I317" s="2">
        <f t="shared" si="14"/>
        <v>15812.483497500001</v>
      </c>
    </row>
    <row r="318" spans="1:9" x14ac:dyDescent="0.25">
      <c r="A318" t="s">
        <v>322</v>
      </c>
      <c r="B318" s="1">
        <v>42491</v>
      </c>
      <c r="C318">
        <v>5</v>
      </c>
      <c r="D318">
        <v>15745.7</v>
      </c>
      <c r="E318">
        <v>15755</v>
      </c>
      <c r="F318" s="2">
        <v>-9</v>
      </c>
      <c r="G318" s="2">
        <f t="shared" si="12"/>
        <v>-71.584729060000001</v>
      </c>
      <c r="H318" s="2">
        <f t="shared" si="13"/>
        <v>62.284729060000728</v>
      </c>
      <c r="I318" s="2">
        <f t="shared" si="14"/>
        <v>15817.28472906</v>
      </c>
    </row>
    <row r="319" spans="1:9" x14ac:dyDescent="0.25">
      <c r="A319" t="s">
        <v>323</v>
      </c>
      <c r="B319" s="1">
        <v>42522</v>
      </c>
      <c r="C319">
        <v>6</v>
      </c>
      <c r="D319">
        <v>15851.8</v>
      </c>
      <c r="E319">
        <v>15772</v>
      </c>
      <c r="F319" s="2">
        <v>80</v>
      </c>
      <c r="G319" s="2">
        <f t="shared" si="12"/>
        <v>-1.5493842360000001</v>
      </c>
      <c r="H319" s="2">
        <f t="shared" si="13"/>
        <v>81.349384235999267</v>
      </c>
      <c r="I319" s="2">
        <f t="shared" si="14"/>
        <v>15853.349384235999</v>
      </c>
    </row>
    <row r="320" spans="1:9" x14ac:dyDescent="0.25">
      <c r="A320" t="s">
        <v>324</v>
      </c>
      <c r="B320" s="1">
        <v>42552</v>
      </c>
      <c r="C320">
        <v>7</v>
      </c>
      <c r="D320">
        <v>15874.4</v>
      </c>
      <c r="E320">
        <v>15782</v>
      </c>
      <c r="F320" s="2">
        <v>93</v>
      </c>
      <c r="G320" s="2">
        <f t="shared" si="12"/>
        <v>-8.3584975369999999</v>
      </c>
      <c r="H320" s="2">
        <f t="shared" si="13"/>
        <v>100.75849753699964</v>
      </c>
      <c r="I320" s="2">
        <f t="shared" si="14"/>
        <v>15882.758497536999</v>
      </c>
    </row>
    <row r="321" spans="1:9" x14ac:dyDescent="0.25">
      <c r="A321" t="s">
        <v>325</v>
      </c>
      <c r="B321" s="1">
        <v>42583</v>
      </c>
      <c r="C321">
        <v>8</v>
      </c>
      <c r="D321">
        <v>15864.6</v>
      </c>
      <c r="E321">
        <v>15792</v>
      </c>
      <c r="F321" s="2">
        <v>73</v>
      </c>
      <c r="G321" s="2">
        <f t="shared" si="12"/>
        <v>-10.74112388</v>
      </c>
      <c r="H321" s="2">
        <f t="shared" si="13"/>
        <v>83.341123880000367</v>
      </c>
      <c r="I321" s="2">
        <f t="shared" si="14"/>
        <v>15875.34112388</v>
      </c>
    </row>
    <row r="322" spans="1:9" x14ac:dyDescent="0.25">
      <c r="A322" t="s">
        <v>326</v>
      </c>
      <c r="B322" s="1">
        <v>42614</v>
      </c>
      <c r="C322">
        <v>9</v>
      </c>
      <c r="D322">
        <v>15750.3</v>
      </c>
      <c r="E322">
        <v>15815</v>
      </c>
      <c r="F322" s="2">
        <v>-64</v>
      </c>
      <c r="G322" s="2">
        <f t="shared" si="12"/>
        <v>-101.191954</v>
      </c>
      <c r="H322" s="2">
        <f t="shared" si="13"/>
        <v>36.491953999999268</v>
      </c>
      <c r="I322" s="2">
        <f t="shared" si="14"/>
        <v>15851.491953999999</v>
      </c>
    </row>
    <row r="323" spans="1:9" x14ac:dyDescent="0.25">
      <c r="A323" t="s">
        <v>327</v>
      </c>
      <c r="B323" s="1">
        <v>42644</v>
      </c>
      <c r="C323">
        <v>10</v>
      </c>
      <c r="D323">
        <v>15899.5</v>
      </c>
      <c r="E323">
        <v>15837</v>
      </c>
      <c r="F323" s="2">
        <v>62</v>
      </c>
      <c r="G323" s="2">
        <f t="shared" si="12"/>
        <v>2.000510856</v>
      </c>
      <c r="H323" s="2">
        <f t="shared" si="13"/>
        <v>60.499489144000002</v>
      </c>
      <c r="I323" s="2">
        <f t="shared" si="14"/>
        <v>15897.499489144</v>
      </c>
    </row>
    <row r="324" spans="1:9" x14ac:dyDescent="0.25">
      <c r="A324" t="s">
        <v>328</v>
      </c>
      <c r="B324" s="1">
        <v>42675</v>
      </c>
      <c r="C324">
        <v>11</v>
      </c>
      <c r="D324">
        <v>16260.2</v>
      </c>
      <c r="E324">
        <v>15840</v>
      </c>
      <c r="F324" s="2">
        <v>420</v>
      </c>
      <c r="G324" s="2">
        <f t="shared" si="12"/>
        <v>361.39744569999999</v>
      </c>
      <c r="H324" s="2">
        <f t="shared" si="13"/>
        <v>58.802554300000736</v>
      </c>
      <c r="I324" s="2">
        <f t="shared" si="14"/>
        <v>15898.8025543</v>
      </c>
    </row>
    <row r="325" spans="1:9" x14ac:dyDescent="0.25">
      <c r="A325" t="s">
        <v>329</v>
      </c>
      <c r="B325" s="1">
        <v>42705</v>
      </c>
      <c r="C325">
        <v>12</v>
      </c>
      <c r="D325">
        <v>16394.3</v>
      </c>
      <c r="E325">
        <v>15843</v>
      </c>
      <c r="F325" s="2">
        <v>552</v>
      </c>
      <c r="G325" s="2">
        <f t="shared" si="12"/>
        <v>550.61392079999996</v>
      </c>
      <c r="H325" s="2">
        <f t="shared" si="13"/>
        <v>0.68607919999931255</v>
      </c>
      <c r="I325" s="2">
        <f t="shared" si="14"/>
        <v>15843.686079199999</v>
      </c>
    </row>
    <row r="326" spans="1:9" x14ac:dyDescent="0.25">
      <c r="A326" t="s">
        <v>330</v>
      </c>
      <c r="B326" s="1">
        <v>42736</v>
      </c>
      <c r="C326">
        <v>1</v>
      </c>
      <c r="D326">
        <v>15854.4</v>
      </c>
      <c r="E326">
        <v>15840</v>
      </c>
      <c r="F326" s="2">
        <v>15</v>
      </c>
      <c r="G326" s="2">
        <f t="shared" si="12"/>
        <v>-93.71890166</v>
      </c>
      <c r="H326" s="2">
        <f t="shared" si="13"/>
        <v>108.11890165999964</v>
      </c>
      <c r="I326" s="2">
        <f t="shared" si="14"/>
        <v>15948.11890166</v>
      </c>
    </row>
    <row r="327" spans="1:9" x14ac:dyDescent="0.25">
      <c r="A327" t="s">
        <v>331</v>
      </c>
      <c r="B327" s="1">
        <v>42767</v>
      </c>
      <c r="C327">
        <v>2</v>
      </c>
      <c r="D327">
        <v>15627.9</v>
      </c>
      <c r="E327">
        <v>15825</v>
      </c>
      <c r="F327" s="2">
        <v>-197</v>
      </c>
      <c r="G327" s="2">
        <f t="shared" si="12"/>
        <v>-268.02911879999999</v>
      </c>
      <c r="H327" s="2">
        <f t="shared" si="13"/>
        <v>70.929118799999628</v>
      </c>
      <c r="I327" s="2">
        <f t="shared" si="14"/>
        <v>15895.929118799999</v>
      </c>
    </row>
    <row r="328" spans="1:9" x14ac:dyDescent="0.25">
      <c r="A328" t="s">
        <v>332</v>
      </c>
      <c r="B328" s="1">
        <v>42795</v>
      </c>
      <c r="C328">
        <v>3</v>
      </c>
      <c r="D328">
        <v>15635</v>
      </c>
      <c r="E328">
        <v>15811</v>
      </c>
      <c r="F328" s="2">
        <v>-176</v>
      </c>
      <c r="G328" s="2">
        <f t="shared" si="12"/>
        <v>-225.36514779999999</v>
      </c>
      <c r="H328" s="2">
        <f t="shared" si="13"/>
        <v>49.365147799999988</v>
      </c>
      <c r="I328" s="2">
        <f t="shared" si="14"/>
        <v>15860.365147799999</v>
      </c>
    </row>
    <row r="329" spans="1:9" x14ac:dyDescent="0.25">
      <c r="A329" t="s">
        <v>333</v>
      </c>
      <c r="B329" s="1">
        <v>42826</v>
      </c>
      <c r="C329">
        <v>4</v>
      </c>
      <c r="D329">
        <v>15686.6</v>
      </c>
      <c r="E329">
        <v>15818</v>
      </c>
      <c r="F329" s="2">
        <v>-132</v>
      </c>
      <c r="G329" s="2">
        <f t="shared" si="12"/>
        <v>-163.78349750000001</v>
      </c>
      <c r="H329" s="2">
        <f t="shared" si="13"/>
        <v>32.383497500000374</v>
      </c>
      <c r="I329" s="2">
        <f t="shared" si="14"/>
        <v>15850.383497500001</v>
      </c>
    </row>
    <row r="330" spans="1:9" x14ac:dyDescent="0.25">
      <c r="A330" t="s">
        <v>334</v>
      </c>
      <c r="B330" s="1">
        <v>42856</v>
      </c>
      <c r="C330">
        <v>5</v>
      </c>
      <c r="D330">
        <v>15759.5</v>
      </c>
      <c r="E330">
        <v>15831</v>
      </c>
      <c r="F330" s="2">
        <v>-72</v>
      </c>
      <c r="G330" s="2">
        <f t="shared" si="12"/>
        <v>-71.584729060000001</v>
      </c>
      <c r="H330" s="2">
        <f t="shared" si="13"/>
        <v>8.47290600000008E-2</v>
      </c>
      <c r="I330" s="2">
        <f t="shared" si="14"/>
        <v>15831.08472906</v>
      </c>
    </row>
    <row r="331" spans="1:9" x14ac:dyDescent="0.25">
      <c r="A331" t="s">
        <v>335</v>
      </c>
      <c r="B331" s="1">
        <v>42887</v>
      </c>
      <c r="C331">
        <v>6</v>
      </c>
      <c r="D331">
        <v>15843</v>
      </c>
      <c r="E331">
        <v>15840</v>
      </c>
      <c r="F331" s="2">
        <v>3</v>
      </c>
      <c r="G331" s="2">
        <f t="shared" si="12"/>
        <v>-1.5493842360000001</v>
      </c>
      <c r="H331" s="2">
        <f t="shared" si="13"/>
        <v>4.5493842359999999</v>
      </c>
      <c r="I331" s="2">
        <f t="shared" si="14"/>
        <v>15844.549384235999</v>
      </c>
    </row>
    <row r="332" spans="1:9" x14ac:dyDescent="0.25">
      <c r="A332" t="s">
        <v>336</v>
      </c>
      <c r="B332" s="1">
        <v>42917</v>
      </c>
      <c r="C332">
        <v>7</v>
      </c>
      <c r="D332">
        <v>15841.1</v>
      </c>
      <c r="E332">
        <v>15841</v>
      </c>
      <c r="F332" s="2">
        <v>0</v>
      </c>
      <c r="G332" s="2">
        <f t="shared" si="12"/>
        <v>-8.3584975369999999</v>
      </c>
      <c r="H332" s="2">
        <f t="shared" si="13"/>
        <v>8.4584975370003637</v>
      </c>
      <c r="I332" s="2">
        <f t="shared" si="14"/>
        <v>15849.458497537</v>
      </c>
    </row>
    <row r="333" spans="1:9" x14ac:dyDescent="0.25">
      <c r="A333" t="s">
        <v>337</v>
      </c>
      <c r="B333" s="1">
        <v>42948</v>
      </c>
      <c r="C333">
        <v>8</v>
      </c>
      <c r="D333">
        <v>15810.2</v>
      </c>
      <c r="E333">
        <v>15843</v>
      </c>
      <c r="F333" s="2">
        <v>-33</v>
      </c>
      <c r="G333" s="2">
        <f t="shared" si="12"/>
        <v>-10.74112388</v>
      </c>
      <c r="H333" s="2">
        <f t="shared" si="13"/>
        <v>-22.058876119999272</v>
      </c>
      <c r="I333" s="2">
        <f t="shared" si="14"/>
        <v>15820.94112388</v>
      </c>
    </row>
    <row r="334" spans="1:9" x14ac:dyDescent="0.25">
      <c r="A334" t="s">
        <v>338</v>
      </c>
      <c r="B334" s="1">
        <v>42979</v>
      </c>
      <c r="C334">
        <v>9</v>
      </c>
      <c r="D334">
        <v>15679.3</v>
      </c>
      <c r="E334">
        <v>15858</v>
      </c>
      <c r="F334" s="2">
        <v>-179</v>
      </c>
      <c r="G334" s="2">
        <f t="shared" si="12"/>
        <v>-101.191954</v>
      </c>
      <c r="H334" s="2">
        <f t="shared" si="13"/>
        <v>-77.508046000000732</v>
      </c>
      <c r="I334" s="2">
        <f t="shared" si="14"/>
        <v>15780.491953999999</v>
      </c>
    </row>
    <row r="335" spans="1:9" x14ac:dyDescent="0.25">
      <c r="A335" t="s">
        <v>339</v>
      </c>
      <c r="B335" s="1">
        <v>43009</v>
      </c>
      <c r="C335">
        <v>10</v>
      </c>
      <c r="D335">
        <v>15819.9</v>
      </c>
      <c r="E335">
        <v>15873</v>
      </c>
      <c r="F335" s="2">
        <v>-53</v>
      </c>
      <c r="G335" s="2">
        <f t="shared" si="12"/>
        <v>2.000510856</v>
      </c>
      <c r="H335" s="2">
        <f t="shared" si="13"/>
        <v>-55.100510856000362</v>
      </c>
      <c r="I335" s="2">
        <f t="shared" si="14"/>
        <v>15817.899489144</v>
      </c>
    </row>
    <row r="336" spans="1:9" x14ac:dyDescent="0.25">
      <c r="A336" t="s">
        <v>340</v>
      </c>
      <c r="B336" s="1">
        <v>43040</v>
      </c>
      <c r="C336">
        <v>11</v>
      </c>
      <c r="D336">
        <v>16285.8</v>
      </c>
      <c r="E336">
        <v>15869</v>
      </c>
      <c r="F336" s="2">
        <v>417</v>
      </c>
      <c r="G336" s="2">
        <f t="shared" si="12"/>
        <v>361.39744569999999</v>
      </c>
      <c r="H336" s="2">
        <f t="shared" si="13"/>
        <v>55.402554299999281</v>
      </c>
      <c r="I336" s="2">
        <f t="shared" si="14"/>
        <v>15924.402554299999</v>
      </c>
    </row>
    <row r="337" spans="1:9" x14ac:dyDescent="0.25">
      <c r="A337" t="s">
        <v>341</v>
      </c>
      <c r="B337" s="1">
        <v>43070</v>
      </c>
      <c r="C337">
        <v>12</v>
      </c>
      <c r="D337">
        <v>16305.9</v>
      </c>
      <c r="E337">
        <v>15863</v>
      </c>
      <c r="F337" s="2">
        <v>443</v>
      </c>
      <c r="G337" s="2">
        <f t="shared" ref="G337:G344" si="15">_xlfn.XLOOKUP(C337,$J$16:$J$27,$K$16:$K$27,"REVISAR",0,1)</f>
        <v>550.61392079999996</v>
      </c>
      <c r="H337" s="2">
        <f t="shared" ref="H337:H344" si="16">D337-E337-G337</f>
        <v>-107.71392080000032</v>
      </c>
      <c r="I337" s="2">
        <f t="shared" ref="I337:I344" si="17">D337-G337</f>
        <v>15755.286079199999</v>
      </c>
    </row>
    <row r="338" spans="1:9" x14ac:dyDescent="0.25">
      <c r="A338" t="s">
        <v>342</v>
      </c>
      <c r="B338" s="1">
        <v>43101</v>
      </c>
      <c r="C338">
        <v>1</v>
      </c>
      <c r="D338">
        <v>15718.6</v>
      </c>
      <c r="E338">
        <v>15852</v>
      </c>
      <c r="F338" s="2">
        <v>-133</v>
      </c>
      <c r="G338" s="2">
        <f t="shared" si="15"/>
        <v>-93.71890166</v>
      </c>
      <c r="H338" s="2">
        <f t="shared" si="16"/>
        <v>-39.681098339999636</v>
      </c>
      <c r="I338" s="2">
        <f t="shared" si="17"/>
        <v>15812.318901660001</v>
      </c>
    </row>
    <row r="339" spans="1:9" x14ac:dyDescent="0.25">
      <c r="A339" t="s">
        <v>343</v>
      </c>
      <c r="B339" s="1">
        <v>43132</v>
      </c>
      <c r="C339">
        <v>2</v>
      </c>
      <c r="D339">
        <v>15577</v>
      </c>
      <c r="E339">
        <v>15830</v>
      </c>
      <c r="F339" s="2">
        <v>-253</v>
      </c>
      <c r="G339" s="2">
        <f t="shared" si="15"/>
        <v>-268.02911879999999</v>
      </c>
      <c r="H339" s="2">
        <f t="shared" si="16"/>
        <v>15.029118799999992</v>
      </c>
      <c r="I339" s="2">
        <f t="shared" si="17"/>
        <v>15845.029118799999</v>
      </c>
    </row>
    <row r="340" spans="1:9" x14ac:dyDescent="0.25">
      <c r="A340" t="s">
        <v>344</v>
      </c>
      <c r="B340" s="1">
        <v>43160</v>
      </c>
      <c r="C340">
        <v>3</v>
      </c>
      <c r="D340">
        <v>15610.8</v>
      </c>
      <c r="E340">
        <v>15806</v>
      </c>
      <c r="F340" s="2">
        <v>-195</v>
      </c>
      <c r="G340" s="2">
        <f t="shared" si="15"/>
        <v>-225.36514779999999</v>
      </c>
      <c r="H340" s="2">
        <f t="shared" si="16"/>
        <v>30.165147799999261</v>
      </c>
      <c r="I340" s="2">
        <f t="shared" si="17"/>
        <v>15836.165147799999</v>
      </c>
    </row>
    <row r="341" spans="1:9" x14ac:dyDescent="0.25">
      <c r="A341" t="s">
        <v>345</v>
      </c>
      <c r="B341" s="1">
        <v>43191</v>
      </c>
      <c r="C341">
        <v>4</v>
      </c>
      <c r="D341">
        <v>15681.4</v>
      </c>
      <c r="E341">
        <v>15803</v>
      </c>
      <c r="F341" s="2">
        <v>-121</v>
      </c>
      <c r="G341" s="2">
        <f t="shared" si="15"/>
        <v>-163.78349750000001</v>
      </c>
      <c r="H341" s="2">
        <f t="shared" si="16"/>
        <v>42.183497499999646</v>
      </c>
      <c r="I341" s="2">
        <f t="shared" si="17"/>
        <v>15845.1834975</v>
      </c>
    </row>
    <row r="342" spans="1:9" x14ac:dyDescent="0.25">
      <c r="A342" t="s">
        <v>346</v>
      </c>
      <c r="B342" s="1">
        <v>43221</v>
      </c>
      <c r="C342">
        <v>5</v>
      </c>
      <c r="D342">
        <v>15797.2</v>
      </c>
      <c r="E342">
        <v>15808</v>
      </c>
      <c r="F342" s="2">
        <v>-11</v>
      </c>
      <c r="G342" s="2">
        <f t="shared" si="15"/>
        <v>-71.584729060000001</v>
      </c>
      <c r="H342" s="2">
        <f t="shared" si="16"/>
        <v>60.784729060000728</v>
      </c>
      <c r="I342" s="2">
        <f t="shared" si="17"/>
        <v>15868.78472906</v>
      </c>
    </row>
    <row r="343" spans="1:9" x14ac:dyDescent="0.25">
      <c r="A343" t="s">
        <v>347</v>
      </c>
      <c r="B343" s="1">
        <v>43252</v>
      </c>
      <c r="C343">
        <v>6</v>
      </c>
      <c r="D343">
        <v>15844.9</v>
      </c>
      <c r="E343">
        <v>15812</v>
      </c>
      <c r="F343" s="2">
        <v>33</v>
      </c>
      <c r="G343" s="2">
        <f t="shared" si="15"/>
        <v>-1.5493842360000001</v>
      </c>
      <c r="H343" s="2">
        <f t="shared" si="16"/>
        <v>34.449384235999638</v>
      </c>
      <c r="I343" s="2">
        <f t="shared" si="17"/>
        <v>15846.449384235999</v>
      </c>
    </row>
    <row r="344" spans="1:9" x14ac:dyDescent="0.25">
      <c r="A344" t="s">
        <v>348</v>
      </c>
      <c r="B344" s="1">
        <v>43282</v>
      </c>
      <c r="C344">
        <v>7</v>
      </c>
      <c r="D344">
        <v>15854.5</v>
      </c>
      <c r="E344">
        <v>15810</v>
      </c>
      <c r="F344" s="2">
        <v>45</v>
      </c>
      <c r="G344" s="2">
        <f t="shared" si="15"/>
        <v>-8.3584975369999999</v>
      </c>
      <c r="H344" s="2">
        <f t="shared" si="16"/>
        <v>52.858497536999998</v>
      </c>
      <c r="I344" s="2">
        <f t="shared" si="17"/>
        <v>15862.858497536999</v>
      </c>
    </row>
    <row r="345" spans="1:9" x14ac:dyDescent="0.25">
      <c r="A345" t="s">
        <v>349</v>
      </c>
      <c r="B345" s="1">
        <v>43313</v>
      </c>
      <c r="D345">
        <v>15834.9</v>
      </c>
    </row>
    <row r="346" spans="1:9" x14ac:dyDescent="0.25">
      <c r="A346" t="s">
        <v>350</v>
      </c>
      <c r="B346" s="1">
        <v>43344</v>
      </c>
      <c r="D346">
        <v>15680.6</v>
      </c>
    </row>
    <row r="347" spans="1:9" x14ac:dyDescent="0.25">
      <c r="A347" t="s">
        <v>351</v>
      </c>
      <c r="B347" s="1">
        <v>43374</v>
      </c>
      <c r="D347">
        <v>15796.5</v>
      </c>
    </row>
    <row r="348" spans="1:9" x14ac:dyDescent="0.25">
      <c r="A348" t="s">
        <v>352</v>
      </c>
      <c r="B348" s="1">
        <v>43405</v>
      </c>
      <c r="D348">
        <v>16291.3</v>
      </c>
    </row>
    <row r="349" spans="1:9" x14ac:dyDescent="0.25">
      <c r="A349" t="s">
        <v>353</v>
      </c>
      <c r="B349" s="1">
        <v>43435</v>
      </c>
      <c r="D349">
        <v>16309.2</v>
      </c>
    </row>
    <row r="350" spans="1:9" x14ac:dyDescent="0.25">
      <c r="A350" t="s">
        <v>354</v>
      </c>
      <c r="B350" s="1">
        <v>43466</v>
      </c>
      <c r="D350">
        <v>15753.5</v>
      </c>
    </row>
    <row r="351" spans="1:9" x14ac:dyDescent="0.25">
      <c r="A351" t="s">
        <v>355</v>
      </c>
      <c r="B351" s="1">
        <v>43497</v>
      </c>
      <c r="D351">
        <v>15567.4</v>
      </c>
    </row>
    <row r="352" spans="1:9" x14ac:dyDescent="0.25">
      <c r="A352" t="s">
        <v>356</v>
      </c>
      <c r="B352" s="1">
        <v>43525</v>
      </c>
      <c r="D352">
        <v>15576.6</v>
      </c>
    </row>
    <row r="353" spans="1:4" x14ac:dyDescent="0.25">
      <c r="A353" t="s">
        <v>357</v>
      </c>
      <c r="B353" s="1">
        <v>43556</v>
      </c>
      <c r="D353">
        <v>15624.9</v>
      </c>
    </row>
    <row r="354" spans="1:4" x14ac:dyDescent="0.25">
      <c r="A354" t="s">
        <v>358</v>
      </c>
      <c r="B354" s="1">
        <v>43586</v>
      </c>
      <c r="D354">
        <v>15691.6</v>
      </c>
    </row>
    <row r="355" spans="1:4" x14ac:dyDescent="0.25">
      <c r="A355" t="s">
        <v>359</v>
      </c>
      <c r="B355" s="1">
        <v>43617</v>
      </c>
      <c r="D355">
        <v>15775.5</v>
      </c>
    </row>
    <row r="356" spans="1:4" x14ac:dyDescent="0.25">
      <c r="A356" t="s">
        <v>360</v>
      </c>
      <c r="B356" s="1">
        <v>43647</v>
      </c>
      <c r="D356">
        <v>15785.9</v>
      </c>
    </row>
    <row r="357" spans="1:4" x14ac:dyDescent="0.25">
      <c r="A357" t="s">
        <v>361</v>
      </c>
      <c r="B357" s="1">
        <v>43678</v>
      </c>
      <c r="D357">
        <v>15749.5</v>
      </c>
    </row>
    <row r="358" spans="1:4" x14ac:dyDescent="0.25">
      <c r="A358" t="s">
        <v>362</v>
      </c>
      <c r="B358" s="1">
        <v>43709</v>
      </c>
      <c r="D358">
        <v>15611.3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empleo_eeuu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2024-02-02T23:44:55Z</dcterms:created>
  <dcterms:modified xsi:type="dcterms:W3CDTF">2024-02-02T23:57:40Z</dcterms:modified>
</cp:coreProperties>
</file>