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AE29218A-910F-904C-B861-BA16B3A1FB76}" xr6:coauthVersionLast="47" xr6:coauthVersionMax="47" xr10:uidLastSave="{00000000-0000-0000-0000-000000000000}"/>
  <bookViews>
    <workbookView xWindow="0" yWindow="740" windowWidth="29400" windowHeight="18380" xr2:uid="{B7039D90-EE74-9940-9408-A608113B982F}"/>
  </bookViews>
  <sheets>
    <sheet name="Hoja1" sheetId="2" r:id="rId1"/>
  </sheets>
  <definedNames>
    <definedName name="solver_adj" localSheetId="0" hidden="1">Hoja1!$C$7:$F$7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Hoja1!$C$7:$F$7</definedName>
    <definedName name="solver_lhs2" localSheetId="0" hidden="1">Hoja1!$G$7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Hoja1!$O$27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121000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K162" i="2" s="1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K302" i="2" s="1"/>
  <c r="H302" i="2"/>
  <c r="I302" i="2"/>
  <c r="J302" i="2"/>
  <c r="G303" i="2"/>
  <c r="H303" i="2"/>
  <c r="I303" i="2"/>
  <c r="J303" i="2"/>
  <c r="G304" i="2"/>
  <c r="K304" i="2" s="1"/>
  <c r="H304" i="2"/>
  <c r="I304" i="2"/>
  <c r="J304" i="2"/>
  <c r="G305" i="2"/>
  <c r="H305" i="2"/>
  <c r="I305" i="2"/>
  <c r="J305" i="2"/>
  <c r="G306" i="2"/>
  <c r="K306" i="2" s="1"/>
  <c r="H306" i="2"/>
  <c r="I306" i="2"/>
  <c r="J306" i="2"/>
  <c r="G307" i="2"/>
  <c r="H307" i="2"/>
  <c r="I307" i="2"/>
  <c r="J307" i="2"/>
  <c r="G308" i="2"/>
  <c r="K308" i="2" s="1"/>
  <c r="H308" i="2"/>
  <c r="I308" i="2"/>
  <c r="J308" i="2"/>
  <c r="G309" i="2"/>
  <c r="H309" i="2"/>
  <c r="I309" i="2"/>
  <c r="J309" i="2"/>
  <c r="G310" i="2"/>
  <c r="K310" i="2" s="1"/>
  <c r="H310" i="2"/>
  <c r="I310" i="2"/>
  <c r="J310" i="2"/>
  <c r="G311" i="2"/>
  <c r="H311" i="2"/>
  <c r="I311" i="2"/>
  <c r="J311" i="2"/>
  <c r="G312" i="2"/>
  <c r="K312" i="2" s="1"/>
  <c r="H312" i="2"/>
  <c r="I312" i="2"/>
  <c r="J312" i="2"/>
  <c r="G313" i="2"/>
  <c r="H313" i="2"/>
  <c r="I313" i="2"/>
  <c r="J313" i="2"/>
  <c r="G314" i="2"/>
  <c r="K314" i="2" s="1"/>
  <c r="H314" i="2"/>
  <c r="I314" i="2"/>
  <c r="J314" i="2"/>
  <c r="G315" i="2"/>
  <c r="H315" i="2"/>
  <c r="I315" i="2"/>
  <c r="J315" i="2"/>
  <c r="G316" i="2"/>
  <c r="K316" i="2" s="1"/>
  <c r="H316" i="2"/>
  <c r="I316" i="2"/>
  <c r="J316" i="2"/>
  <c r="G317" i="2"/>
  <c r="H317" i="2"/>
  <c r="I317" i="2"/>
  <c r="J317" i="2"/>
  <c r="G318" i="2"/>
  <c r="K318" i="2" s="1"/>
  <c r="H318" i="2"/>
  <c r="I318" i="2"/>
  <c r="J318" i="2"/>
  <c r="G319" i="2"/>
  <c r="H319" i="2"/>
  <c r="I319" i="2"/>
  <c r="J319" i="2"/>
  <c r="G320" i="2"/>
  <c r="K320" i="2" s="1"/>
  <c r="H320" i="2"/>
  <c r="I320" i="2"/>
  <c r="J320" i="2"/>
  <c r="G321" i="2"/>
  <c r="H321" i="2"/>
  <c r="I321" i="2"/>
  <c r="J321" i="2"/>
  <c r="G322" i="2"/>
  <c r="K322" i="2" s="1"/>
  <c r="H322" i="2"/>
  <c r="I322" i="2"/>
  <c r="J322" i="2"/>
  <c r="G323" i="2"/>
  <c r="H323" i="2"/>
  <c r="I323" i="2"/>
  <c r="J323" i="2"/>
  <c r="G324" i="2"/>
  <c r="K324" i="2" s="1"/>
  <c r="H324" i="2"/>
  <c r="I324" i="2"/>
  <c r="J324" i="2"/>
  <c r="G325" i="2"/>
  <c r="H325" i="2"/>
  <c r="I325" i="2"/>
  <c r="J325" i="2"/>
  <c r="G326" i="2"/>
  <c r="K326" i="2" s="1"/>
  <c r="H326" i="2"/>
  <c r="I326" i="2"/>
  <c r="J326" i="2"/>
  <c r="G327" i="2"/>
  <c r="H327" i="2"/>
  <c r="I327" i="2"/>
  <c r="J327" i="2"/>
  <c r="G328" i="2"/>
  <c r="K328" i="2" s="1"/>
  <c r="H328" i="2"/>
  <c r="I328" i="2"/>
  <c r="J328" i="2"/>
  <c r="G329" i="2"/>
  <c r="H329" i="2"/>
  <c r="I329" i="2"/>
  <c r="J329" i="2"/>
  <c r="G330" i="2"/>
  <c r="K330" i="2" s="1"/>
  <c r="H330" i="2"/>
  <c r="I330" i="2"/>
  <c r="J330" i="2"/>
  <c r="G331" i="2"/>
  <c r="H331" i="2"/>
  <c r="I331" i="2"/>
  <c r="J331" i="2"/>
  <c r="G332" i="2"/>
  <c r="K332" i="2" s="1"/>
  <c r="H332" i="2"/>
  <c r="I332" i="2"/>
  <c r="J332" i="2"/>
  <c r="G333" i="2"/>
  <c r="H333" i="2"/>
  <c r="I333" i="2"/>
  <c r="J333" i="2"/>
  <c r="G334" i="2"/>
  <c r="K334" i="2" s="1"/>
  <c r="H334" i="2"/>
  <c r="I334" i="2"/>
  <c r="J334" i="2"/>
  <c r="G335" i="2"/>
  <c r="H335" i="2"/>
  <c r="I335" i="2"/>
  <c r="J335" i="2"/>
  <c r="G336" i="2"/>
  <c r="K336" i="2" s="1"/>
  <c r="H336" i="2"/>
  <c r="I336" i="2"/>
  <c r="J336" i="2"/>
  <c r="G337" i="2"/>
  <c r="H337" i="2"/>
  <c r="I337" i="2"/>
  <c r="J337" i="2"/>
  <c r="G338" i="2"/>
  <c r="K338" i="2" s="1"/>
  <c r="H338" i="2"/>
  <c r="I338" i="2"/>
  <c r="J338" i="2"/>
  <c r="G339" i="2"/>
  <c r="H339" i="2"/>
  <c r="I339" i="2"/>
  <c r="J339" i="2"/>
  <c r="G340" i="2"/>
  <c r="K340" i="2" s="1"/>
  <c r="H340" i="2"/>
  <c r="I340" i="2"/>
  <c r="J340" i="2"/>
  <c r="G341" i="2"/>
  <c r="H341" i="2"/>
  <c r="I341" i="2"/>
  <c r="J341" i="2"/>
  <c r="G342" i="2"/>
  <c r="K342" i="2" s="1"/>
  <c r="H342" i="2"/>
  <c r="I342" i="2"/>
  <c r="J342" i="2"/>
  <c r="G343" i="2"/>
  <c r="H343" i="2"/>
  <c r="I343" i="2"/>
  <c r="J343" i="2"/>
  <c r="G344" i="2"/>
  <c r="K344" i="2" s="1"/>
  <c r="H344" i="2"/>
  <c r="I344" i="2"/>
  <c r="J344" i="2"/>
  <c r="G345" i="2"/>
  <c r="H345" i="2"/>
  <c r="I345" i="2"/>
  <c r="J345" i="2"/>
  <c r="G346" i="2"/>
  <c r="K346" i="2" s="1"/>
  <c r="H346" i="2"/>
  <c r="I346" i="2"/>
  <c r="J346" i="2"/>
  <c r="G347" i="2"/>
  <c r="H347" i="2"/>
  <c r="I347" i="2"/>
  <c r="J347" i="2"/>
  <c r="G348" i="2"/>
  <c r="K348" i="2" s="1"/>
  <c r="H348" i="2"/>
  <c r="I348" i="2"/>
  <c r="J348" i="2"/>
  <c r="G349" i="2"/>
  <c r="H349" i="2"/>
  <c r="I349" i="2"/>
  <c r="J349" i="2"/>
  <c r="G350" i="2"/>
  <c r="K350" i="2" s="1"/>
  <c r="H350" i="2"/>
  <c r="I350" i="2"/>
  <c r="J350" i="2"/>
  <c r="G351" i="2"/>
  <c r="H351" i="2"/>
  <c r="I351" i="2"/>
  <c r="J351" i="2"/>
  <c r="G352" i="2"/>
  <c r="K352" i="2" s="1"/>
  <c r="H352" i="2"/>
  <c r="I352" i="2"/>
  <c r="J352" i="2"/>
  <c r="G353" i="2"/>
  <c r="H353" i="2"/>
  <c r="I353" i="2"/>
  <c r="J353" i="2"/>
  <c r="G354" i="2"/>
  <c r="K354" i="2" s="1"/>
  <c r="H354" i="2"/>
  <c r="I354" i="2"/>
  <c r="J354" i="2"/>
  <c r="G355" i="2"/>
  <c r="H355" i="2"/>
  <c r="I355" i="2"/>
  <c r="J355" i="2"/>
  <c r="G356" i="2"/>
  <c r="K356" i="2" s="1"/>
  <c r="H356" i="2"/>
  <c r="I356" i="2"/>
  <c r="J356" i="2"/>
  <c r="G357" i="2"/>
  <c r="H357" i="2"/>
  <c r="I357" i="2"/>
  <c r="J357" i="2"/>
  <c r="G358" i="2"/>
  <c r="K358" i="2" s="1"/>
  <c r="H358" i="2"/>
  <c r="I358" i="2"/>
  <c r="J358" i="2"/>
  <c r="G359" i="2"/>
  <c r="H359" i="2"/>
  <c r="I359" i="2"/>
  <c r="J359" i="2"/>
  <c r="G360" i="2"/>
  <c r="K360" i="2" s="1"/>
  <c r="H360" i="2"/>
  <c r="I360" i="2"/>
  <c r="J360" i="2"/>
  <c r="G361" i="2"/>
  <c r="H361" i="2"/>
  <c r="I361" i="2"/>
  <c r="J361" i="2"/>
  <c r="G362" i="2"/>
  <c r="K362" i="2" s="1"/>
  <c r="H362" i="2"/>
  <c r="I362" i="2"/>
  <c r="J362" i="2"/>
  <c r="G363" i="2"/>
  <c r="H363" i="2"/>
  <c r="I363" i="2"/>
  <c r="J363" i="2"/>
  <c r="G364" i="2"/>
  <c r="K364" i="2" s="1"/>
  <c r="H364" i="2"/>
  <c r="I364" i="2"/>
  <c r="J364" i="2"/>
  <c r="G365" i="2"/>
  <c r="H365" i="2"/>
  <c r="I365" i="2"/>
  <c r="J365" i="2"/>
  <c r="G366" i="2"/>
  <c r="K366" i="2" s="1"/>
  <c r="H366" i="2"/>
  <c r="I366" i="2"/>
  <c r="J366" i="2"/>
  <c r="G367" i="2"/>
  <c r="H367" i="2"/>
  <c r="I367" i="2"/>
  <c r="J367" i="2"/>
  <c r="G368" i="2"/>
  <c r="K368" i="2" s="1"/>
  <c r="H368" i="2"/>
  <c r="I368" i="2"/>
  <c r="J368" i="2"/>
  <c r="G369" i="2"/>
  <c r="H369" i="2"/>
  <c r="I369" i="2"/>
  <c r="J369" i="2"/>
  <c r="G370" i="2"/>
  <c r="K370" i="2" s="1"/>
  <c r="H370" i="2"/>
  <c r="I370" i="2"/>
  <c r="J370" i="2"/>
  <c r="G371" i="2"/>
  <c r="H371" i="2"/>
  <c r="I371" i="2"/>
  <c r="J371" i="2"/>
  <c r="G372" i="2"/>
  <c r="K372" i="2" s="1"/>
  <c r="H372" i="2"/>
  <c r="I372" i="2"/>
  <c r="J372" i="2"/>
  <c r="G373" i="2"/>
  <c r="H373" i="2"/>
  <c r="I373" i="2"/>
  <c r="J373" i="2"/>
  <c r="G374" i="2"/>
  <c r="K374" i="2" s="1"/>
  <c r="H374" i="2"/>
  <c r="I374" i="2"/>
  <c r="J374" i="2"/>
  <c r="G375" i="2"/>
  <c r="H375" i="2"/>
  <c r="I375" i="2"/>
  <c r="J375" i="2"/>
  <c r="G376" i="2"/>
  <c r="K376" i="2" s="1"/>
  <c r="H376" i="2"/>
  <c r="I376" i="2"/>
  <c r="J376" i="2"/>
  <c r="G377" i="2"/>
  <c r="H377" i="2"/>
  <c r="I377" i="2"/>
  <c r="J377" i="2"/>
  <c r="G378" i="2"/>
  <c r="K378" i="2" s="1"/>
  <c r="H378" i="2"/>
  <c r="I378" i="2"/>
  <c r="J378" i="2"/>
  <c r="G379" i="2"/>
  <c r="H379" i="2"/>
  <c r="I379" i="2"/>
  <c r="J379" i="2"/>
  <c r="G380" i="2"/>
  <c r="K380" i="2" s="1"/>
  <c r="H380" i="2"/>
  <c r="I380" i="2"/>
  <c r="J380" i="2"/>
  <c r="G381" i="2"/>
  <c r="H381" i="2"/>
  <c r="I381" i="2"/>
  <c r="J381" i="2"/>
  <c r="G382" i="2"/>
  <c r="K382" i="2" s="1"/>
  <c r="H382" i="2"/>
  <c r="I382" i="2"/>
  <c r="J382" i="2"/>
  <c r="G383" i="2"/>
  <c r="H383" i="2"/>
  <c r="I383" i="2"/>
  <c r="J383" i="2"/>
  <c r="G384" i="2"/>
  <c r="K384" i="2" s="1"/>
  <c r="H384" i="2"/>
  <c r="I384" i="2"/>
  <c r="J384" i="2"/>
  <c r="G385" i="2"/>
  <c r="H385" i="2"/>
  <c r="I385" i="2"/>
  <c r="J385" i="2"/>
  <c r="G386" i="2"/>
  <c r="K386" i="2" s="1"/>
  <c r="H386" i="2"/>
  <c r="I386" i="2"/>
  <c r="J386" i="2"/>
  <c r="G387" i="2"/>
  <c r="H387" i="2"/>
  <c r="I387" i="2"/>
  <c r="J387" i="2"/>
  <c r="G388" i="2"/>
  <c r="K388" i="2" s="1"/>
  <c r="H388" i="2"/>
  <c r="I388" i="2"/>
  <c r="J388" i="2"/>
  <c r="G389" i="2"/>
  <c r="H389" i="2"/>
  <c r="I389" i="2"/>
  <c r="J389" i="2"/>
  <c r="G390" i="2"/>
  <c r="K390" i="2" s="1"/>
  <c r="H390" i="2"/>
  <c r="I390" i="2"/>
  <c r="J390" i="2"/>
  <c r="G391" i="2"/>
  <c r="H391" i="2"/>
  <c r="I391" i="2"/>
  <c r="J391" i="2"/>
  <c r="G392" i="2"/>
  <c r="K392" i="2" s="1"/>
  <c r="H392" i="2"/>
  <c r="I392" i="2"/>
  <c r="J392" i="2"/>
  <c r="G393" i="2"/>
  <c r="H393" i="2"/>
  <c r="I393" i="2"/>
  <c r="J393" i="2"/>
  <c r="G394" i="2"/>
  <c r="K394" i="2" s="1"/>
  <c r="H394" i="2"/>
  <c r="I394" i="2"/>
  <c r="J394" i="2"/>
  <c r="G395" i="2"/>
  <c r="H395" i="2"/>
  <c r="I395" i="2"/>
  <c r="J395" i="2"/>
  <c r="G396" i="2"/>
  <c r="K396" i="2" s="1"/>
  <c r="H396" i="2"/>
  <c r="I396" i="2"/>
  <c r="J396" i="2"/>
  <c r="G397" i="2"/>
  <c r="H397" i="2"/>
  <c r="I397" i="2"/>
  <c r="J397" i="2"/>
  <c r="G398" i="2"/>
  <c r="K398" i="2" s="1"/>
  <c r="H398" i="2"/>
  <c r="I398" i="2"/>
  <c r="J398" i="2"/>
  <c r="G399" i="2"/>
  <c r="H399" i="2"/>
  <c r="I399" i="2"/>
  <c r="J399" i="2"/>
  <c r="G400" i="2"/>
  <c r="K400" i="2" s="1"/>
  <c r="H400" i="2"/>
  <c r="I400" i="2"/>
  <c r="J400" i="2"/>
  <c r="G401" i="2"/>
  <c r="H401" i="2"/>
  <c r="I401" i="2"/>
  <c r="J401" i="2"/>
  <c r="G402" i="2"/>
  <c r="K402" i="2" s="1"/>
  <c r="H402" i="2"/>
  <c r="I402" i="2"/>
  <c r="J402" i="2"/>
  <c r="G403" i="2"/>
  <c r="H403" i="2"/>
  <c r="I403" i="2"/>
  <c r="J403" i="2"/>
  <c r="G404" i="2"/>
  <c r="K404" i="2" s="1"/>
  <c r="H404" i="2"/>
  <c r="I404" i="2"/>
  <c r="J404" i="2"/>
  <c r="G405" i="2"/>
  <c r="H405" i="2"/>
  <c r="I405" i="2"/>
  <c r="J405" i="2"/>
  <c r="G406" i="2"/>
  <c r="K406" i="2" s="1"/>
  <c r="H406" i="2"/>
  <c r="I406" i="2"/>
  <c r="J406" i="2"/>
  <c r="G407" i="2"/>
  <c r="H407" i="2"/>
  <c r="I407" i="2"/>
  <c r="J407" i="2"/>
  <c r="G408" i="2"/>
  <c r="K408" i="2" s="1"/>
  <c r="H408" i="2"/>
  <c r="I408" i="2"/>
  <c r="J408" i="2"/>
  <c r="G409" i="2"/>
  <c r="H409" i="2"/>
  <c r="I409" i="2"/>
  <c r="J409" i="2"/>
  <c r="G410" i="2"/>
  <c r="K410" i="2" s="1"/>
  <c r="H410" i="2"/>
  <c r="I410" i="2"/>
  <c r="J410" i="2"/>
  <c r="G411" i="2"/>
  <c r="H411" i="2"/>
  <c r="I411" i="2"/>
  <c r="J411" i="2"/>
  <c r="G412" i="2"/>
  <c r="K412" i="2" s="1"/>
  <c r="H412" i="2"/>
  <c r="I412" i="2"/>
  <c r="J412" i="2"/>
  <c r="G413" i="2"/>
  <c r="H413" i="2"/>
  <c r="I413" i="2"/>
  <c r="J413" i="2"/>
  <c r="G414" i="2"/>
  <c r="K414" i="2" s="1"/>
  <c r="H414" i="2"/>
  <c r="I414" i="2"/>
  <c r="J414" i="2"/>
  <c r="G415" i="2"/>
  <c r="H415" i="2"/>
  <c r="I415" i="2"/>
  <c r="J415" i="2"/>
  <c r="G416" i="2"/>
  <c r="K416" i="2" s="1"/>
  <c r="H416" i="2"/>
  <c r="I416" i="2"/>
  <c r="J416" i="2"/>
  <c r="G417" i="2"/>
  <c r="H417" i="2"/>
  <c r="I417" i="2"/>
  <c r="J417" i="2"/>
  <c r="G418" i="2"/>
  <c r="K418" i="2" s="1"/>
  <c r="H418" i="2"/>
  <c r="I418" i="2"/>
  <c r="J418" i="2"/>
  <c r="G419" i="2"/>
  <c r="H419" i="2"/>
  <c r="I419" i="2"/>
  <c r="J419" i="2"/>
  <c r="G420" i="2"/>
  <c r="K420" i="2" s="1"/>
  <c r="H420" i="2"/>
  <c r="I420" i="2"/>
  <c r="J420" i="2"/>
  <c r="G421" i="2"/>
  <c r="H421" i="2"/>
  <c r="I421" i="2"/>
  <c r="J421" i="2"/>
  <c r="G422" i="2"/>
  <c r="K422" i="2" s="1"/>
  <c r="H422" i="2"/>
  <c r="I422" i="2"/>
  <c r="J422" i="2"/>
  <c r="G423" i="2"/>
  <c r="H423" i="2"/>
  <c r="I423" i="2"/>
  <c r="J423" i="2"/>
  <c r="G424" i="2"/>
  <c r="K424" i="2" s="1"/>
  <c r="H424" i="2"/>
  <c r="I424" i="2"/>
  <c r="J424" i="2"/>
  <c r="G425" i="2"/>
  <c r="H425" i="2"/>
  <c r="I425" i="2"/>
  <c r="J425" i="2"/>
  <c r="G426" i="2"/>
  <c r="K426" i="2" s="1"/>
  <c r="H426" i="2"/>
  <c r="I426" i="2"/>
  <c r="J426" i="2"/>
  <c r="G427" i="2"/>
  <c r="H427" i="2"/>
  <c r="I427" i="2"/>
  <c r="J427" i="2"/>
  <c r="G428" i="2"/>
  <c r="K428" i="2" s="1"/>
  <c r="H428" i="2"/>
  <c r="I428" i="2"/>
  <c r="J428" i="2"/>
  <c r="G429" i="2"/>
  <c r="H429" i="2"/>
  <c r="I429" i="2"/>
  <c r="J429" i="2"/>
  <c r="G430" i="2"/>
  <c r="K430" i="2" s="1"/>
  <c r="H430" i="2"/>
  <c r="I430" i="2"/>
  <c r="J430" i="2"/>
  <c r="G431" i="2"/>
  <c r="H431" i="2"/>
  <c r="I431" i="2"/>
  <c r="J431" i="2"/>
  <c r="G432" i="2"/>
  <c r="K432" i="2" s="1"/>
  <c r="H432" i="2"/>
  <c r="I432" i="2"/>
  <c r="J432" i="2"/>
  <c r="G433" i="2"/>
  <c r="H433" i="2"/>
  <c r="I433" i="2"/>
  <c r="J433" i="2"/>
  <c r="G434" i="2"/>
  <c r="K434" i="2" s="1"/>
  <c r="H434" i="2"/>
  <c r="I434" i="2"/>
  <c r="J434" i="2"/>
  <c r="G435" i="2"/>
  <c r="H435" i="2"/>
  <c r="I435" i="2"/>
  <c r="J435" i="2"/>
  <c r="G436" i="2"/>
  <c r="K436" i="2" s="1"/>
  <c r="H436" i="2"/>
  <c r="I436" i="2"/>
  <c r="J436" i="2"/>
  <c r="G437" i="2"/>
  <c r="H437" i="2"/>
  <c r="I437" i="2"/>
  <c r="J437" i="2"/>
  <c r="G438" i="2"/>
  <c r="K438" i="2" s="1"/>
  <c r="H438" i="2"/>
  <c r="I438" i="2"/>
  <c r="J438" i="2"/>
  <c r="G439" i="2"/>
  <c r="H439" i="2"/>
  <c r="I439" i="2"/>
  <c r="J439" i="2"/>
  <c r="G440" i="2"/>
  <c r="K440" i="2" s="1"/>
  <c r="H440" i="2"/>
  <c r="I440" i="2"/>
  <c r="J440" i="2"/>
  <c r="G441" i="2"/>
  <c r="H441" i="2"/>
  <c r="I441" i="2"/>
  <c r="J441" i="2"/>
  <c r="G442" i="2"/>
  <c r="K442" i="2" s="1"/>
  <c r="H442" i="2"/>
  <c r="I442" i="2"/>
  <c r="J442" i="2"/>
  <c r="G443" i="2"/>
  <c r="H443" i="2"/>
  <c r="I443" i="2"/>
  <c r="J443" i="2"/>
  <c r="G444" i="2"/>
  <c r="K444" i="2" s="1"/>
  <c r="H444" i="2"/>
  <c r="I444" i="2"/>
  <c r="J444" i="2"/>
  <c r="G445" i="2"/>
  <c r="H445" i="2"/>
  <c r="I445" i="2"/>
  <c r="J445" i="2"/>
  <c r="G446" i="2"/>
  <c r="K446" i="2" s="1"/>
  <c r="H446" i="2"/>
  <c r="I446" i="2"/>
  <c r="J446" i="2"/>
  <c r="G447" i="2"/>
  <c r="H447" i="2"/>
  <c r="I447" i="2"/>
  <c r="J447" i="2"/>
  <c r="G448" i="2"/>
  <c r="K448" i="2" s="1"/>
  <c r="H448" i="2"/>
  <c r="I448" i="2"/>
  <c r="J448" i="2"/>
  <c r="G449" i="2"/>
  <c r="H449" i="2"/>
  <c r="I449" i="2"/>
  <c r="J449" i="2"/>
  <c r="G450" i="2"/>
  <c r="K450" i="2" s="1"/>
  <c r="H450" i="2"/>
  <c r="I450" i="2"/>
  <c r="J450" i="2"/>
  <c r="G451" i="2"/>
  <c r="H451" i="2"/>
  <c r="I451" i="2"/>
  <c r="J451" i="2"/>
  <c r="G452" i="2"/>
  <c r="K452" i="2" s="1"/>
  <c r="H452" i="2"/>
  <c r="I452" i="2"/>
  <c r="J452" i="2"/>
  <c r="G453" i="2"/>
  <c r="H453" i="2"/>
  <c r="I453" i="2"/>
  <c r="J453" i="2"/>
  <c r="G454" i="2"/>
  <c r="K454" i="2" s="1"/>
  <c r="H454" i="2"/>
  <c r="I454" i="2"/>
  <c r="J454" i="2"/>
  <c r="G455" i="2"/>
  <c r="H455" i="2"/>
  <c r="I455" i="2"/>
  <c r="J455" i="2"/>
  <c r="G456" i="2"/>
  <c r="K456" i="2" s="1"/>
  <c r="H456" i="2"/>
  <c r="I456" i="2"/>
  <c r="J456" i="2"/>
  <c r="G457" i="2"/>
  <c r="H457" i="2"/>
  <c r="I457" i="2"/>
  <c r="J457" i="2"/>
  <c r="G458" i="2"/>
  <c r="K458" i="2" s="1"/>
  <c r="H458" i="2"/>
  <c r="I458" i="2"/>
  <c r="J458" i="2"/>
  <c r="G459" i="2"/>
  <c r="H459" i="2"/>
  <c r="I459" i="2"/>
  <c r="J459" i="2"/>
  <c r="G460" i="2"/>
  <c r="K460" i="2" s="1"/>
  <c r="H460" i="2"/>
  <c r="I460" i="2"/>
  <c r="J460" i="2"/>
  <c r="G461" i="2"/>
  <c r="H461" i="2"/>
  <c r="I461" i="2"/>
  <c r="J461" i="2"/>
  <c r="G462" i="2"/>
  <c r="K462" i="2" s="1"/>
  <c r="H462" i="2"/>
  <c r="I462" i="2"/>
  <c r="J462" i="2"/>
  <c r="G463" i="2"/>
  <c r="H463" i="2"/>
  <c r="I463" i="2"/>
  <c r="J463" i="2"/>
  <c r="G464" i="2"/>
  <c r="K464" i="2" s="1"/>
  <c r="H464" i="2"/>
  <c r="I464" i="2"/>
  <c r="J464" i="2"/>
  <c r="G465" i="2"/>
  <c r="H465" i="2"/>
  <c r="I465" i="2"/>
  <c r="J465" i="2"/>
  <c r="G466" i="2"/>
  <c r="K466" i="2" s="1"/>
  <c r="H466" i="2"/>
  <c r="I466" i="2"/>
  <c r="J466" i="2"/>
  <c r="G467" i="2"/>
  <c r="K467" i="2" s="1"/>
  <c r="H467" i="2"/>
  <c r="I467" i="2"/>
  <c r="J467" i="2"/>
  <c r="G468" i="2"/>
  <c r="K468" i="2" s="1"/>
  <c r="H468" i="2"/>
  <c r="I468" i="2"/>
  <c r="J468" i="2"/>
  <c r="G469" i="2"/>
  <c r="K469" i="2" s="1"/>
  <c r="H469" i="2"/>
  <c r="I469" i="2"/>
  <c r="J469" i="2"/>
  <c r="G470" i="2"/>
  <c r="K470" i="2" s="1"/>
  <c r="H470" i="2"/>
  <c r="I470" i="2"/>
  <c r="J470" i="2"/>
  <c r="G471" i="2"/>
  <c r="K471" i="2" s="1"/>
  <c r="H471" i="2"/>
  <c r="I471" i="2"/>
  <c r="J471" i="2"/>
  <c r="G472" i="2"/>
  <c r="K472" i="2" s="1"/>
  <c r="H472" i="2"/>
  <c r="I472" i="2"/>
  <c r="J472" i="2"/>
  <c r="G473" i="2"/>
  <c r="K473" i="2" s="1"/>
  <c r="H473" i="2"/>
  <c r="I473" i="2"/>
  <c r="J473" i="2"/>
  <c r="G474" i="2"/>
  <c r="K474" i="2" s="1"/>
  <c r="H474" i="2"/>
  <c r="I474" i="2"/>
  <c r="J474" i="2"/>
  <c r="G475" i="2"/>
  <c r="K475" i="2" s="1"/>
  <c r="H475" i="2"/>
  <c r="I475" i="2"/>
  <c r="J475" i="2"/>
  <c r="G476" i="2"/>
  <c r="K476" i="2" s="1"/>
  <c r="H476" i="2"/>
  <c r="I476" i="2"/>
  <c r="J476" i="2"/>
  <c r="G477" i="2"/>
  <c r="K477" i="2" s="1"/>
  <c r="H477" i="2"/>
  <c r="I477" i="2"/>
  <c r="J477" i="2"/>
  <c r="G478" i="2"/>
  <c r="K478" i="2" s="1"/>
  <c r="H478" i="2"/>
  <c r="I478" i="2"/>
  <c r="J478" i="2"/>
  <c r="G479" i="2"/>
  <c r="K479" i="2" s="1"/>
  <c r="H479" i="2"/>
  <c r="I479" i="2"/>
  <c r="J479" i="2"/>
  <c r="G480" i="2"/>
  <c r="K480" i="2" s="1"/>
  <c r="H480" i="2"/>
  <c r="I480" i="2"/>
  <c r="J480" i="2"/>
  <c r="G481" i="2"/>
  <c r="K481" i="2" s="1"/>
  <c r="H481" i="2"/>
  <c r="I481" i="2"/>
  <c r="J481" i="2"/>
  <c r="G482" i="2"/>
  <c r="K482" i="2" s="1"/>
  <c r="H482" i="2"/>
  <c r="I482" i="2"/>
  <c r="J482" i="2"/>
  <c r="G483" i="2"/>
  <c r="K483" i="2" s="1"/>
  <c r="H483" i="2"/>
  <c r="I483" i="2"/>
  <c r="J483" i="2"/>
  <c r="G484" i="2"/>
  <c r="K484" i="2" s="1"/>
  <c r="H484" i="2"/>
  <c r="I484" i="2"/>
  <c r="J484" i="2"/>
  <c r="G485" i="2"/>
  <c r="K485" i="2" s="1"/>
  <c r="H485" i="2"/>
  <c r="I485" i="2"/>
  <c r="J485" i="2"/>
  <c r="G486" i="2"/>
  <c r="K486" i="2" s="1"/>
  <c r="H486" i="2"/>
  <c r="I486" i="2"/>
  <c r="J486" i="2"/>
  <c r="G487" i="2"/>
  <c r="K487" i="2" s="1"/>
  <c r="H487" i="2"/>
  <c r="I487" i="2"/>
  <c r="J487" i="2"/>
  <c r="G488" i="2"/>
  <c r="K488" i="2" s="1"/>
  <c r="H488" i="2"/>
  <c r="I488" i="2"/>
  <c r="J488" i="2"/>
  <c r="G489" i="2"/>
  <c r="K489" i="2" s="1"/>
  <c r="H489" i="2"/>
  <c r="I489" i="2"/>
  <c r="J489" i="2"/>
  <c r="G490" i="2"/>
  <c r="K490" i="2" s="1"/>
  <c r="H490" i="2"/>
  <c r="I490" i="2"/>
  <c r="J490" i="2"/>
  <c r="G491" i="2"/>
  <c r="K491" i="2" s="1"/>
  <c r="H491" i="2"/>
  <c r="I491" i="2"/>
  <c r="J491" i="2"/>
  <c r="G492" i="2"/>
  <c r="K492" i="2" s="1"/>
  <c r="H492" i="2"/>
  <c r="I492" i="2"/>
  <c r="J492" i="2"/>
  <c r="G493" i="2"/>
  <c r="K493" i="2" s="1"/>
  <c r="H493" i="2"/>
  <c r="I493" i="2"/>
  <c r="J493" i="2"/>
  <c r="G494" i="2"/>
  <c r="K494" i="2" s="1"/>
  <c r="H494" i="2"/>
  <c r="I494" i="2"/>
  <c r="J494" i="2"/>
  <c r="G495" i="2"/>
  <c r="K495" i="2" s="1"/>
  <c r="H495" i="2"/>
  <c r="I495" i="2"/>
  <c r="J495" i="2"/>
  <c r="G496" i="2"/>
  <c r="K496" i="2" s="1"/>
  <c r="H496" i="2"/>
  <c r="I496" i="2"/>
  <c r="J496" i="2"/>
  <c r="G497" i="2"/>
  <c r="K497" i="2" s="1"/>
  <c r="H497" i="2"/>
  <c r="I497" i="2"/>
  <c r="J497" i="2"/>
  <c r="G498" i="2"/>
  <c r="K498" i="2" s="1"/>
  <c r="H498" i="2"/>
  <c r="I498" i="2"/>
  <c r="J498" i="2"/>
  <c r="G499" i="2"/>
  <c r="K499" i="2" s="1"/>
  <c r="H499" i="2"/>
  <c r="I499" i="2"/>
  <c r="J499" i="2"/>
  <c r="G500" i="2"/>
  <c r="K500" i="2" s="1"/>
  <c r="H500" i="2"/>
  <c r="I500" i="2"/>
  <c r="J500" i="2"/>
  <c r="G501" i="2"/>
  <c r="K501" i="2" s="1"/>
  <c r="H501" i="2"/>
  <c r="I501" i="2"/>
  <c r="J501" i="2"/>
  <c r="G502" i="2"/>
  <c r="K502" i="2" s="1"/>
  <c r="H502" i="2"/>
  <c r="I502" i="2"/>
  <c r="J502" i="2"/>
  <c r="G503" i="2"/>
  <c r="K503" i="2" s="1"/>
  <c r="H503" i="2"/>
  <c r="I503" i="2"/>
  <c r="J503" i="2"/>
  <c r="G504" i="2"/>
  <c r="K504" i="2" s="1"/>
  <c r="H504" i="2"/>
  <c r="I504" i="2"/>
  <c r="J504" i="2"/>
  <c r="G505" i="2"/>
  <c r="K505" i="2" s="1"/>
  <c r="H505" i="2"/>
  <c r="I505" i="2"/>
  <c r="J505" i="2"/>
  <c r="G506" i="2"/>
  <c r="K506" i="2" s="1"/>
  <c r="H506" i="2"/>
  <c r="I506" i="2"/>
  <c r="J506" i="2"/>
  <c r="G507" i="2"/>
  <c r="K507" i="2" s="1"/>
  <c r="H507" i="2"/>
  <c r="I507" i="2"/>
  <c r="J507" i="2"/>
  <c r="G508" i="2"/>
  <c r="K508" i="2" s="1"/>
  <c r="H508" i="2"/>
  <c r="I508" i="2"/>
  <c r="J508" i="2"/>
  <c r="G509" i="2"/>
  <c r="K509" i="2" s="1"/>
  <c r="H509" i="2"/>
  <c r="I509" i="2"/>
  <c r="J509" i="2"/>
  <c r="G510" i="2"/>
  <c r="K510" i="2" s="1"/>
  <c r="H510" i="2"/>
  <c r="I510" i="2"/>
  <c r="J510" i="2"/>
  <c r="G511" i="2"/>
  <c r="K511" i="2" s="1"/>
  <c r="H511" i="2"/>
  <c r="I511" i="2"/>
  <c r="J511" i="2"/>
  <c r="G512" i="2"/>
  <c r="K512" i="2" s="1"/>
  <c r="H512" i="2"/>
  <c r="I512" i="2"/>
  <c r="J512" i="2"/>
  <c r="G513" i="2"/>
  <c r="K513" i="2" s="1"/>
  <c r="H513" i="2"/>
  <c r="I513" i="2"/>
  <c r="J513" i="2"/>
  <c r="G514" i="2"/>
  <c r="K514" i="2" s="1"/>
  <c r="H514" i="2"/>
  <c r="I514" i="2"/>
  <c r="J514" i="2"/>
  <c r="G515" i="2"/>
  <c r="K515" i="2" s="1"/>
  <c r="H515" i="2"/>
  <c r="I515" i="2"/>
  <c r="J515" i="2"/>
  <c r="G516" i="2"/>
  <c r="K516" i="2" s="1"/>
  <c r="H516" i="2"/>
  <c r="I516" i="2"/>
  <c r="J516" i="2"/>
  <c r="G517" i="2"/>
  <c r="K517" i="2" s="1"/>
  <c r="H517" i="2"/>
  <c r="I517" i="2"/>
  <c r="J517" i="2"/>
  <c r="G518" i="2"/>
  <c r="K518" i="2" s="1"/>
  <c r="H518" i="2"/>
  <c r="I518" i="2"/>
  <c r="J518" i="2"/>
  <c r="G519" i="2"/>
  <c r="K519" i="2" s="1"/>
  <c r="H519" i="2"/>
  <c r="I519" i="2"/>
  <c r="J519" i="2"/>
  <c r="G520" i="2"/>
  <c r="K520" i="2" s="1"/>
  <c r="H520" i="2"/>
  <c r="I520" i="2"/>
  <c r="J520" i="2"/>
  <c r="G521" i="2"/>
  <c r="K521" i="2" s="1"/>
  <c r="H521" i="2"/>
  <c r="I521" i="2"/>
  <c r="J521" i="2"/>
  <c r="G522" i="2"/>
  <c r="K522" i="2" s="1"/>
  <c r="H522" i="2"/>
  <c r="I522" i="2"/>
  <c r="J522" i="2"/>
  <c r="G523" i="2"/>
  <c r="K523" i="2" s="1"/>
  <c r="H523" i="2"/>
  <c r="I523" i="2"/>
  <c r="J523" i="2"/>
  <c r="G524" i="2"/>
  <c r="K524" i="2" s="1"/>
  <c r="H524" i="2"/>
  <c r="I524" i="2"/>
  <c r="J524" i="2"/>
  <c r="G525" i="2"/>
  <c r="K525" i="2" s="1"/>
  <c r="H525" i="2"/>
  <c r="I525" i="2"/>
  <c r="J525" i="2"/>
  <c r="G526" i="2"/>
  <c r="K526" i="2" s="1"/>
  <c r="H526" i="2"/>
  <c r="I526" i="2"/>
  <c r="J526" i="2"/>
  <c r="G527" i="2"/>
  <c r="K527" i="2" s="1"/>
  <c r="H527" i="2"/>
  <c r="I527" i="2"/>
  <c r="J527" i="2"/>
  <c r="G528" i="2"/>
  <c r="K528" i="2" s="1"/>
  <c r="H528" i="2"/>
  <c r="I528" i="2"/>
  <c r="J528" i="2"/>
  <c r="G529" i="2"/>
  <c r="K529" i="2" s="1"/>
  <c r="H529" i="2"/>
  <c r="I529" i="2"/>
  <c r="J529" i="2"/>
  <c r="G530" i="2"/>
  <c r="K530" i="2" s="1"/>
  <c r="H530" i="2"/>
  <c r="I530" i="2"/>
  <c r="J530" i="2"/>
  <c r="G531" i="2"/>
  <c r="K531" i="2" s="1"/>
  <c r="H531" i="2"/>
  <c r="I531" i="2"/>
  <c r="J531" i="2"/>
  <c r="G532" i="2"/>
  <c r="K532" i="2" s="1"/>
  <c r="H532" i="2"/>
  <c r="I532" i="2"/>
  <c r="J532" i="2"/>
  <c r="G533" i="2"/>
  <c r="K533" i="2" s="1"/>
  <c r="H533" i="2"/>
  <c r="I533" i="2"/>
  <c r="J533" i="2"/>
  <c r="G534" i="2"/>
  <c r="K534" i="2" s="1"/>
  <c r="H534" i="2"/>
  <c r="I534" i="2"/>
  <c r="J534" i="2"/>
  <c r="G535" i="2"/>
  <c r="K535" i="2" s="1"/>
  <c r="H535" i="2"/>
  <c r="I535" i="2"/>
  <c r="J535" i="2"/>
  <c r="G536" i="2"/>
  <c r="K536" i="2" s="1"/>
  <c r="H536" i="2"/>
  <c r="I536" i="2"/>
  <c r="J536" i="2"/>
  <c r="G537" i="2"/>
  <c r="K537" i="2" s="1"/>
  <c r="H537" i="2"/>
  <c r="I537" i="2"/>
  <c r="J537" i="2"/>
  <c r="G538" i="2"/>
  <c r="K538" i="2" s="1"/>
  <c r="H538" i="2"/>
  <c r="I538" i="2"/>
  <c r="J538" i="2"/>
  <c r="G539" i="2"/>
  <c r="K539" i="2" s="1"/>
  <c r="H539" i="2"/>
  <c r="I539" i="2"/>
  <c r="J539" i="2"/>
  <c r="G540" i="2"/>
  <c r="K540" i="2" s="1"/>
  <c r="H540" i="2"/>
  <c r="I540" i="2"/>
  <c r="J540" i="2"/>
  <c r="G541" i="2"/>
  <c r="K541" i="2" s="1"/>
  <c r="H541" i="2"/>
  <c r="I541" i="2"/>
  <c r="J541" i="2"/>
  <c r="G542" i="2"/>
  <c r="K542" i="2" s="1"/>
  <c r="H542" i="2"/>
  <c r="I542" i="2"/>
  <c r="J542" i="2"/>
  <c r="G543" i="2"/>
  <c r="K543" i="2" s="1"/>
  <c r="H543" i="2"/>
  <c r="I543" i="2"/>
  <c r="J543" i="2"/>
  <c r="G544" i="2"/>
  <c r="K544" i="2" s="1"/>
  <c r="H544" i="2"/>
  <c r="I544" i="2"/>
  <c r="J544" i="2"/>
  <c r="G545" i="2"/>
  <c r="K545" i="2" s="1"/>
  <c r="H545" i="2"/>
  <c r="I545" i="2"/>
  <c r="J545" i="2"/>
  <c r="G546" i="2"/>
  <c r="K546" i="2" s="1"/>
  <c r="H546" i="2"/>
  <c r="I546" i="2"/>
  <c r="J546" i="2"/>
  <c r="G547" i="2"/>
  <c r="K547" i="2" s="1"/>
  <c r="H547" i="2"/>
  <c r="I547" i="2"/>
  <c r="J547" i="2"/>
  <c r="G548" i="2"/>
  <c r="K548" i="2" s="1"/>
  <c r="H548" i="2"/>
  <c r="I548" i="2"/>
  <c r="J548" i="2"/>
  <c r="G549" i="2"/>
  <c r="K549" i="2" s="1"/>
  <c r="H549" i="2"/>
  <c r="I549" i="2"/>
  <c r="J549" i="2"/>
  <c r="G550" i="2"/>
  <c r="K550" i="2" s="1"/>
  <c r="H550" i="2"/>
  <c r="I550" i="2"/>
  <c r="J550" i="2"/>
  <c r="G551" i="2"/>
  <c r="K551" i="2" s="1"/>
  <c r="H551" i="2"/>
  <c r="I551" i="2"/>
  <c r="J551" i="2"/>
  <c r="G552" i="2"/>
  <c r="K552" i="2" s="1"/>
  <c r="H552" i="2"/>
  <c r="I552" i="2"/>
  <c r="J552" i="2"/>
  <c r="G553" i="2"/>
  <c r="K553" i="2" s="1"/>
  <c r="H553" i="2"/>
  <c r="I553" i="2"/>
  <c r="J553" i="2"/>
  <c r="G554" i="2"/>
  <c r="K554" i="2" s="1"/>
  <c r="H554" i="2"/>
  <c r="I554" i="2"/>
  <c r="J554" i="2"/>
  <c r="G555" i="2"/>
  <c r="K555" i="2" s="1"/>
  <c r="H555" i="2"/>
  <c r="I555" i="2"/>
  <c r="J555" i="2"/>
  <c r="G556" i="2"/>
  <c r="K556" i="2" s="1"/>
  <c r="H556" i="2"/>
  <c r="I556" i="2"/>
  <c r="J556" i="2"/>
  <c r="G557" i="2"/>
  <c r="K557" i="2" s="1"/>
  <c r="H557" i="2"/>
  <c r="I557" i="2"/>
  <c r="J557" i="2"/>
  <c r="G558" i="2"/>
  <c r="K558" i="2" s="1"/>
  <c r="H558" i="2"/>
  <c r="I558" i="2"/>
  <c r="J558" i="2"/>
  <c r="G559" i="2"/>
  <c r="K559" i="2" s="1"/>
  <c r="H559" i="2"/>
  <c r="I559" i="2"/>
  <c r="J559" i="2"/>
  <c r="G560" i="2"/>
  <c r="K560" i="2" s="1"/>
  <c r="H560" i="2"/>
  <c r="I560" i="2"/>
  <c r="J560" i="2"/>
  <c r="G561" i="2"/>
  <c r="K561" i="2" s="1"/>
  <c r="H561" i="2"/>
  <c r="I561" i="2"/>
  <c r="J561" i="2"/>
  <c r="G562" i="2"/>
  <c r="K562" i="2" s="1"/>
  <c r="H562" i="2"/>
  <c r="I562" i="2"/>
  <c r="J562" i="2"/>
  <c r="G563" i="2"/>
  <c r="K563" i="2" s="1"/>
  <c r="H563" i="2"/>
  <c r="I563" i="2"/>
  <c r="J563" i="2"/>
  <c r="G564" i="2"/>
  <c r="K564" i="2" s="1"/>
  <c r="H564" i="2"/>
  <c r="I564" i="2"/>
  <c r="J564" i="2"/>
  <c r="G565" i="2"/>
  <c r="K565" i="2" s="1"/>
  <c r="H565" i="2"/>
  <c r="I565" i="2"/>
  <c r="J565" i="2"/>
  <c r="G566" i="2"/>
  <c r="K566" i="2" s="1"/>
  <c r="H566" i="2"/>
  <c r="I566" i="2"/>
  <c r="J566" i="2"/>
  <c r="G567" i="2"/>
  <c r="K567" i="2" s="1"/>
  <c r="H567" i="2"/>
  <c r="I567" i="2"/>
  <c r="J567" i="2"/>
  <c r="G568" i="2"/>
  <c r="K568" i="2" s="1"/>
  <c r="H568" i="2"/>
  <c r="I568" i="2"/>
  <c r="J568" i="2"/>
  <c r="G569" i="2"/>
  <c r="K569" i="2" s="1"/>
  <c r="H569" i="2"/>
  <c r="I569" i="2"/>
  <c r="J569" i="2"/>
  <c r="G570" i="2"/>
  <c r="K570" i="2" s="1"/>
  <c r="H570" i="2"/>
  <c r="I570" i="2"/>
  <c r="J570" i="2"/>
  <c r="G571" i="2"/>
  <c r="K571" i="2" s="1"/>
  <c r="H571" i="2"/>
  <c r="I571" i="2"/>
  <c r="J571" i="2"/>
  <c r="G572" i="2"/>
  <c r="K572" i="2" s="1"/>
  <c r="H572" i="2"/>
  <c r="I572" i="2"/>
  <c r="J572" i="2"/>
  <c r="G573" i="2"/>
  <c r="K573" i="2" s="1"/>
  <c r="H573" i="2"/>
  <c r="I573" i="2"/>
  <c r="J573" i="2"/>
  <c r="G574" i="2"/>
  <c r="K574" i="2" s="1"/>
  <c r="H574" i="2"/>
  <c r="I574" i="2"/>
  <c r="J574" i="2"/>
  <c r="G575" i="2"/>
  <c r="K575" i="2" s="1"/>
  <c r="H575" i="2"/>
  <c r="I575" i="2"/>
  <c r="J575" i="2"/>
  <c r="G576" i="2"/>
  <c r="K576" i="2" s="1"/>
  <c r="H576" i="2"/>
  <c r="I576" i="2"/>
  <c r="J576" i="2"/>
  <c r="G577" i="2"/>
  <c r="K577" i="2" s="1"/>
  <c r="H577" i="2"/>
  <c r="I577" i="2"/>
  <c r="J577" i="2"/>
  <c r="G578" i="2"/>
  <c r="K578" i="2" s="1"/>
  <c r="H578" i="2"/>
  <c r="I578" i="2"/>
  <c r="J578" i="2"/>
  <c r="G579" i="2"/>
  <c r="K579" i="2" s="1"/>
  <c r="H579" i="2"/>
  <c r="I579" i="2"/>
  <c r="J579" i="2"/>
  <c r="G580" i="2"/>
  <c r="K580" i="2" s="1"/>
  <c r="H580" i="2"/>
  <c r="I580" i="2"/>
  <c r="J580" i="2"/>
  <c r="G581" i="2"/>
  <c r="K581" i="2" s="1"/>
  <c r="H581" i="2"/>
  <c r="I581" i="2"/>
  <c r="J581" i="2"/>
  <c r="G582" i="2"/>
  <c r="K582" i="2" s="1"/>
  <c r="H582" i="2"/>
  <c r="I582" i="2"/>
  <c r="J582" i="2"/>
  <c r="G583" i="2"/>
  <c r="K583" i="2" s="1"/>
  <c r="H583" i="2"/>
  <c r="I583" i="2"/>
  <c r="J583" i="2"/>
  <c r="G584" i="2"/>
  <c r="K584" i="2" s="1"/>
  <c r="H584" i="2"/>
  <c r="I584" i="2"/>
  <c r="J584" i="2"/>
  <c r="G585" i="2"/>
  <c r="K585" i="2" s="1"/>
  <c r="H585" i="2"/>
  <c r="I585" i="2"/>
  <c r="J585" i="2"/>
  <c r="G586" i="2"/>
  <c r="K586" i="2" s="1"/>
  <c r="H586" i="2"/>
  <c r="I586" i="2"/>
  <c r="J586" i="2"/>
  <c r="G587" i="2"/>
  <c r="K587" i="2" s="1"/>
  <c r="H587" i="2"/>
  <c r="I587" i="2"/>
  <c r="J587" i="2"/>
  <c r="G588" i="2"/>
  <c r="K588" i="2" s="1"/>
  <c r="H588" i="2"/>
  <c r="I588" i="2"/>
  <c r="J588" i="2"/>
  <c r="G589" i="2"/>
  <c r="K589" i="2" s="1"/>
  <c r="H589" i="2"/>
  <c r="I589" i="2"/>
  <c r="J589" i="2"/>
  <c r="G590" i="2"/>
  <c r="K590" i="2" s="1"/>
  <c r="H590" i="2"/>
  <c r="I590" i="2"/>
  <c r="J590" i="2"/>
  <c r="G591" i="2"/>
  <c r="K591" i="2" s="1"/>
  <c r="H591" i="2"/>
  <c r="I591" i="2"/>
  <c r="J591" i="2"/>
  <c r="G592" i="2"/>
  <c r="K592" i="2" s="1"/>
  <c r="H592" i="2"/>
  <c r="I592" i="2"/>
  <c r="J592" i="2"/>
  <c r="G593" i="2"/>
  <c r="K593" i="2" s="1"/>
  <c r="H593" i="2"/>
  <c r="I593" i="2"/>
  <c r="J593" i="2"/>
  <c r="G594" i="2"/>
  <c r="K594" i="2" s="1"/>
  <c r="H594" i="2"/>
  <c r="I594" i="2"/>
  <c r="J594" i="2"/>
  <c r="G595" i="2"/>
  <c r="K595" i="2" s="1"/>
  <c r="H595" i="2"/>
  <c r="I595" i="2"/>
  <c r="J595" i="2"/>
  <c r="G596" i="2"/>
  <c r="K596" i="2" s="1"/>
  <c r="H596" i="2"/>
  <c r="I596" i="2"/>
  <c r="J596" i="2"/>
  <c r="G597" i="2"/>
  <c r="K597" i="2" s="1"/>
  <c r="H597" i="2"/>
  <c r="I597" i="2"/>
  <c r="J597" i="2"/>
  <c r="G598" i="2"/>
  <c r="K598" i="2" s="1"/>
  <c r="H598" i="2"/>
  <c r="I598" i="2"/>
  <c r="J598" i="2"/>
  <c r="G599" i="2"/>
  <c r="K599" i="2" s="1"/>
  <c r="H599" i="2"/>
  <c r="I599" i="2"/>
  <c r="J599" i="2"/>
  <c r="G600" i="2"/>
  <c r="K600" i="2" s="1"/>
  <c r="H600" i="2"/>
  <c r="I600" i="2"/>
  <c r="J600" i="2"/>
  <c r="G601" i="2"/>
  <c r="K601" i="2" s="1"/>
  <c r="H601" i="2"/>
  <c r="I601" i="2"/>
  <c r="J601" i="2"/>
  <c r="G602" i="2"/>
  <c r="K602" i="2" s="1"/>
  <c r="H602" i="2"/>
  <c r="I602" i="2"/>
  <c r="J602" i="2"/>
  <c r="G603" i="2"/>
  <c r="K603" i="2" s="1"/>
  <c r="H603" i="2"/>
  <c r="I603" i="2"/>
  <c r="J603" i="2"/>
  <c r="G604" i="2"/>
  <c r="K604" i="2" s="1"/>
  <c r="H604" i="2"/>
  <c r="I604" i="2"/>
  <c r="J604" i="2"/>
  <c r="G605" i="2"/>
  <c r="K605" i="2" s="1"/>
  <c r="H605" i="2"/>
  <c r="I605" i="2"/>
  <c r="J605" i="2"/>
  <c r="G606" i="2"/>
  <c r="K606" i="2" s="1"/>
  <c r="H606" i="2"/>
  <c r="I606" i="2"/>
  <c r="J606" i="2"/>
  <c r="G607" i="2"/>
  <c r="K607" i="2" s="1"/>
  <c r="H607" i="2"/>
  <c r="I607" i="2"/>
  <c r="J607" i="2"/>
  <c r="G608" i="2"/>
  <c r="K608" i="2" s="1"/>
  <c r="H608" i="2"/>
  <c r="I608" i="2"/>
  <c r="J608" i="2"/>
  <c r="G609" i="2"/>
  <c r="K609" i="2" s="1"/>
  <c r="H609" i="2"/>
  <c r="I609" i="2"/>
  <c r="J609" i="2"/>
  <c r="G610" i="2"/>
  <c r="K610" i="2" s="1"/>
  <c r="H610" i="2"/>
  <c r="I610" i="2"/>
  <c r="J610" i="2"/>
  <c r="G611" i="2"/>
  <c r="K611" i="2" s="1"/>
  <c r="H611" i="2"/>
  <c r="I611" i="2"/>
  <c r="J611" i="2"/>
  <c r="G612" i="2"/>
  <c r="K612" i="2" s="1"/>
  <c r="H612" i="2"/>
  <c r="I612" i="2"/>
  <c r="J612" i="2"/>
  <c r="G613" i="2"/>
  <c r="K613" i="2" s="1"/>
  <c r="H613" i="2"/>
  <c r="I613" i="2"/>
  <c r="J613" i="2"/>
  <c r="G614" i="2"/>
  <c r="K614" i="2" s="1"/>
  <c r="H614" i="2"/>
  <c r="I614" i="2"/>
  <c r="J614" i="2"/>
  <c r="G615" i="2"/>
  <c r="K615" i="2" s="1"/>
  <c r="H615" i="2"/>
  <c r="I615" i="2"/>
  <c r="J615" i="2"/>
  <c r="G616" i="2"/>
  <c r="K616" i="2" s="1"/>
  <c r="H616" i="2"/>
  <c r="I616" i="2"/>
  <c r="J616" i="2"/>
  <c r="G617" i="2"/>
  <c r="K617" i="2" s="1"/>
  <c r="H617" i="2"/>
  <c r="I617" i="2"/>
  <c r="J617" i="2"/>
  <c r="G618" i="2"/>
  <c r="K618" i="2" s="1"/>
  <c r="H618" i="2"/>
  <c r="I618" i="2"/>
  <c r="J618" i="2"/>
  <c r="G619" i="2"/>
  <c r="K619" i="2" s="1"/>
  <c r="H619" i="2"/>
  <c r="I619" i="2"/>
  <c r="J619" i="2"/>
  <c r="G620" i="2"/>
  <c r="K620" i="2" s="1"/>
  <c r="H620" i="2"/>
  <c r="I620" i="2"/>
  <c r="J620" i="2"/>
  <c r="G621" i="2"/>
  <c r="K621" i="2" s="1"/>
  <c r="H621" i="2"/>
  <c r="I621" i="2"/>
  <c r="J621" i="2"/>
  <c r="G622" i="2"/>
  <c r="K622" i="2" s="1"/>
  <c r="H622" i="2"/>
  <c r="I622" i="2"/>
  <c r="J622" i="2"/>
  <c r="G623" i="2"/>
  <c r="K623" i="2" s="1"/>
  <c r="H623" i="2"/>
  <c r="I623" i="2"/>
  <c r="J623" i="2"/>
  <c r="G624" i="2"/>
  <c r="K624" i="2" s="1"/>
  <c r="H624" i="2"/>
  <c r="I624" i="2"/>
  <c r="J624" i="2"/>
  <c r="G625" i="2"/>
  <c r="K625" i="2" s="1"/>
  <c r="H625" i="2"/>
  <c r="I625" i="2"/>
  <c r="J625" i="2"/>
  <c r="G626" i="2"/>
  <c r="K626" i="2" s="1"/>
  <c r="H626" i="2"/>
  <c r="I626" i="2"/>
  <c r="J626" i="2"/>
  <c r="G627" i="2"/>
  <c r="K627" i="2" s="1"/>
  <c r="H627" i="2"/>
  <c r="I627" i="2"/>
  <c r="J627" i="2"/>
  <c r="G628" i="2"/>
  <c r="K628" i="2" s="1"/>
  <c r="H628" i="2"/>
  <c r="I628" i="2"/>
  <c r="J628" i="2"/>
  <c r="G629" i="2"/>
  <c r="K629" i="2" s="1"/>
  <c r="H629" i="2"/>
  <c r="I629" i="2"/>
  <c r="J629" i="2"/>
  <c r="G630" i="2"/>
  <c r="K630" i="2" s="1"/>
  <c r="H630" i="2"/>
  <c r="I630" i="2"/>
  <c r="J630" i="2"/>
  <c r="G631" i="2"/>
  <c r="K631" i="2" s="1"/>
  <c r="H631" i="2"/>
  <c r="I631" i="2"/>
  <c r="J631" i="2"/>
  <c r="G632" i="2"/>
  <c r="K632" i="2" s="1"/>
  <c r="H632" i="2"/>
  <c r="I632" i="2"/>
  <c r="J632" i="2"/>
  <c r="G633" i="2"/>
  <c r="K633" i="2" s="1"/>
  <c r="H633" i="2"/>
  <c r="I633" i="2"/>
  <c r="J633" i="2"/>
  <c r="G634" i="2"/>
  <c r="K634" i="2" s="1"/>
  <c r="H634" i="2"/>
  <c r="I634" i="2"/>
  <c r="J634" i="2"/>
  <c r="G635" i="2"/>
  <c r="K635" i="2" s="1"/>
  <c r="H635" i="2"/>
  <c r="I635" i="2"/>
  <c r="J635" i="2"/>
  <c r="G636" i="2"/>
  <c r="K636" i="2" s="1"/>
  <c r="H636" i="2"/>
  <c r="I636" i="2"/>
  <c r="J636" i="2"/>
  <c r="G637" i="2"/>
  <c r="K637" i="2" s="1"/>
  <c r="H637" i="2"/>
  <c r="I637" i="2"/>
  <c r="J637" i="2"/>
  <c r="G638" i="2"/>
  <c r="K638" i="2" s="1"/>
  <c r="H638" i="2"/>
  <c r="I638" i="2"/>
  <c r="J638" i="2"/>
  <c r="G639" i="2"/>
  <c r="K639" i="2" s="1"/>
  <c r="H639" i="2"/>
  <c r="I639" i="2"/>
  <c r="J639" i="2"/>
  <c r="G640" i="2"/>
  <c r="K640" i="2" s="1"/>
  <c r="H640" i="2"/>
  <c r="I640" i="2"/>
  <c r="J640" i="2"/>
  <c r="G641" i="2"/>
  <c r="K641" i="2" s="1"/>
  <c r="H641" i="2"/>
  <c r="I641" i="2"/>
  <c r="J641" i="2"/>
  <c r="G642" i="2"/>
  <c r="K642" i="2" s="1"/>
  <c r="H642" i="2"/>
  <c r="I642" i="2"/>
  <c r="J642" i="2"/>
  <c r="G643" i="2"/>
  <c r="K643" i="2" s="1"/>
  <c r="H643" i="2"/>
  <c r="I643" i="2"/>
  <c r="J643" i="2"/>
  <c r="G644" i="2"/>
  <c r="K644" i="2" s="1"/>
  <c r="H644" i="2"/>
  <c r="I644" i="2"/>
  <c r="J644" i="2"/>
  <c r="G645" i="2"/>
  <c r="K645" i="2" s="1"/>
  <c r="H645" i="2"/>
  <c r="I645" i="2"/>
  <c r="J645" i="2"/>
  <c r="G646" i="2"/>
  <c r="K646" i="2" s="1"/>
  <c r="H646" i="2"/>
  <c r="I646" i="2"/>
  <c r="J646" i="2"/>
  <c r="G647" i="2"/>
  <c r="K647" i="2" s="1"/>
  <c r="H647" i="2"/>
  <c r="I647" i="2"/>
  <c r="J647" i="2"/>
  <c r="G648" i="2"/>
  <c r="K648" i="2" s="1"/>
  <c r="H648" i="2"/>
  <c r="I648" i="2"/>
  <c r="J648" i="2"/>
  <c r="G649" i="2"/>
  <c r="K649" i="2" s="1"/>
  <c r="H649" i="2"/>
  <c r="I649" i="2"/>
  <c r="J649" i="2"/>
  <c r="G650" i="2"/>
  <c r="K650" i="2" s="1"/>
  <c r="H650" i="2"/>
  <c r="I650" i="2"/>
  <c r="J650" i="2"/>
  <c r="G651" i="2"/>
  <c r="K651" i="2" s="1"/>
  <c r="H651" i="2"/>
  <c r="I651" i="2"/>
  <c r="J651" i="2"/>
  <c r="G652" i="2"/>
  <c r="K652" i="2" s="1"/>
  <c r="H652" i="2"/>
  <c r="I652" i="2"/>
  <c r="J652" i="2"/>
  <c r="G653" i="2"/>
  <c r="K653" i="2" s="1"/>
  <c r="H653" i="2"/>
  <c r="I653" i="2"/>
  <c r="J653" i="2"/>
  <c r="G654" i="2"/>
  <c r="K654" i="2" s="1"/>
  <c r="H654" i="2"/>
  <c r="I654" i="2"/>
  <c r="J654" i="2"/>
  <c r="G655" i="2"/>
  <c r="K655" i="2" s="1"/>
  <c r="H655" i="2"/>
  <c r="I655" i="2"/>
  <c r="J655" i="2"/>
  <c r="G656" i="2"/>
  <c r="K656" i="2" s="1"/>
  <c r="H656" i="2"/>
  <c r="I656" i="2"/>
  <c r="J656" i="2"/>
  <c r="G657" i="2"/>
  <c r="K657" i="2" s="1"/>
  <c r="H657" i="2"/>
  <c r="I657" i="2"/>
  <c r="J657" i="2"/>
  <c r="G658" i="2"/>
  <c r="K658" i="2" s="1"/>
  <c r="H658" i="2"/>
  <c r="I658" i="2"/>
  <c r="J658" i="2"/>
  <c r="G659" i="2"/>
  <c r="K659" i="2" s="1"/>
  <c r="H659" i="2"/>
  <c r="I659" i="2"/>
  <c r="J659" i="2"/>
  <c r="G660" i="2"/>
  <c r="K660" i="2" s="1"/>
  <c r="H660" i="2"/>
  <c r="I660" i="2"/>
  <c r="J660" i="2"/>
  <c r="G661" i="2"/>
  <c r="K661" i="2" s="1"/>
  <c r="H661" i="2"/>
  <c r="I661" i="2"/>
  <c r="J661" i="2"/>
  <c r="G662" i="2"/>
  <c r="K662" i="2" s="1"/>
  <c r="H662" i="2"/>
  <c r="I662" i="2"/>
  <c r="J662" i="2"/>
  <c r="G663" i="2"/>
  <c r="K663" i="2" s="1"/>
  <c r="H663" i="2"/>
  <c r="I663" i="2"/>
  <c r="J663" i="2"/>
  <c r="G664" i="2"/>
  <c r="K664" i="2" s="1"/>
  <c r="H664" i="2"/>
  <c r="I664" i="2"/>
  <c r="J664" i="2"/>
  <c r="G665" i="2"/>
  <c r="K665" i="2" s="1"/>
  <c r="H665" i="2"/>
  <c r="I665" i="2"/>
  <c r="J665" i="2"/>
  <c r="G666" i="2"/>
  <c r="K666" i="2" s="1"/>
  <c r="H666" i="2"/>
  <c r="I666" i="2"/>
  <c r="J666" i="2"/>
  <c r="G667" i="2"/>
  <c r="K667" i="2" s="1"/>
  <c r="H667" i="2"/>
  <c r="I667" i="2"/>
  <c r="J667" i="2"/>
  <c r="G668" i="2"/>
  <c r="K668" i="2" s="1"/>
  <c r="H668" i="2"/>
  <c r="I668" i="2"/>
  <c r="J668" i="2"/>
  <c r="G669" i="2"/>
  <c r="K669" i="2" s="1"/>
  <c r="H669" i="2"/>
  <c r="I669" i="2"/>
  <c r="J669" i="2"/>
  <c r="G670" i="2"/>
  <c r="K670" i="2" s="1"/>
  <c r="H670" i="2"/>
  <c r="I670" i="2"/>
  <c r="J670" i="2"/>
  <c r="G671" i="2"/>
  <c r="K671" i="2" s="1"/>
  <c r="H671" i="2"/>
  <c r="I671" i="2"/>
  <c r="J671" i="2"/>
  <c r="G672" i="2"/>
  <c r="K672" i="2" s="1"/>
  <c r="H672" i="2"/>
  <c r="I672" i="2"/>
  <c r="J672" i="2"/>
  <c r="G673" i="2"/>
  <c r="K673" i="2" s="1"/>
  <c r="H673" i="2"/>
  <c r="I673" i="2"/>
  <c r="J673" i="2"/>
  <c r="G674" i="2"/>
  <c r="K674" i="2" s="1"/>
  <c r="H674" i="2"/>
  <c r="I674" i="2"/>
  <c r="J674" i="2"/>
  <c r="G675" i="2"/>
  <c r="K675" i="2" s="1"/>
  <c r="H675" i="2"/>
  <c r="I675" i="2"/>
  <c r="J675" i="2"/>
  <c r="G676" i="2"/>
  <c r="K676" i="2" s="1"/>
  <c r="H676" i="2"/>
  <c r="I676" i="2"/>
  <c r="J676" i="2"/>
  <c r="G677" i="2"/>
  <c r="K677" i="2" s="1"/>
  <c r="H677" i="2"/>
  <c r="I677" i="2"/>
  <c r="J677" i="2"/>
  <c r="G678" i="2"/>
  <c r="K678" i="2" s="1"/>
  <c r="H678" i="2"/>
  <c r="I678" i="2"/>
  <c r="J678" i="2"/>
  <c r="G679" i="2"/>
  <c r="K679" i="2" s="1"/>
  <c r="H679" i="2"/>
  <c r="I679" i="2"/>
  <c r="J679" i="2"/>
  <c r="G680" i="2"/>
  <c r="K680" i="2" s="1"/>
  <c r="H680" i="2"/>
  <c r="I680" i="2"/>
  <c r="J680" i="2"/>
  <c r="G681" i="2"/>
  <c r="K681" i="2" s="1"/>
  <c r="H681" i="2"/>
  <c r="I681" i="2"/>
  <c r="J681" i="2"/>
  <c r="G682" i="2"/>
  <c r="K682" i="2" s="1"/>
  <c r="H682" i="2"/>
  <c r="I682" i="2"/>
  <c r="J682" i="2"/>
  <c r="G683" i="2"/>
  <c r="K683" i="2" s="1"/>
  <c r="H683" i="2"/>
  <c r="I683" i="2"/>
  <c r="J683" i="2"/>
  <c r="G684" i="2"/>
  <c r="K684" i="2" s="1"/>
  <c r="H684" i="2"/>
  <c r="I684" i="2"/>
  <c r="J684" i="2"/>
  <c r="G685" i="2"/>
  <c r="K685" i="2" s="1"/>
  <c r="H685" i="2"/>
  <c r="I685" i="2"/>
  <c r="J685" i="2"/>
  <c r="G686" i="2"/>
  <c r="K686" i="2" s="1"/>
  <c r="H686" i="2"/>
  <c r="I686" i="2"/>
  <c r="J686" i="2"/>
  <c r="G687" i="2"/>
  <c r="K687" i="2" s="1"/>
  <c r="H687" i="2"/>
  <c r="I687" i="2"/>
  <c r="J687" i="2"/>
  <c r="G688" i="2"/>
  <c r="K688" i="2" s="1"/>
  <c r="H688" i="2"/>
  <c r="I688" i="2"/>
  <c r="J688" i="2"/>
  <c r="G689" i="2"/>
  <c r="K689" i="2" s="1"/>
  <c r="H689" i="2"/>
  <c r="I689" i="2"/>
  <c r="J689" i="2"/>
  <c r="G690" i="2"/>
  <c r="K690" i="2" s="1"/>
  <c r="H690" i="2"/>
  <c r="I690" i="2"/>
  <c r="J690" i="2"/>
  <c r="G691" i="2"/>
  <c r="K691" i="2" s="1"/>
  <c r="H691" i="2"/>
  <c r="I691" i="2"/>
  <c r="J691" i="2"/>
  <c r="G692" i="2"/>
  <c r="K692" i="2" s="1"/>
  <c r="H692" i="2"/>
  <c r="I692" i="2"/>
  <c r="J692" i="2"/>
  <c r="G693" i="2"/>
  <c r="K693" i="2" s="1"/>
  <c r="H693" i="2"/>
  <c r="I693" i="2"/>
  <c r="J693" i="2"/>
  <c r="G694" i="2"/>
  <c r="K694" i="2" s="1"/>
  <c r="H694" i="2"/>
  <c r="I694" i="2"/>
  <c r="J694" i="2"/>
  <c r="G695" i="2"/>
  <c r="K695" i="2" s="1"/>
  <c r="H695" i="2"/>
  <c r="I695" i="2"/>
  <c r="J695" i="2"/>
  <c r="G696" i="2"/>
  <c r="K696" i="2" s="1"/>
  <c r="H696" i="2"/>
  <c r="I696" i="2"/>
  <c r="J696" i="2"/>
  <c r="G697" i="2"/>
  <c r="K697" i="2" s="1"/>
  <c r="H697" i="2"/>
  <c r="I697" i="2"/>
  <c r="J697" i="2"/>
  <c r="G698" i="2"/>
  <c r="K698" i="2" s="1"/>
  <c r="H698" i="2"/>
  <c r="I698" i="2"/>
  <c r="J698" i="2"/>
  <c r="G699" i="2"/>
  <c r="K699" i="2" s="1"/>
  <c r="H699" i="2"/>
  <c r="I699" i="2"/>
  <c r="J699" i="2"/>
  <c r="G700" i="2"/>
  <c r="K700" i="2" s="1"/>
  <c r="H700" i="2"/>
  <c r="I700" i="2"/>
  <c r="J700" i="2"/>
  <c r="G701" i="2"/>
  <c r="K701" i="2" s="1"/>
  <c r="H701" i="2"/>
  <c r="I701" i="2"/>
  <c r="J701" i="2"/>
  <c r="G702" i="2"/>
  <c r="K702" i="2" s="1"/>
  <c r="H702" i="2"/>
  <c r="I702" i="2"/>
  <c r="J702" i="2"/>
  <c r="G703" i="2"/>
  <c r="K703" i="2" s="1"/>
  <c r="H703" i="2"/>
  <c r="I703" i="2"/>
  <c r="J703" i="2"/>
  <c r="G704" i="2"/>
  <c r="K704" i="2" s="1"/>
  <c r="H704" i="2"/>
  <c r="I704" i="2"/>
  <c r="J704" i="2"/>
  <c r="G705" i="2"/>
  <c r="K705" i="2" s="1"/>
  <c r="H705" i="2"/>
  <c r="I705" i="2"/>
  <c r="J705" i="2"/>
  <c r="G706" i="2"/>
  <c r="K706" i="2" s="1"/>
  <c r="H706" i="2"/>
  <c r="I706" i="2"/>
  <c r="J706" i="2"/>
  <c r="G707" i="2"/>
  <c r="K707" i="2" s="1"/>
  <c r="H707" i="2"/>
  <c r="I707" i="2"/>
  <c r="J707" i="2"/>
  <c r="G708" i="2"/>
  <c r="K708" i="2" s="1"/>
  <c r="H708" i="2"/>
  <c r="I708" i="2"/>
  <c r="J708" i="2"/>
  <c r="G709" i="2"/>
  <c r="K709" i="2" s="1"/>
  <c r="H709" i="2"/>
  <c r="I709" i="2"/>
  <c r="J709" i="2"/>
  <c r="G710" i="2"/>
  <c r="K710" i="2" s="1"/>
  <c r="H710" i="2"/>
  <c r="I710" i="2"/>
  <c r="J710" i="2"/>
  <c r="G711" i="2"/>
  <c r="K711" i="2" s="1"/>
  <c r="H711" i="2"/>
  <c r="I711" i="2"/>
  <c r="J711" i="2"/>
  <c r="G712" i="2"/>
  <c r="K712" i="2" s="1"/>
  <c r="H712" i="2"/>
  <c r="I712" i="2"/>
  <c r="J712" i="2"/>
  <c r="G713" i="2"/>
  <c r="K713" i="2" s="1"/>
  <c r="H713" i="2"/>
  <c r="I713" i="2"/>
  <c r="J713" i="2"/>
  <c r="G714" i="2"/>
  <c r="K714" i="2" s="1"/>
  <c r="H714" i="2"/>
  <c r="I714" i="2"/>
  <c r="J714" i="2"/>
  <c r="G715" i="2"/>
  <c r="K715" i="2" s="1"/>
  <c r="H715" i="2"/>
  <c r="I715" i="2"/>
  <c r="J715" i="2"/>
  <c r="G716" i="2"/>
  <c r="K716" i="2" s="1"/>
  <c r="H716" i="2"/>
  <c r="I716" i="2"/>
  <c r="J716" i="2"/>
  <c r="G717" i="2"/>
  <c r="K717" i="2" s="1"/>
  <c r="H717" i="2"/>
  <c r="I717" i="2"/>
  <c r="J717" i="2"/>
  <c r="G718" i="2"/>
  <c r="K718" i="2" s="1"/>
  <c r="H718" i="2"/>
  <c r="I718" i="2"/>
  <c r="J718" i="2"/>
  <c r="G719" i="2"/>
  <c r="K719" i="2" s="1"/>
  <c r="H719" i="2"/>
  <c r="I719" i="2"/>
  <c r="J719" i="2"/>
  <c r="G720" i="2"/>
  <c r="K720" i="2" s="1"/>
  <c r="H720" i="2"/>
  <c r="I720" i="2"/>
  <c r="J720" i="2"/>
  <c r="G721" i="2"/>
  <c r="K721" i="2" s="1"/>
  <c r="H721" i="2"/>
  <c r="I721" i="2"/>
  <c r="J721" i="2"/>
  <c r="G722" i="2"/>
  <c r="K722" i="2" s="1"/>
  <c r="H722" i="2"/>
  <c r="I722" i="2"/>
  <c r="J722" i="2"/>
  <c r="G723" i="2"/>
  <c r="K723" i="2" s="1"/>
  <c r="H723" i="2"/>
  <c r="I723" i="2"/>
  <c r="J723" i="2"/>
  <c r="G724" i="2"/>
  <c r="K724" i="2" s="1"/>
  <c r="H724" i="2"/>
  <c r="I724" i="2"/>
  <c r="J724" i="2"/>
  <c r="G725" i="2"/>
  <c r="K725" i="2" s="1"/>
  <c r="H725" i="2"/>
  <c r="I725" i="2"/>
  <c r="J725" i="2"/>
  <c r="G726" i="2"/>
  <c r="K726" i="2" s="1"/>
  <c r="H726" i="2"/>
  <c r="I726" i="2"/>
  <c r="J726" i="2"/>
  <c r="G727" i="2"/>
  <c r="K727" i="2" s="1"/>
  <c r="H727" i="2"/>
  <c r="I727" i="2"/>
  <c r="J727" i="2"/>
  <c r="G728" i="2"/>
  <c r="K728" i="2" s="1"/>
  <c r="H728" i="2"/>
  <c r="I728" i="2"/>
  <c r="J728" i="2"/>
  <c r="G729" i="2"/>
  <c r="K729" i="2" s="1"/>
  <c r="H729" i="2"/>
  <c r="I729" i="2"/>
  <c r="J729" i="2"/>
  <c r="G730" i="2"/>
  <c r="K730" i="2" s="1"/>
  <c r="H730" i="2"/>
  <c r="I730" i="2"/>
  <c r="J730" i="2"/>
  <c r="G731" i="2"/>
  <c r="K731" i="2" s="1"/>
  <c r="H731" i="2"/>
  <c r="I731" i="2"/>
  <c r="J731" i="2"/>
  <c r="G732" i="2"/>
  <c r="K732" i="2" s="1"/>
  <c r="H732" i="2"/>
  <c r="I732" i="2"/>
  <c r="J732" i="2"/>
  <c r="G733" i="2"/>
  <c r="K733" i="2" s="1"/>
  <c r="H733" i="2"/>
  <c r="I733" i="2"/>
  <c r="J733" i="2"/>
  <c r="G734" i="2"/>
  <c r="K734" i="2" s="1"/>
  <c r="H734" i="2"/>
  <c r="I734" i="2"/>
  <c r="J734" i="2"/>
  <c r="G735" i="2"/>
  <c r="K735" i="2" s="1"/>
  <c r="H735" i="2"/>
  <c r="I735" i="2"/>
  <c r="J735" i="2"/>
  <c r="G736" i="2"/>
  <c r="K736" i="2" s="1"/>
  <c r="H736" i="2"/>
  <c r="I736" i="2"/>
  <c r="J736" i="2"/>
  <c r="G737" i="2"/>
  <c r="K737" i="2" s="1"/>
  <c r="H737" i="2"/>
  <c r="I737" i="2"/>
  <c r="J737" i="2"/>
  <c r="G738" i="2"/>
  <c r="K738" i="2" s="1"/>
  <c r="H738" i="2"/>
  <c r="I738" i="2"/>
  <c r="J738" i="2"/>
  <c r="G739" i="2"/>
  <c r="K739" i="2" s="1"/>
  <c r="H739" i="2"/>
  <c r="I739" i="2"/>
  <c r="J739" i="2"/>
  <c r="G740" i="2"/>
  <c r="K740" i="2" s="1"/>
  <c r="H740" i="2"/>
  <c r="I740" i="2"/>
  <c r="J740" i="2"/>
  <c r="G741" i="2"/>
  <c r="K741" i="2" s="1"/>
  <c r="H741" i="2"/>
  <c r="I741" i="2"/>
  <c r="J741" i="2"/>
  <c r="G742" i="2"/>
  <c r="K742" i="2" s="1"/>
  <c r="H742" i="2"/>
  <c r="I742" i="2"/>
  <c r="J742" i="2"/>
  <c r="G743" i="2"/>
  <c r="K743" i="2" s="1"/>
  <c r="H743" i="2"/>
  <c r="I743" i="2"/>
  <c r="J743" i="2"/>
  <c r="G744" i="2"/>
  <c r="K744" i="2" s="1"/>
  <c r="H744" i="2"/>
  <c r="I744" i="2"/>
  <c r="J744" i="2"/>
  <c r="G745" i="2"/>
  <c r="K745" i="2" s="1"/>
  <c r="H745" i="2"/>
  <c r="I745" i="2"/>
  <c r="J745" i="2"/>
  <c r="G746" i="2"/>
  <c r="K746" i="2" s="1"/>
  <c r="H746" i="2"/>
  <c r="I746" i="2"/>
  <c r="J746" i="2"/>
  <c r="G747" i="2"/>
  <c r="K747" i="2" s="1"/>
  <c r="H747" i="2"/>
  <c r="I747" i="2"/>
  <c r="J747" i="2"/>
  <c r="G748" i="2"/>
  <c r="K748" i="2" s="1"/>
  <c r="H748" i="2"/>
  <c r="I748" i="2"/>
  <c r="J748" i="2"/>
  <c r="G749" i="2"/>
  <c r="K749" i="2" s="1"/>
  <c r="H749" i="2"/>
  <c r="I749" i="2"/>
  <c r="J749" i="2"/>
  <c r="G750" i="2"/>
  <c r="K750" i="2" s="1"/>
  <c r="H750" i="2"/>
  <c r="I750" i="2"/>
  <c r="J750" i="2"/>
  <c r="G751" i="2"/>
  <c r="K751" i="2" s="1"/>
  <c r="H751" i="2"/>
  <c r="I751" i="2"/>
  <c r="J751" i="2"/>
  <c r="G752" i="2"/>
  <c r="K752" i="2" s="1"/>
  <c r="H752" i="2"/>
  <c r="I752" i="2"/>
  <c r="J752" i="2"/>
  <c r="G753" i="2"/>
  <c r="K753" i="2" s="1"/>
  <c r="H753" i="2"/>
  <c r="I753" i="2"/>
  <c r="J753" i="2"/>
  <c r="G754" i="2"/>
  <c r="K754" i="2" s="1"/>
  <c r="H754" i="2"/>
  <c r="I754" i="2"/>
  <c r="J754" i="2"/>
  <c r="G755" i="2"/>
  <c r="K755" i="2" s="1"/>
  <c r="H755" i="2"/>
  <c r="I755" i="2"/>
  <c r="J755" i="2"/>
  <c r="G756" i="2"/>
  <c r="K756" i="2" s="1"/>
  <c r="H756" i="2"/>
  <c r="I756" i="2"/>
  <c r="J756" i="2"/>
  <c r="G757" i="2"/>
  <c r="K757" i="2" s="1"/>
  <c r="H757" i="2"/>
  <c r="I757" i="2"/>
  <c r="J757" i="2"/>
  <c r="G758" i="2"/>
  <c r="K758" i="2" s="1"/>
  <c r="H758" i="2"/>
  <c r="I758" i="2"/>
  <c r="J758" i="2"/>
  <c r="G759" i="2"/>
  <c r="K759" i="2" s="1"/>
  <c r="H759" i="2"/>
  <c r="I759" i="2"/>
  <c r="J759" i="2"/>
  <c r="G760" i="2"/>
  <c r="K760" i="2" s="1"/>
  <c r="H760" i="2"/>
  <c r="I760" i="2"/>
  <c r="J760" i="2"/>
  <c r="G761" i="2"/>
  <c r="K761" i="2" s="1"/>
  <c r="H761" i="2"/>
  <c r="I761" i="2"/>
  <c r="J761" i="2"/>
  <c r="G762" i="2"/>
  <c r="K762" i="2" s="1"/>
  <c r="H762" i="2"/>
  <c r="I762" i="2"/>
  <c r="J762" i="2"/>
  <c r="G763" i="2"/>
  <c r="K763" i="2" s="1"/>
  <c r="H763" i="2"/>
  <c r="I763" i="2"/>
  <c r="J763" i="2"/>
  <c r="G764" i="2"/>
  <c r="K764" i="2" s="1"/>
  <c r="H764" i="2"/>
  <c r="I764" i="2"/>
  <c r="J764" i="2"/>
  <c r="G765" i="2"/>
  <c r="K765" i="2" s="1"/>
  <c r="H765" i="2"/>
  <c r="I765" i="2"/>
  <c r="J765" i="2"/>
  <c r="G766" i="2"/>
  <c r="K766" i="2" s="1"/>
  <c r="H766" i="2"/>
  <c r="I766" i="2"/>
  <c r="J766" i="2"/>
  <c r="G767" i="2"/>
  <c r="K767" i="2" s="1"/>
  <c r="H767" i="2"/>
  <c r="I767" i="2"/>
  <c r="J767" i="2"/>
  <c r="G768" i="2"/>
  <c r="K768" i="2" s="1"/>
  <c r="H768" i="2"/>
  <c r="I768" i="2"/>
  <c r="J768" i="2"/>
  <c r="G769" i="2"/>
  <c r="K769" i="2" s="1"/>
  <c r="H769" i="2"/>
  <c r="I769" i="2"/>
  <c r="J769" i="2"/>
  <c r="G770" i="2"/>
  <c r="K770" i="2" s="1"/>
  <c r="H770" i="2"/>
  <c r="I770" i="2"/>
  <c r="J770" i="2"/>
  <c r="G771" i="2"/>
  <c r="K771" i="2" s="1"/>
  <c r="H771" i="2"/>
  <c r="I771" i="2"/>
  <c r="J771" i="2"/>
  <c r="G772" i="2"/>
  <c r="K772" i="2" s="1"/>
  <c r="H772" i="2"/>
  <c r="I772" i="2"/>
  <c r="J772" i="2"/>
  <c r="G773" i="2"/>
  <c r="K773" i="2" s="1"/>
  <c r="H773" i="2"/>
  <c r="I773" i="2"/>
  <c r="J773" i="2"/>
  <c r="G774" i="2"/>
  <c r="K774" i="2" s="1"/>
  <c r="H774" i="2"/>
  <c r="I774" i="2"/>
  <c r="J774" i="2"/>
  <c r="G775" i="2"/>
  <c r="K775" i="2" s="1"/>
  <c r="H775" i="2"/>
  <c r="I775" i="2"/>
  <c r="J775" i="2"/>
  <c r="G776" i="2"/>
  <c r="K776" i="2" s="1"/>
  <c r="H776" i="2"/>
  <c r="I776" i="2"/>
  <c r="J776" i="2"/>
  <c r="G777" i="2"/>
  <c r="K777" i="2" s="1"/>
  <c r="H777" i="2"/>
  <c r="I777" i="2"/>
  <c r="J777" i="2"/>
  <c r="H26" i="2"/>
  <c r="I26" i="2"/>
  <c r="J26" i="2"/>
  <c r="G26" i="2"/>
  <c r="H24" i="2"/>
  <c r="I24" i="2"/>
  <c r="J24" i="2"/>
  <c r="G24" i="2"/>
  <c r="G7" i="2"/>
  <c r="D6" i="2"/>
  <c r="E6" i="2"/>
  <c r="F6" i="2"/>
  <c r="C6" i="2"/>
  <c r="K26" i="2" l="1"/>
  <c r="K300" i="2"/>
  <c r="K298" i="2"/>
  <c r="K296" i="2"/>
  <c r="K294" i="2"/>
  <c r="K292" i="2"/>
  <c r="K290" i="2"/>
  <c r="K288" i="2"/>
  <c r="K286" i="2"/>
  <c r="K284" i="2"/>
  <c r="K282" i="2"/>
  <c r="K280" i="2"/>
  <c r="K465" i="2"/>
  <c r="K463" i="2"/>
  <c r="K461" i="2"/>
  <c r="K459" i="2"/>
  <c r="K457" i="2"/>
  <c r="K455" i="2"/>
  <c r="K453" i="2"/>
  <c r="K451" i="2"/>
  <c r="K449" i="2"/>
  <c r="K447" i="2"/>
  <c r="K445" i="2"/>
  <c r="K443" i="2"/>
  <c r="K441" i="2"/>
  <c r="K439" i="2"/>
  <c r="K437" i="2"/>
  <c r="K435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7" i="2"/>
  <c r="K405" i="2"/>
  <c r="K403" i="2"/>
  <c r="K401" i="2"/>
  <c r="K399" i="2"/>
  <c r="K397" i="2"/>
  <c r="K395" i="2"/>
  <c r="K393" i="2"/>
  <c r="K391" i="2"/>
  <c r="K389" i="2"/>
  <c r="K278" i="2"/>
  <c r="K276" i="2"/>
  <c r="K274" i="2"/>
  <c r="K272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42" i="2"/>
  <c r="K240" i="2"/>
  <c r="K238" i="2"/>
  <c r="K236" i="2"/>
  <c r="K234" i="2"/>
  <c r="K232" i="2"/>
  <c r="K230" i="2"/>
  <c r="K228" i="2"/>
  <c r="K226" i="2"/>
  <c r="K224" i="2"/>
  <c r="K222" i="2"/>
  <c r="K220" i="2"/>
  <c r="K218" i="2"/>
  <c r="K214" i="2"/>
  <c r="K212" i="2"/>
  <c r="K210" i="2"/>
  <c r="K208" i="2"/>
  <c r="K206" i="2"/>
  <c r="K202" i="2"/>
  <c r="K198" i="2"/>
  <c r="K196" i="2"/>
  <c r="K387" i="2"/>
  <c r="K385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357" i="2"/>
  <c r="K355" i="2"/>
  <c r="K353" i="2"/>
  <c r="K351" i="2"/>
  <c r="K349" i="2"/>
  <c r="K347" i="2"/>
  <c r="K345" i="2"/>
  <c r="K343" i="2"/>
  <c r="K341" i="2"/>
  <c r="K339" i="2"/>
  <c r="K337" i="2"/>
  <c r="K335" i="2"/>
  <c r="K333" i="2"/>
  <c r="K331" i="2"/>
  <c r="K329" i="2"/>
  <c r="K327" i="2"/>
  <c r="K325" i="2"/>
  <c r="K323" i="2"/>
  <c r="K321" i="2"/>
  <c r="K319" i="2"/>
  <c r="K317" i="2"/>
  <c r="K315" i="2"/>
  <c r="K313" i="2"/>
  <c r="K311" i="2"/>
  <c r="K309" i="2"/>
  <c r="K307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5" i="2"/>
  <c r="K253" i="2"/>
  <c r="K251" i="2"/>
  <c r="K249" i="2"/>
  <c r="K247" i="2"/>
  <c r="K243" i="2"/>
  <c r="K241" i="2"/>
  <c r="K239" i="2"/>
  <c r="K235" i="2"/>
  <c r="K233" i="2"/>
  <c r="K231" i="2"/>
  <c r="K229" i="2"/>
  <c r="K227" i="2"/>
  <c r="K225" i="2"/>
  <c r="K223" i="2"/>
  <c r="K221" i="2"/>
  <c r="K219" i="2"/>
  <c r="K217" i="2"/>
  <c r="K215" i="2"/>
  <c r="G6" i="2"/>
  <c r="E8" i="2" s="1"/>
  <c r="E9" i="2" s="1"/>
  <c r="K216" i="2"/>
  <c r="K204" i="2"/>
  <c r="K200" i="2"/>
  <c r="K194" i="2"/>
  <c r="K192" i="2"/>
  <c r="K190" i="2"/>
  <c r="K188" i="2"/>
  <c r="K186" i="2"/>
  <c r="K178" i="2"/>
  <c r="K146" i="2"/>
  <c r="K130" i="2"/>
  <c r="K114" i="2"/>
  <c r="K98" i="2"/>
  <c r="K82" i="2"/>
  <c r="K66" i="2"/>
  <c r="K50" i="2"/>
  <c r="K184" i="2"/>
  <c r="K182" i="2"/>
  <c r="K180" i="2"/>
  <c r="K176" i="2"/>
  <c r="K174" i="2"/>
  <c r="K172" i="2"/>
  <c r="K170" i="2"/>
  <c r="K168" i="2"/>
  <c r="K166" i="2"/>
  <c r="K164" i="2"/>
  <c r="K160" i="2"/>
  <c r="K158" i="2"/>
  <c r="K156" i="2"/>
  <c r="K154" i="2"/>
  <c r="K152" i="2"/>
  <c r="K150" i="2"/>
  <c r="K148" i="2"/>
  <c r="K144" i="2"/>
  <c r="K142" i="2"/>
  <c r="K140" i="2"/>
  <c r="K138" i="2"/>
  <c r="K136" i="2"/>
  <c r="K134" i="2"/>
  <c r="K132" i="2"/>
  <c r="K128" i="2"/>
  <c r="K126" i="2"/>
  <c r="K124" i="2"/>
  <c r="K122" i="2"/>
  <c r="K120" i="2"/>
  <c r="K118" i="2"/>
  <c r="K116" i="2"/>
  <c r="K112" i="2"/>
  <c r="K110" i="2"/>
  <c r="K108" i="2"/>
  <c r="K106" i="2"/>
  <c r="K104" i="2"/>
  <c r="K102" i="2"/>
  <c r="K100" i="2"/>
  <c r="K96" i="2"/>
  <c r="K94" i="2"/>
  <c r="K92" i="2"/>
  <c r="K90" i="2"/>
  <c r="K88" i="2"/>
  <c r="K86" i="2"/>
  <c r="K84" i="2"/>
  <c r="K80" i="2"/>
  <c r="K78" i="2"/>
  <c r="K76" i="2"/>
  <c r="K74" i="2"/>
  <c r="K72" i="2"/>
  <c r="K70" i="2"/>
  <c r="K68" i="2"/>
  <c r="K64" i="2"/>
  <c r="K62" i="2"/>
  <c r="K60" i="2"/>
  <c r="K58" i="2"/>
  <c r="K56" i="2"/>
  <c r="K54" i="2"/>
  <c r="K52" i="2"/>
  <c r="K48" i="2"/>
  <c r="K46" i="2"/>
  <c r="K44" i="2"/>
  <c r="K42" i="2"/>
  <c r="K40" i="2"/>
  <c r="K38" i="2"/>
  <c r="K36" i="2"/>
  <c r="K34" i="2"/>
  <c r="K32" i="2"/>
  <c r="K30" i="2"/>
  <c r="K28" i="2"/>
  <c r="C8" i="2"/>
  <c r="K245" i="2"/>
  <c r="K237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3" i="2"/>
  <c r="K111" i="2"/>
  <c r="K105" i="2"/>
  <c r="K103" i="2"/>
  <c r="K97" i="2"/>
  <c r="K95" i="2"/>
  <c r="K89" i="2"/>
  <c r="K87" i="2"/>
  <c r="K81" i="2"/>
  <c r="K79" i="2"/>
  <c r="K73" i="2"/>
  <c r="K71" i="2"/>
  <c r="K65" i="2"/>
  <c r="K63" i="2"/>
  <c r="K57" i="2"/>
  <c r="K55" i="2"/>
  <c r="K49" i="2"/>
  <c r="K47" i="2"/>
  <c r="K41" i="2"/>
  <c r="K39" i="2"/>
  <c r="K115" i="2"/>
  <c r="K109" i="2"/>
  <c r="K107" i="2"/>
  <c r="K101" i="2"/>
  <c r="K99" i="2"/>
  <c r="K93" i="2"/>
  <c r="K91" i="2"/>
  <c r="K85" i="2"/>
  <c r="K83" i="2"/>
  <c r="K77" i="2"/>
  <c r="K75" i="2"/>
  <c r="K69" i="2"/>
  <c r="K67" i="2"/>
  <c r="K61" i="2"/>
  <c r="K59" i="2"/>
  <c r="K53" i="2"/>
  <c r="K51" i="2"/>
  <c r="K45" i="2"/>
  <c r="K43" i="2"/>
  <c r="K37" i="2"/>
  <c r="K35" i="2"/>
  <c r="K33" i="2"/>
  <c r="K31" i="2"/>
  <c r="K29" i="2"/>
  <c r="K27" i="2"/>
  <c r="O24" i="2" l="1"/>
  <c r="P24" i="2" s="1"/>
  <c r="O27" i="2" s="1"/>
  <c r="F8" i="2"/>
  <c r="F9" i="2" s="1"/>
  <c r="C9" i="2"/>
  <c r="D8" i="2"/>
  <c r="D9" i="2" s="1"/>
  <c r="O25" i="2" l="1"/>
  <c r="P25" i="2" s="1"/>
  <c r="G8" i="2"/>
</calcChain>
</file>

<file path=xl/sharedStrings.xml><?xml version="1.0" encoding="utf-8"?>
<sst xmlns="http://schemas.openxmlformats.org/spreadsheetml/2006/main" count="33" uniqueCount="30">
  <si>
    <t>ETF</t>
  </si>
  <si>
    <t>Cantidad</t>
  </si>
  <si>
    <r>
      <t>Estamos</t>
    </r>
    <r>
      <rPr>
        <b/>
        <sz val="12"/>
        <color theme="1"/>
        <rFont val="Calibri"/>
        <family val="2"/>
        <scheme val="minor"/>
      </rPr>
      <t xml:space="preserve"> cortos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</si>
  <si>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AAPL</t>
  </si>
  <si>
    <t>MSFT</t>
  </si>
  <si>
    <t>NVDA</t>
  </si>
  <si>
    <t>GOOG</t>
  </si>
  <si>
    <t>Date</t>
  </si>
  <si>
    <t>GOOGL</t>
  </si>
  <si>
    <t>2.- ¿Qué riesgos identificas en este portafolio? Viendo la matriz de correlación y los activos que componen el portafolio.</t>
  </si>
  <si>
    <t>1.- Calcular VaR y ES con un 95% de confianza para el día de hoy usando datos históricos desde hace 5 años.</t>
  </si>
  <si>
    <t>3.- Asume que tu límite de máxima pérdida esperada es de $121,000. En caso de que lo superes, menciona al menos, cuatro estrategias para mitigar tus riesgos.</t>
  </si>
  <si>
    <t>Valor posición</t>
  </si>
  <si>
    <t>Portafolio</t>
  </si>
  <si>
    <t>Pesos</t>
  </si>
  <si>
    <t>Rend Portafolio</t>
  </si>
  <si>
    <t>VaR</t>
  </si>
  <si>
    <t>CVaR</t>
  </si>
  <si>
    <t>%</t>
  </si>
  <si>
    <t>$</t>
  </si>
  <si>
    <t>Estoy anticiclico, en contra del mercado</t>
  </si>
  <si>
    <t>Target budget</t>
  </si>
  <si>
    <t>Pesos objetivos</t>
  </si>
  <si>
    <t>Acciones</t>
  </si>
  <si>
    <t>Si estas corto, positivo es vender y negativo es comprar</t>
  </si>
  <si>
    <t>Si estas largo, positivo es comprar y negativo es vender</t>
  </si>
  <si>
    <t>Rebalancear mi portafolio, vendiendo en corto 23 acciones de AAPL, 44 de MSFT, y comprando 173 acciones de NVDA y 11 de GOOGL</t>
  </si>
  <si>
    <t>Futuros: Long future por la posición necesaria para que mi VaR sea igual a $121,000</t>
  </si>
  <si>
    <t>Opciones: Short put, y con la prima que me pagan compras un call.</t>
  </si>
  <si>
    <t>Swaps: Me pongo como protection seller, me pagan una prima y pago una tasa.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</si>
</sst>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mm/dd/yy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3" fillId="3" borderId="0" xfId="0" applyFont="1" applyFill="1" applyAlignment="1">
      <alignment horizontal="left"/>
    </xf>
    <xf numFmtId="164" fontId="0" fillId="4" borderId="0" xfId="0" applyNumberFormat="1" applyFill="1"/>
    <xf numFmtId="164" fontId="0" fillId="0" borderId="0" xfId="0" applyNumberFormat="1"/>
    <xf numFmtId="4" fontId="0" fillId="4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44" fontId="0" fillId="0" borderId="1" xfId="1" applyFont="1" applyBorder="1"/>
    <xf numFmtId="10" fontId="0" fillId="0" borderId="1" xfId="2" applyNumberFormat="1" applyFont="1" applyBorder="1"/>
    <xf numFmtId="10" fontId="0" fillId="0" borderId="1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4" fontId="0" fillId="0" borderId="1" xfId="0" applyNumberFormat="1" applyBorder="1"/>
    <xf numFmtId="2" fontId="0" fillId="0" borderId="1" xfId="1" applyNumberFormat="1" applyFont="1" applyBorder="1"/>
    <xf numFmtId="44" fontId="2" fillId="0" borderId="1" xfId="2" applyNumberFormat="1" applyFont="1" applyBorder="1"/>
    <xf numFmtId="10" fontId="2" fillId="0" borderId="1" xfId="0" applyNumberFormat="1" applyFont="1" applyBorder="1"/>
    <xf numFmtId="0" fontId="2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355600</xdr:colOff>
      <xdr:row>1</xdr:row>
      <xdr:rowOff>50800</xdr:rowOff>
    </xdr:from>
    <xdr:to>
      <xdr:col>9</xdr:col>
      <xdr:colOff>891345</xdr:colOff>
      <xdr:row>7</xdr:row>
      <xdr:rowOff>120497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B18448-9B21-5B40-8817-F82C0FA96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9440" y="254000"/>
          <a:ext cx="2354385" cy="1288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455B-D474-934D-9695-97C101876253}">
  <dimension ref="B2:P777"/>
  <sheetViews>
    <sheetView tabSelected="1" zoomScale="125" workbookViewId="0">
      <selection activeCell="I11" sqref="I11"/>
    </sheetView>
  </sheetViews>
  <sheetFormatPr baseColWidth="10" defaultRowHeight="16" x14ac:dyDescent="0.2"/>
  <cols>
    <col min="1" max="1" width="3.33203125" customWidth="1"/>
    <col min="2" max="2" width="13.5" customWidth="1"/>
    <col min="3" max="4" width="14.5" bestFit="1" customWidth="1"/>
    <col min="5" max="6" width="13.1640625" customWidth="1"/>
    <col min="7" max="7" width="14.5" bestFit="1" customWidth="1"/>
    <col min="8" max="8" width="13" bestFit="1" customWidth="1"/>
    <col min="10" max="10" width="13.33203125" bestFit="1" customWidth="1"/>
    <col min="11" max="11" width="13.83203125" bestFit="1" customWidth="1"/>
    <col min="14" max="14" width="12.6640625" customWidth="1"/>
    <col min="15" max="16" width="13" bestFit="1" customWidth="1"/>
  </cols>
  <sheetData>
    <row r="2" spans="2:8" x14ac:dyDescent="0.2">
      <c r="B2" t="s">
        <v>2</v>
      </c>
    </row>
    <row r="4" spans="2:8" x14ac:dyDescent="0.2">
      <c r="B4" s="5" t="s">
        <v>0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13</v>
      </c>
    </row>
    <row r="5" spans="2:8" x14ac:dyDescent="0.2">
      <c r="B5" s="4" t="s">
        <v>1</v>
      </c>
      <c r="C5" s="4">
        <v>5912</v>
      </c>
      <c r="D5" s="4">
        <v>4765</v>
      </c>
      <c r="E5" s="4">
        <v>5671</v>
      </c>
      <c r="F5" s="4">
        <v>1520</v>
      </c>
      <c r="G5" s="4"/>
    </row>
    <row r="6" spans="2:8" x14ac:dyDescent="0.2">
      <c r="B6" s="4" t="s">
        <v>12</v>
      </c>
      <c r="C6" s="11">
        <f>C5*C25</f>
        <v>1374362.64</v>
      </c>
      <c r="D6" s="11">
        <f t="shared" ref="D6:F6" si="0">D5*D25</f>
        <v>1969326.85</v>
      </c>
      <c r="E6" s="11">
        <f t="shared" si="0"/>
        <v>707910.92999999993</v>
      </c>
      <c r="F6" s="11">
        <f t="shared" si="0"/>
        <v>290821.60000000003</v>
      </c>
      <c r="G6" s="19">
        <f>SUM(C6:F6)</f>
        <v>4342422.0199999996</v>
      </c>
      <c r="H6" s="3"/>
    </row>
    <row r="7" spans="2:8" x14ac:dyDescent="0.2">
      <c r="B7" s="4" t="s">
        <v>22</v>
      </c>
      <c r="C7" s="12">
        <v>0.31776239403389667</v>
      </c>
      <c r="D7" s="12">
        <v>0.45775906725828602</v>
      </c>
      <c r="E7" s="12">
        <v>0.15803130419689898</v>
      </c>
      <c r="F7" s="12">
        <v>6.6447234740359781E-2</v>
      </c>
      <c r="G7" s="20">
        <f>SUM(C7:F7)</f>
        <v>1.0000000002294414</v>
      </c>
    </row>
    <row r="8" spans="2:8" x14ac:dyDescent="0.2">
      <c r="B8" s="4" t="s">
        <v>14</v>
      </c>
      <c r="C8" s="12">
        <f>C6/$G$6</f>
        <v>0.31649679226709521</v>
      </c>
      <c r="D8" s="12">
        <f t="shared" ref="D8:F8" si="1">D6/$G$6</f>
        <v>0.45350885771346572</v>
      </c>
      <c r="E8" s="12">
        <f t="shared" si="1"/>
        <v>0.16302213988865136</v>
      </c>
      <c r="F8" s="12">
        <f t="shared" si="1"/>
        <v>6.6972210130787815E-2</v>
      </c>
      <c r="G8" s="20">
        <f>SUM(C8:F8)</f>
        <v>1.0000000000000002</v>
      </c>
    </row>
    <row r="9" spans="2:8" x14ac:dyDescent="0.2">
      <c r="B9" s="4" t="s">
        <v>23</v>
      </c>
      <c r="C9" s="18">
        <f>ROUNDDOWN(((C7-C8)*$G$6)/C25,0)</f>
        <v>23</v>
      </c>
      <c r="D9" s="18">
        <f t="shared" ref="D9:F9" si="2">ROUNDDOWN(((D7-D8)*$G$6)/D25,0)</f>
        <v>44</v>
      </c>
      <c r="E9" s="18">
        <f t="shared" si="2"/>
        <v>-173</v>
      </c>
      <c r="F9" s="18">
        <f t="shared" si="2"/>
        <v>-11</v>
      </c>
    </row>
    <row r="10" spans="2:8" x14ac:dyDescent="0.2">
      <c r="C10" s="2"/>
      <c r="D10" s="2"/>
      <c r="E10" s="2"/>
      <c r="F10" s="2"/>
    </row>
    <row r="11" spans="2:8" x14ac:dyDescent="0.2">
      <c r="B11" s="21" t="s">
        <v>24</v>
      </c>
      <c r="C11" s="2"/>
      <c r="D11" s="2"/>
      <c r="E11" s="2"/>
      <c r="F11" s="2"/>
    </row>
    <row r="12" spans="2:8" x14ac:dyDescent="0.2">
      <c r="B12" s="21" t="s">
        <v>25</v>
      </c>
      <c r="C12" s="2"/>
      <c r="D12" s="2"/>
      <c r="E12" s="2"/>
      <c r="F12" s="2"/>
    </row>
    <row r="13" spans="2:8" x14ac:dyDescent="0.2">
      <c r="C13" s="1"/>
      <c r="D13" s="1"/>
      <c r="E13" s="1"/>
      <c r="F13" s="1"/>
    </row>
    <row r="14" spans="2:8" x14ac:dyDescent="0.2">
      <c r="B14" t="s">
        <v>10</v>
      </c>
      <c r="C14" s="1"/>
      <c r="D14" s="1"/>
      <c r="E14" s="1"/>
      <c r="F14" s="1"/>
    </row>
    <row r="15" spans="2:8" x14ac:dyDescent="0.2">
      <c r="B15" t="s">
        <v>9</v>
      </c>
    </row>
    <row r="16" spans="2:8" x14ac:dyDescent="0.2">
      <c r="B16" t="s">
        <v>11</v>
      </c>
    </row>
    <row r="18" spans="2:16" x14ac:dyDescent="0.2">
      <c r="B18" t="s">
        <v>26</v>
      </c>
    </row>
    <row r="19" spans="2:16" x14ac:dyDescent="0.2">
      <c r="B19" t="s">
        <v>27</v>
      </c>
    </row>
    <row r="20" spans="2:16" x14ac:dyDescent="0.2">
      <c r="B20" t="s">
        <v>28</v>
      </c>
    </row>
    <row r="21" spans="2:16" x14ac:dyDescent="0.2">
      <c r="B21" t="s">
        <v>29</v>
      </c>
      <c r="N21" t="s">
        <v>20</v>
      </c>
    </row>
    <row r="23" spans="2:16" x14ac:dyDescent="0.2">
      <c r="N23" s="15"/>
      <c r="O23" s="15" t="s">
        <v>18</v>
      </c>
      <c r="P23" s="15" t="s">
        <v>19</v>
      </c>
    </row>
    <row r="24" spans="2:16" x14ac:dyDescent="0.2">
      <c r="B24" s="6" t="s">
        <v>7</v>
      </c>
      <c r="C24" s="6" t="s">
        <v>3</v>
      </c>
      <c r="D24" s="6" t="s">
        <v>4</v>
      </c>
      <c r="E24" s="6" t="s">
        <v>5</v>
      </c>
      <c r="F24" s="6" t="s">
        <v>8</v>
      </c>
      <c r="G24" s="6" t="str">
        <f>"Rend "&amp;C24</f>
        <v>Rend AAPL</v>
      </c>
      <c r="H24" s="6" t="str">
        <f t="shared" ref="H24:J24" si="3">"Rend "&amp;D24</f>
        <v>Rend MSFT</v>
      </c>
      <c r="I24" s="6" t="str">
        <f t="shared" si="3"/>
        <v>Rend NVDA</v>
      </c>
      <c r="J24" s="6" t="str">
        <f t="shared" si="3"/>
        <v>Rend GOOGL</v>
      </c>
      <c r="K24" s="6" t="s">
        <v>15</v>
      </c>
      <c r="N24" s="15" t="s">
        <v>16</v>
      </c>
      <c r="O24" s="13">
        <f>PERCENTILE(K26:K777,1-0.05)</f>
        <v>2.7864605972524402E-2</v>
      </c>
      <c r="P24" s="14">
        <f>O24*G6</f>
        <v>120999.87855371347</v>
      </c>
    </row>
    <row r="25" spans="2:16" x14ac:dyDescent="0.2">
      <c r="B25" s="7">
        <v>45693</v>
      </c>
      <c r="C25" s="9">
        <v>232.47</v>
      </c>
      <c r="D25" s="9">
        <v>413.29</v>
      </c>
      <c r="E25" s="9">
        <v>124.83</v>
      </c>
      <c r="F25" s="9">
        <v>191.33</v>
      </c>
      <c r="N25" s="15" t="s">
        <v>17</v>
      </c>
      <c r="O25" s="13">
        <f>AVERAGEIF(K26:K777,"&gt;"&amp;O24)</f>
        <v>3.8861143232150619E-2</v>
      </c>
      <c r="P25" s="14">
        <f>O25*G6</f>
        <v>168751.4840936648</v>
      </c>
    </row>
    <row r="26" spans="2:16" x14ac:dyDescent="0.2">
      <c r="B26" s="8">
        <v>45692</v>
      </c>
      <c r="C26" s="10">
        <v>232.8</v>
      </c>
      <c r="D26" s="10">
        <v>412.37</v>
      </c>
      <c r="E26" s="10">
        <v>118.65</v>
      </c>
      <c r="F26" s="10">
        <v>206.38</v>
      </c>
      <c r="G26" s="1">
        <f>C25/C26-1</f>
        <v>-1.4175257731959823E-3</v>
      </c>
      <c r="H26" s="1">
        <f t="shared" ref="H26:J26" si="4">D25/D26-1</f>
        <v>2.2310061352668331E-3</v>
      </c>
      <c r="I26" s="1">
        <f t="shared" si="4"/>
        <v>5.2085967130214961E-2</v>
      </c>
      <c r="J26" s="1">
        <f t="shared" si="4"/>
        <v>-7.2923732919856543E-2</v>
      </c>
      <c r="K26" s="1">
        <f>SUMPRODUCT(G26:J26,$C$7:$F$7)</f>
        <v>3.9564598207074246E-3</v>
      </c>
    </row>
    <row r="27" spans="2:16" x14ac:dyDescent="0.2">
      <c r="B27" s="7">
        <v>45691</v>
      </c>
      <c r="C27" s="9">
        <v>228.01</v>
      </c>
      <c r="D27" s="9">
        <v>410.92</v>
      </c>
      <c r="E27" s="9">
        <v>116.66</v>
      </c>
      <c r="F27" s="9">
        <v>201.23</v>
      </c>
      <c r="G27" s="1">
        <f t="shared" ref="G27:G90" si="5">C26/C27-1</f>
        <v>2.1007850532871464E-2</v>
      </c>
      <c r="H27" s="1">
        <f t="shared" ref="H27:H90" si="6">D26/D27-1</f>
        <v>3.5286673805119406E-3</v>
      </c>
      <c r="I27" s="1">
        <f t="shared" ref="I27:I90" si="7">E26/E27-1</f>
        <v>1.705811760672038E-2</v>
      </c>
      <c r="J27" s="1">
        <f t="shared" ref="J27:J90" si="8">F26/F27-1</f>
        <v>2.5592605476320696E-2</v>
      </c>
      <c r="K27" s="1">
        <f t="shared" ref="K27:K90" si="9">SUMPRODUCT(G27:J27,$C$7:$F$7)</f>
        <v>1.2687058803836001E-2</v>
      </c>
      <c r="N27" s="16" t="s">
        <v>21</v>
      </c>
      <c r="O27" s="17">
        <f>P24</f>
        <v>120999.87855371347</v>
      </c>
    </row>
    <row r="28" spans="2:16" x14ac:dyDescent="0.2">
      <c r="B28" s="8">
        <v>45688</v>
      </c>
      <c r="C28" s="10">
        <v>236</v>
      </c>
      <c r="D28" s="10">
        <v>415.06</v>
      </c>
      <c r="E28" s="10">
        <v>120.07</v>
      </c>
      <c r="F28" s="10">
        <v>204.02</v>
      </c>
      <c r="G28" s="1">
        <f t="shared" si="5"/>
        <v>-3.3855932203389894E-2</v>
      </c>
      <c r="H28" s="1">
        <f t="shared" si="6"/>
        <v>-9.9744615236351253E-3</v>
      </c>
      <c r="I28" s="1">
        <f t="shared" si="7"/>
        <v>-2.8400099941700674E-2</v>
      </c>
      <c r="J28" s="1">
        <f t="shared" si="8"/>
        <v>-1.36751298892267E-2</v>
      </c>
      <c r="K28" s="1">
        <f t="shared" si="9"/>
        <v>-2.072082167162494E-2</v>
      </c>
    </row>
    <row r="29" spans="2:16" x14ac:dyDescent="0.2">
      <c r="B29" s="7">
        <v>45687</v>
      </c>
      <c r="C29" s="9">
        <v>237.59</v>
      </c>
      <c r="D29" s="9">
        <v>414.99</v>
      </c>
      <c r="E29" s="9">
        <v>124.65</v>
      </c>
      <c r="F29" s="9">
        <v>200.87</v>
      </c>
      <c r="G29" s="1">
        <f t="shared" si="5"/>
        <v>-6.6922008502041663E-3</v>
      </c>
      <c r="H29" s="1">
        <f t="shared" si="6"/>
        <v>1.6867876334369925E-4</v>
      </c>
      <c r="I29" s="1">
        <f t="shared" si="7"/>
        <v>-3.6742880064179806E-2</v>
      </c>
      <c r="J29" s="1">
        <f t="shared" si="8"/>
        <v>1.5681784238562368E-2</v>
      </c>
      <c r="K29" s="1">
        <f t="shared" si="9"/>
        <v>-6.8138295881872077E-3</v>
      </c>
    </row>
    <row r="30" spans="2:16" x14ac:dyDescent="0.2">
      <c r="B30" s="8">
        <v>45686</v>
      </c>
      <c r="C30" s="10">
        <v>239.36</v>
      </c>
      <c r="D30" s="10">
        <v>442.33</v>
      </c>
      <c r="E30" s="10">
        <v>123.7</v>
      </c>
      <c r="F30" s="10">
        <v>195.41</v>
      </c>
      <c r="G30" s="1">
        <f t="shared" si="5"/>
        <v>-7.3947192513369453E-3</v>
      </c>
      <c r="H30" s="1">
        <f t="shared" si="6"/>
        <v>-6.1809056586711209E-2</v>
      </c>
      <c r="I30" s="1">
        <f t="shared" si="7"/>
        <v>7.6798706548100171E-3</v>
      </c>
      <c r="J30" s="1">
        <f t="shared" si="8"/>
        <v>2.7941251727137795E-2</v>
      </c>
      <c r="K30" s="1">
        <f t="shared" si="9"/>
        <v>-2.7573140895665184E-2</v>
      </c>
    </row>
    <row r="31" spans="2:16" x14ac:dyDescent="0.2">
      <c r="B31" s="7">
        <v>45685</v>
      </c>
      <c r="C31" s="9">
        <v>238.26</v>
      </c>
      <c r="D31" s="9">
        <v>447.2</v>
      </c>
      <c r="E31" s="9">
        <v>128.99</v>
      </c>
      <c r="F31" s="9">
        <v>195.3</v>
      </c>
      <c r="G31" s="1">
        <f t="shared" si="5"/>
        <v>4.6168051708219693E-3</v>
      </c>
      <c r="H31" s="1">
        <f t="shared" si="6"/>
        <v>-1.08899821109123E-2</v>
      </c>
      <c r="I31" s="1">
        <f t="shared" si="7"/>
        <v>-4.1010931079928703E-2</v>
      </c>
      <c r="J31" s="1">
        <f t="shared" si="8"/>
        <v>5.6323604710684094E-4</v>
      </c>
      <c r="K31" s="1">
        <f t="shared" si="9"/>
        <v>-9.9615264367361039E-3</v>
      </c>
    </row>
    <row r="32" spans="2:16" x14ac:dyDescent="0.2">
      <c r="B32" s="8">
        <v>45684</v>
      </c>
      <c r="C32" s="10">
        <v>229.86</v>
      </c>
      <c r="D32" s="10">
        <v>434.56</v>
      </c>
      <c r="E32" s="10">
        <v>118.42</v>
      </c>
      <c r="F32" s="10">
        <v>191.81</v>
      </c>
      <c r="G32" s="1">
        <f t="shared" si="5"/>
        <v>3.6543983294178961E-2</v>
      </c>
      <c r="H32" s="1">
        <f t="shared" si="6"/>
        <v>2.9086892488954241E-2</v>
      </c>
      <c r="I32" s="1">
        <f t="shared" si="7"/>
        <v>8.9258571187299518E-2</v>
      </c>
      <c r="J32" s="1">
        <f t="shared" si="8"/>
        <v>1.8195088890047506E-2</v>
      </c>
      <c r="K32" s="1">
        <f t="shared" si="9"/>
        <v>4.0241754152358165E-2</v>
      </c>
    </row>
    <row r="33" spans="2:11" x14ac:dyDescent="0.2">
      <c r="B33" s="7">
        <v>45681</v>
      </c>
      <c r="C33" s="9">
        <v>222.78</v>
      </c>
      <c r="D33" s="9">
        <v>444.06</v>
      </c>
      <c r="E33" s="9">
        <v>142.62</v>
      </c>
      <c r="F33" s="9">
        <v>200.21</v>
      </c>
      <c r="G33" s="1">
        <f t="shared" si="5"/>
        <v>3.17802316186373E-2</v>
      </c>
      <c r="H33" s="1">
        <f t="shared" si="6"/>
        <v>-2.1393505382155564E-2</v>
      </c>
      <c r="I33" s="1">
        <f t="shared" si="7"/>
        <v>-0.16968167157481417</v>
      </c>
      <c r="J33" s="1">
        <f t="shared" si="8"/>
        <v>-4.1955946256430732E-2</v>
      </c>
      <c r="K33" s="1">
        <f t="shared" si="9"/>
        <v>-2.9297381053963463E-2</v>
      </c>
    </row>
    <row r="34" spans="2:11" x14ac:dyDescent="0.2">
      <c r="B34" s="8">
        <v>45680</v>
      </c>
      <c r="C34" s="10">
        <v>223.66</v>
      </c>
      <c r="D34" s="10">
        <v>446.71</v>
      </c>
      <c r="E34" s="10">
        <v>147.22</v>
      </c>
      <c r="F34" s="10">
        <v>197.98</v>
      </c>
      <c r="G34" s="1">
        <f t="shared" si="5"/>
        <v>-3.934543503532173E-3</v>
      </c>
      <c r="H34" s="1">
        <f t="shared" si="6"/>
        <v>-5.932260303104897E-3</v>
      </c>
      <c r="I34" s="1">
        <f t="shared" si="7"/>
        <v>-3.1245754652900359E-2</v>
      </c>
      <c r="J34" s="1">
        <f t="shared" si="8"/>
        <v>1.1263764016567368E-2</v>
      </c>
      <c r="K34" s="1">
        <f t="shared" si="9"/>
        <v>-8.1551572929408536E-3</v>
      </c>
    </row>
    <row r="35" spans="2:11" x14ac:dyDescent="0.2">
      <c r="B35" s="7">
        <v>45679</v>
      </c>
      <c r="C35" s="9">
        <v>223.83</v>
      </c>
      <c r="D35" s="9">
        <v>446.2</v>
      </c>
      <c r="E35" s="9">
        <v>147.07</v>
      </c>
      <c r="F35" s="9">
        <v>198.37</v>
      </c>
      <c r="G35" s="1">
        <f t="shared" si="5"/>
        <v>-7.5950498145926915E-4</v>
      </c>
      <c r="H35" s="1">
        <f t="shared" si="6"/>
        <v>1.1429852084265946E-3</v>
      </c>
      <c r="I35" s="1">
        <f t="shared" si="7"/>
        <v>1.0199224858911116E-3</v>
      </c>
      <c r="J35" s="1">
        <f t="shared" si="8"/>
        <v>-1.9660230881686225E-3</v>
      </c>
      <c r="K35" s="1">
        <f t="shared" si="9"/>
        <v>3.1241260469081611E-4</v>
      </c>
    </row>
    <row r="36" spans="2:11" x14ac:dyDescent="0.2">
      <c r="B36" s="8">
        <v>45678</v>
      </c>
      <c r="C36" s="10">
        <v>222.64</v>
      </c>
      <c r="D36" s="10">
        <v>428.5</v>
      </c>
      <c r="E36" s="10">
        <v>140.83000000000001</v>
      </c>
      <c r="F36" s="10">
        <v>198.05</v>
      </c>
      <c r="G36" s="1">
        <f t="shared" si="5"/>
        <v>5.3449514911967366E-3</v>
      </c>
      <c r="H36" s="1">
        <f t="shared" si="6"/>
        <v>4.1306884480746708E-2</v>
      </c>
      <c r="I36" s="1">
        <f t="shared" si="7"/>
        <v>4.43087410352907E-2</v>
      </c>
      <c r="J36" s="1">
        <f t="shared" si="8"/>
        <v>1.6157535975762638E-3</v>
      </c>
      <c r="K36" s="1">
        <f t="shared" si="9"/>
        <v>2.7716555984800481E-2</v>
      </c>
    </row>
    <row r="37" spans="2:11" x14ac:dyDescent="0.2">
      <c r="B37" s="7">
        <v>45674</v>
      </c>
      <c r="C37" s="9">
        <v>229.98</v>
      </c>
      <c r="D37" s="9">
        <v>429.03</v>
      </c>
      <c r="E37" s="9">
        <v>137.71</v>
      </c>
      <c r="F37" s="9">
        <v>196</v>
      </c>
      <c r="G37" s="1">
        <f t="shared" si="5"/>
        <v>-3.1915818766849346E-2</v>
      </c>
      <c r="H37" s="1">
        <f t="shared" si="6"/>
        <v>-1.2353448476796203E-3</v>
      </c>
      <c r="I37" s="1">
        <f t="shared" si="7"/>
        <v>2.265630673153729E-2</v>
      </c>
      <c r="J37" s="1">
        <f t="shared" si="8"/>
        <v>1.0459183673469541E-2</v>
      </c>
      <c r="K37" s="1">
        <f t="shared" si="9"/>
        <v>-6.4317477503087802E-3</v>
      </c>
    </row>
    <row r="38" spans="2:11" x14ac:dyDescent="0.2">
      <c r="B38" s="8">
        <v>45673</v>
      </c>
      <c r="C38" s="10">
        <v>228.26</v>
      </c>
      <c r="D38" s="10">
        <v>424.58</v>
      </c>
      <c r="E38" s="10">
        <v>133.57</v>
      </c>
      <c r="F38" s="10">
        <v>192.91</v>
      </c>
      <c r="G38" s="1">
        <f t="shared" si="5"/>
        <v>7.5352668010164603E-3</v>
      </c>
      <c r="H38" s="1">
        <f t="shared" si="6"/>
        <v>1.0480945875924519E-2</v>
      </c>
      <c r="I38" s="1">
        <f t="shared" si="7"/>
        <v>3.0994983903571249E-2</v>
      </c>
      <c r="J38" s="1">
        <f t="shared" si="8"/>
        <v>1.601783214970709E-2</v>
      </c>
      <c r="K38" s="1">
        <f t="shared" si="9"/>
        <v>1.3154690809249444E-2</v>
      </c>
    </row>
    <row r="39" spans="2:11" x14ac:dyDescent="0.2">
      <c r="B39" s="7">
        <v>45672</v>
      </c>
      <c r="C39" s="9">
        <v>237.87</v>
      </c>
      <c r="D39" s="9">
        <v>426.31</v>
      </c>
      <c r="E39" s="9">
        <v>136.24</v>
      </c>
      <c r="F39" s="9">
        <v>195.55</v>
      </c>
      <c r="G39" s="1">
        <f t="shared" si="5"/>
        <v>-4.0400218606802096E-2</v>
      </c>
      <c r="H39" s="1">
        <f t="shared" si="6"/>
        <v>-4.0580798010837471E-3</v>
      </c>
      <c r="I39" s="1">
        <f t="shared" si="7"/>
        <v>-1.9597768643570324E-2</v>
      </c>
      <c r="J39" s="1">
        <f t="shared" si="8"/>
        <v>-1.350038353362315E-2</v>
      </c>
      <c r="K39" s="1">
        <f t="shared" si="9"/>
        <v>-1.8689417100430053E-2</v>
      </c>
    </row>
    <row r="40" spans="2:11" x14ac:dyDescent="0.2">
      <c r="B40" s="8">
        <v>45671</v>
      </c>
      <c r="C40" s="10">
        <v>233.28</v>
      </c>
      <c r="D40" s="10">
        <v>415.67</v>
      </c>
      <c r="E40" s="10">
        <v>131.76</v>
      </c>
      <c r="F40" s="10">
        <v>189.66</v>
      </c>
      <c r="G40" s="1">
        <f t="shared" si="5"/>
        <v>1.9675925925926041E-2</v>
      </c>
      <c r="H40" s="1">
        <f t="shared" si="6"/>
        <v>2.5597228570741093E-2</v>
      </c>
      <c r="I40" s="1">
        <f t="shared" si="7"/>
        <v>3.4001214329083318E-2</v>
      </c>
      <c r="J40" s="1">
        <f t="shared" si="8"/>
        <v>3.1055573130865932E-2</v>
      </c>
      <c r="K40" s="1">
        <f t="shared" si="9"/>
        <v>2.5406446004521851E-2</v>
      </c>
    </row>
    <row r="41" spans="2:11" x14ac:dyDescent="0.2">
      <c r="B41" s="7">
        <v>45670</v>
      </c>
      <c r="C41" s="9">
        <v>234.4</v>
      </c>
      <c r="D41" s="9">
        <v>417.19</v>
      </c>
      <c r="E41" s="9">
        <v>133.22999999999999</v>
      </c>
      <c r="F41" s="9">
        <v>191.01</v>
      </c>
      <c r="G41" s="1">
        <f t="shared" si="5"/>
        <v>-4.778156996587013E-3</v>
      </c>
      <c r="H41" s="1">
        <f t="shared" si="6"/>
        <v>-3.6434238596322333E-3</v>
      </c>
      <c r="I41" s="1">
        <f t="shared" si="7"/>
        <v>-1.103355100202652E-2</v>
      </c>
      <c r="J41" s="1">
        <f t="shared" si="8"/>
        <v>-7.0676927909533172E-3</v>
      </c>
      <c r="K41" s="1">
        <f t="shared" si="9"/>
        <v>-5.3994040106436145E-3</v>
      </c>
    </row>
    <row r="42" spans="2:11" x14ac:dyDescent="0.2">
      <c r="B42" s="8">
        <v>45667</v>
      </c>
      <c r="C42" s="10">
        <v>236.85</v>
      </c>
      <c r="D42" s="10">
        <v>418.95</v>
      </c>
      <c r="E42" s="10">
        <v>135.91</v>
      </c>
      <c r="F42" s="10">
        <v>192.04</v>
      </c>
      <c r="G42" s="1">
        <f t="shared" si="5"/>
        <v>-1.0344099641123039E-2</v>
      </c>
      <c r="H42" s="1">
        <f t="shared" si="6"/>
        <v>-4.2009786370688085E-3</v>
      </c>
      <c r="I42" s="1">
        <f t="shared" si="7"/>
        <v>-1.9718931645942184E-2</v>
      </c>
      <c r="J42" s="1">
        <f t="shared" si="8"/>
        <v>-5.363465944594914E-3</v>
      </c>
      <c r="K42" s="1">
        <f t="shared" si="9"/>
        <v>-8.682597894585203E-3</v>
      </c>
    </row>
    <row r="43" spans="2:11" x14ac:dyDescent="0.2">
      <c r="B43" s="7">
        <v>45665</v>
      </c>
      <c r="C43" s="9">
        <v>242.7</v>
      </c>
      <c r="D43" s="9">
        <v>424.56</v>
      </c>
      <c r="E43" s="9">
        <v>140.11000000000001</v>
      </c>
      <c r="F43" s="9">
        <v>193.95</v>
      </c>
      <c r="G43" s="1">
        <f t="shared" si="5"/>
        <v>-2.410383189122367E-2</v>
      </c>
      <c r="H43" s="1">
        <f t="shared" si="6"/>
        <v>-1.3213680045223275E-2</v>
      </c>
      <c r="I43" s="1">
        <f t="shared" si="7"/>
        <v>-2.997644707729652E-2</v>
      </c>
      <c r="J43" s="1">
        <f t="shared" si="8"/>
        <v>-9.8478989430265118E-3</v>
      </c>
      <c r="K43" s="1">
        <f t="shared" si="9"/>
        <v>-1.9099555859277764E-2</v>
      </c>
    </row>
    <row r="44" spans="2:11" x14ac:dyDescent="0.2">
      <c r="B44" s="8">
        <v>45664</v>
      </c>
      <c r="C44" s="10">
        <v>242.21</v>
      </c>
      <c r="D44" s="10">
        <v>422.37</v>
      </c>
      <c r="E44" s="10">
        <v>140.13999999999999</v>
      </c>
      <c r="F44" s="10">
        <v>195.49</v>
      </c>
      <c r="G44" s="1">
        <f t="shared" si="5"/>
        <v>2.0230378597083654E-3</v>
      </c>
      <c r="H44" s="1">
        <f t="shared" si="6"/>
        <v>5.1850273456921503E-3</v>
      </c>
      <c r="I44" s="1">
        <f t="shared" si="7"/>
        <v>-2.1407164264286571E-4</v>
      </c>
      <c r="J44" s="1">
        <f t="shared" si="8"/>
        <v>-7.8776408000410525E-3</v>
      </c>
      <c r="K44" s="1">
        <f t="shared" si="9"/>
        <v>2.4590611666758977E-3</v>
      </c>
    </row>
    <row r="45" spans="2:11" x14ac:dyDescent="0.2">
      <c r="B45" s="7">
        <v>45663</v>
      </c>
      <c r="C45" s="9">
        <v>245</v>
      </c>
      <c r="D45" s="9">
        <v>427.85</v>
      </c>
      <c r="E45" s="9">
        <v>149.43</v>
      </c>
      <c r="F45" s="9">
        <v>196.87</v>
      </c>
      <c r="G45" s="1">
        <f t="shared" si="5"/>
        <v>-1.138775510204082E-2</v>
      </c>
      <c r="H45" s="1">
        <f t="shared" si="6"/>
        <v>-1.2808227182423804E-2</v>
      </c>
      <c r="I45" s="1">
        <f t="shared" si="7"/>
        <v>-6.2169577728702574E-2</v>
      </c>
      <c r="J45" s="1">
        <f t="shared" si="8"/>
        <v>-7.0097018336973127E-3</v>
      </c>
      <c r="K45" s="1">
        <f t="shared" si="9"/>
        <v>-1.9772197205195727E-2</v>
      </c>
    </row>
    <row r="46" spans="2:11" x14ac:dyDescent="0.2">
      <c r="B46" s="8">
        <v>45660</v>
      </c>
      <c r="C46" s="10">
        <v>243.36</v>
      </c>
      <c r="D46" s="10">
        <v>423.35</v>
      </c>
      <c r="E46" s="10">
        <v>144.47</v>
      </c>
      <c r="F46" s="10">
        <v>191.79</v>
      </c>
      <c r="G46" s="1">
        <f t="shared" si="5"/>
        <v>6.7389875082182193E-3</v>
      </c>
      <c r="H46" s="1">
        <f t="shared" si="6"/>
        <v>1.0629502775481248E-2</v>
      </c>
      <c r="I46" s="1">
        <f t="shared" si="7"/>
        <v>3.4332387346854176E-2</v>
      </c>
      <c r="J46" s="1">
        <f t="shared" si="8"/>
        <v>2.6487303821888686E-2</v>
      </c>
      <c r="K46" s="1">
        <f t="shared" si="9"/>
        <v>1.4192748123208348E-2</v>
      </c>
    </row>
    <row r="47" spans="2:11" x14ac:dyDescent="0.2">
      <c r="B47" s="7">
        <v>45659</v>
      </c>
      <c r="C47" s="9">
        <v>243.85</v>
      </c>
      <c r="D47" s="9">
        <v>418.58</v>
      </c>
      <c r="E47" s="9">
        <v>138.31</v>
      </c>
      <c r="F47" s="9">
        <v>189.43</v>
      </c>
      <c r="G47" s="1">
        <f t="shared" si="5"/>
        <v>-2.009432027885949E-3</v>
      </c>
      <c r="H47" s="1">
        <f t="shared" si="6"/>
        <v>1.1395671078407998E-2</v>
      </c>
      <c r="I47" s="1">
        <f t="shared" si="7"/>
        <v>4.4537632853734355E-2</v>
      </c>
      <c r="J47" s="1">
        <f t="shared" si="8"/>
        <v>1.245842791532481E-2</v>
      </c>
      <c r="K47" s="1">
        <f t="shared" si="9"/>
        <v>1.2444118121708581E-2</v>
      </c>
    </row>
    <row r="48" spans="2:11" x14ac:dyDescent="0.2">
      <c r="B48" s="8">
        <v>45657</v>
      </c>
      <c r="C48" s="10">
        <v>250.42</v>
      </c>
      <c r="D48" s="10">
        <v>421.5</v>
      </c>
      <c r="E48" s="10">
        <v>134.29</v>
      </c>
      <c r="F48" s="10">
        <v>189.3</v>
      </c>
      <c r="G48" s="1">
        <f t="shared" si="5"/>
        <v>-2.6235923648270876E-2</v>
      </c>
      <c r="H48" s="1">
        <f t="shared" si="6"/>
        <v>-6.9276393831554373E-3</v>
      </c>
      <c r="I48" s="1">
        <f t="shared" si="7"/>
        <v>2.9935214833569201E-2</v>
      </c>
      <c r="J48" s="1">
        <f t="shared" si="8"/>
        <v>6.8674062334905805E-4</v>
      </c>
      <c r="K48" s="1">
        <f t="shared" si="9"/>
        <v>-6.7316465935313655E-3</v>
      </c>
    </row>
    <row r="49" spans="2:11" x14ac:dyDescent="0.2">
      <c r="B49" s="7">
        <v>45656</v>
      </c>
      <c r="C49" s="9">
        <v>252.2</v>
      </c>
      <c r="D49" s="9">
        <v>424.83</v>
      </c>
      <c r="E49" s="9">
        <v>137.49</v>
      </c>
      <c r="F49" s="9">
        <v>191.24</v>
      </c>
      <c r="G49" s="1">
        <f t="shared" si="5"/>
        <v>-7.0578905630451771E-3</v>
      </c>
      <c r="H49" s="1">
        <f t="shared" si="6"/>
        <v>-7.8384294894427997E-3</v>
      </c>
      <c r="I49" s="1">
        <f t="shared" si="7"/>
        <v>-2.3274419957815207E-2</v>
      </c>
      <c r="J49" s="1">
        <f t="shared" si="8"/>
        <v>-1.0144321271700507E-2</v>
      </c>
      <c r="K49" s="1">
        <f t="shared" si="9"/>
        <v>-1.0182993411181842E-2</v>
      </c>
    </row>
    <row r="50" spans="2:11" x14ac:dyDescent="0.2">
      <c r="B50" s="8">
        <v>45653</v>
      </c>
      <c r="C50" s="10">
        <v>255.59</v>
      </c>
      <c r="D50" s="10">
        <v>430.53</v>
      </c>
      <c r="E50" s="10">
        <v>137.01</v>
      </c>
      <c r="F50" s="10">
        <v>192.76</v>
      </c>
      <c r="G50" s="1">
        <f t="shared" si="5"/>
        <v>-1.3263429711647623E-2</v>
      </c>
      <c r="H50" s="1">
        <f t="shared" si="6"/>
        <v>-1.3239495505539711E-2</v>
      </c>
      <c r="I50" s="1">
        <f t="shared" si="7"/>
        <v>3.5033939128532587E-3</v>
      </c>
      <c r="J50" s="1">
        <f t="shared" si="8"/>
        <v>-7.885453413571164E-3</v>
      </c>
      <c r="K50" s="1">
        <f t="shared" si="9"/>
        <v>-1.0245438956701649E-2</v>
      </c>
    </row>
    <row r="51" spans="2:11" x14ac:dyDescent="0.2">
      <c r="B51" s="7">
        <v>45652</v>
      </c>
      <c r="C51" s="9">
        <v>259.02</v>
      </c>
      <c r="D51" s="9">
        <v>438.11</v>
      </c>
      <c r="E51" s="9">
        <v>139.93</v>
      </c>
      <c r="F51" s="9">
        <v>195.6</v>
      </c>
      <c r="G51" s="1">
        <f t="shared" si="5"/>
        <v>-1.3242220677939898E-2</v>
      </c>
      <c r="H51" s="1">
        <f t="shared" si="6"/>
        <v>-1.7301590924653665E-2</v>
      </c>
      <c r="I51" s="1">
        <f t="shared" si="7"/>
        <v>-2.086757664546568E-2</v>
      </c>
      <c r="J51" s="1">
        <f t="shared" si="8"/>
        <v>-1.451942740286305E-2</v>
      </c>
      <c r="K51" s="1">
        <f t="shared" si="9"/>
        <v>-1.6390346022346586E-2</v>
      </c>
    </row>
    <row r="52" spans="2:11" x14ac:dyDescent="0.2">
      <c r="B52" s="8">
        <v>45650</v>
      </c>
      <c r="C52" s="10">
        <v>258.2</v>
      </c>
      <c r="D52" s="10">
        <v>439.33</v>
      </c>
      <c r="E52" s="10">
        <v>140.22</v>
      </c>
      <c r="F52" s="10">
        <v>196.11</v>
      </c>
      <c r="G52" s="1">
        <f t="shared" si="5"/>
        <v>3.175832687838831E-3</v>
      </c>
      <c r="H52" s="1">
        <f t="shared" si="6"/>
        <v>-2.7769558190881005E-3</v>
      </c>
      <c r="I52" s="1">
        <f t="shared" si="7"/>
        <v>-2.068178576522528E-3</v>
      </c>
      <c r="J52" s="1">
        <f t="shared" si="8"/>
        <v>-2.6005813064097216E-3</v>
      </c>
      <c r="K52" s="1">
        <f t="shared" si="9"/>
        <v>-7.6165490191280622E-4</v>
      </c>
    </row>
    <row r="53" spans="2:11" x14ac:dyDescent="0.2">
      <c r="B53" s="7">
        <v>45649</v>
      </c>
      <c r="C53" s="9">
        <v>255.27</v>
      </c>
      <c r="D53" s="9">
        <v>435.25</v>
      </c>
      <c r="E53" s="9">
        <v>139.66999999999999</v>
      </c>
      <c r="F53" s="9">
        <v>194.63</v>
      </c>
      <c r="G53" s="1">
        <f t="shared" si="5"/>
        <v>1.1478042856583048E-2</v>
      </c>
      <c r="H53" s="1">
        <f t="shared" si="6"/>
        <v>9.3739230327398726E-3</v>
      </c>
      <c r="I53" s="1">
        <f t="shared" si="7"/>
        <v>3.9378535118494984E-3</v>
      </c>
      <c r="J53" s="1">
        <f t="shared" si="8"/>
        <v>7.6041720187023376E-3</v>
      </c>
      <c r="K53" s="1">
        <f t="shared" si="9"/>
        <v>9.0658689702961676E-3</v>
      </c>
    </row>
    <row r="54" spans="2:11" x14ac:dyDescent="0.2">
      <c r="B54" s="8">
        <v>45646</v>
      </c>
      <c r="C54" s="10">
        <v>254.49</v>
      </c>
      <c r="D54" s="10">
        <v>436.6</v>
      </c>
      <c r="E54" s="10">
        <v>134.69999999999999</v>
      </c>
      <c r="F54" s="10">
        <v>191.41</v>
      </c>
      <c r="G54" s="1">
        <f t="shared" si="5"/>
        <v>3.0649534362843234E-3</v>
      </c>
      <c r="H54" s="1">
        <f t="shared" si="6"/>
        <v>-3.0920751259735368E-3</v>
      </c>
      <c r="I54" s="1">
        <f t="shared" si="7"/>
        <v>3.6896807720861124E-2</v>
      </c>
      <c r="J54" s="1">
        <f t="shared" si="8"/>
        <v>1.6822527558643774E-2</v>
      </c>
      <c r="K54" s="1">
        <f t="shared" si="9"/>
        <v>6.5071625984032006E-3</v>
      </c>
    </row>
    <row r="55" spans="2:11" x14ac:dyDescent="0.2">
      <c r="B55" s="7">
        <v>45645</v>
      </c>
      <c r="C55" s="9">
        <v>249.79</v>
      </c>
      <c r="D55" s="9">
        <v>437.03</v>
      </c>
      <c r="E55" s="9">
        <v>130.68</v>
      </c>
      <c r="F55" s="9">
        <v>188.51</v>
      </c>
      <c r="G55" s="1">
        <f t="shared" si="5"/>
        <v>1.8815805276432229E-2</v>
      </c>
      <c r="H55" s="1">
        <f t="shared" si="6"/>
        <v>-9.8391414777010411E-4</v>
      </c>
      <c r="I55" s="1">
        <f t="shared" si="7"/>
        <v>3.0762167125803375E-2</v>
      </c>
      <c r="J55" s="1">
        <f t="shared" si="8"/>
        <v>1.538379926794331E-2</v>
      </c>
      <c r="K55" s="1">
        <f t="shared" si="9"/>
        <v>1.1412156019738539E-2</v>
      </c>
    </row>
    <row r="56" spans="2:11" x14ac:dyDescent="0.2">
      <c r="B56" s="8">
        <v>45644</v>
      </c>
      <c r="C56" s="10">
        <v>248.05</v>
      </c>
      <c r="D56" s="10">
        <v>437.39</v>
      </c>
      <c r="E56" s="10">
        <v>128.91</v>
      </c>
      <c r="F56" s="10">
        <v>188.4</v>
      </c>
      <c r="G56" s="1">
        <f t="shared" si="5"/>
        <v>7.0147147752468442E-3</v>
      </c>
      <c r="H56" s="1">
        <f t="shared" si="6"/>
        <v>-8.2306408468413306E-4</v>
      </c>
      <c r="I56" s="1">
        <f t="shared" si="7"/>
        <v>1.3730509657901013E-2</v>
      </c>
      <c r="J56" s="1">
        <f t="shared" si="8"/>
        <v>5.8386411889599366E-4</v>
      </c>
      <c r="K56" s="1">
        <f t="shared" si="9"/>
        <v>4.0608940174395505E-3</v>
      </c>
    </row>
    <row r="57" spans="2:11" x14ac:dyDescent="0.2">
      <c r="B57" s="7">
        <v>45643</v>
      </c>
      <c r="C57" s="9">
        <v>253.48</v>
      </c>
      <c r="D57" s="9">
        <v>454.46</v>
      </c>
      <c r="E57" s="9">
        <v>130.38999999999999</v>
      </c>
      <c r="F57" s="9">
        <v>195.42</v>
      </c>
      <c r="G57" s="1">
        <f t="shared" si="5"/>
        <v>-2.1421808426700273E-2</v>
      </c>
      <c r="H57" s="1">
        <f t="shared" si="6"/>
        <v>-3.7561061479558178E-2</v>
      </c>
      <c r="I57" s="1">
        <f t="shared" si="7"/>
        <v>-1.135056369353471E-2</v>
      </c>
      <c r="J57" s="1">
        <f t="shared" si="8"/>
        <v>-3.592262818544667E-2</v>
      </c>
      <c r="K57" s="1">
        <f t="shared" si="9"/>
        <v>-2.8181665289705764E-2</v>
      </c>
    </row>
    <row r="58" spans="2:11" x14ac:dyDescent="0.2">
      <c r="B58" s="8">
        <v>45642</v>
      </c>
      <c r="C58" s="10">
        <v>251.04</v>
      </c>
      <c r="D58" s="10">
        <v>451.59</v>
      </c>
      <c r="E58" s="10">
        <v>132</v>
      </c>
      <c r="F58" s="10">
        <v>196.66</v>
      </c>
      <c r="G58" s="1">
        <f t="shared" si="5"/>
        <v>9.7195666029317174E-3</v>
      </c>
      <c r="H58" s="1">
        <f t="shared" si="6"/>
        <v>6.3553223056311836E-3</v>
      </c>
      <c r="I58" s="1">
        <f t="shared" si="7"/>
        <v>-1.2196969696969817E-2</v>
      </c>
      <c r="J58" s="1">
        <f t="shared" si="8"/>
        <v>-6.3052984846944105E-3</v>
      </c>
      <c r="K58" s="1">
        <f t="shared" si="9"/>
        <v>3.6512464864882806E-3</v>
      </c>
    </row>
    <row r="59" spans="2:11" x14ac:dyDescent="0.2">
      <c r="B59" s="7">
        <v>45639</v>
      </c>
      <c r="C59" s="9">
        <v>248.13</v>
      </c>
      <c r="D59" s="9">
        <v>447.27</v>
      </c>
      <c r="E59" s="9">
        <v>134.25</v>
      </c>
      <c r="F59" s="9">
        <v>189.82</v>
      </c>
      <c r="G59" s="1">
        <f t="shared" si="5"/>
        <v>1.1727723370813736E-2</v>
      </c>
      <c r="H59" s="1">
        <f t="shared" si="6"/>
        <v>9.6585954792407502E-3</v>
      </c>
      <c r="I59" s="1">
        <f t="shared" si="7"/>
        <v>-1.6759776536312887E-2</v>
      </c>
      <c r="J59" s="1">
        <f t="shared" si="8"/>
        <v>3.6034137604046057E-2</v>
      </c>
      <c r="K59" s="1">
        <f t="shared" si="9"/>
        <v>7.8937385684397596E-3</v>
      </c>
    </row>
    <row r="60" spans="2:11" x14ac:dyDescent="0.2">
      <c r="B60" s="8">
        <v>45638</v>
      </c>
      <c r="C60" s="10">
        <v>247.96</v>
      </c>
      <c r="D60" s="10">
        <v>449.56</v>
      </c>
      <c r="E60" s="10">
        <v>137.34</v>
      </c>
      <c r="F60" s="10">
        <v>191.96</v>
      </c>
      <c r="G60" s="1">
        <f t="shared" si="5"/>
        <v>6.85594450717808E-4</v>
      </c>
      <c r="H60" s="1">
        <f t="shared" si="6"/>
        <v>-5.0938695613489404E-3</v>
      </c>
      <c r="I60" s="1">
        <f t="shared" si="7"/>
        <v>-2.249890782000874E-2</v>
      </c>
      <c r="J60" s="1">
        <f t="shared" si="8"/>
        <v>-1.114815586580542E-2</v>
      </c>
      <c r="K60" s="1">
        <f t="shared" si="9"/>
        <v>-6.4102047206811025E-3</v>
      </c>
    </row>
    <row r="61" spans="2:11" x14ac:dyDescent="0.2">
      <c r="B61" s="7">
        <v>45637</v>
      </c>
      <c r="C61" s="9">
        <v>246.49</v>
      </c>
      <c r="D61" s="9">
        <v>448.99</v>
      </c>
      <c r="E61" s="9">
        <v>139.31</v>
      </c>
      <c r="F61" s="9">
        <v>195.4</v>
      </c>
      <c r="G61" s="1">
        <f t="shared" si="5"/>
        <v>5.9637307801534423E-3</v>
      </c>
      <c r="H61" s="1">
        <f t="shared" si="6"/>
        <v>1.2695160248556991E-3</v>
      </c>
      <c r="I61" s="1">
        <f t="shared" si="7"/>
        <v>-1.4141124111693326E-2</v>
      </c>
      <c r="J61" s="1">
        <f t="shared" si="8"/>
        <v>-1.7604912998976485E-2</v>
      </c>
      <c r="K61" s="1">
        <f t="shared" si="9"/>
        <v>-9.2835623132512439E-4</v>
      </c>
    </row>
    <row r="62" spans="2:11" x14ac:dyDescent="0.2">
      <c r="B62" s="8">
        <v>45636</v>
      </c>
      <c r="C62" s="10">
        <v>247.77</v>
      </c>
      <c r="D62" s="10">
        <v>443.33</v>
      </c>
      <c r="E62" s="10">
        <v>135.07</v>
      </c>
      <c r="F62" s="10">
        <v>185.17</v>
      </c>
      <c r="G62" s="1">
        <f t="shared" si="5"/>
        <v>-5.1660814465027682E-3</v>
      </c>
      <c r="H62" s="1">
        <f t="shared" si="6"/>
        <v>1.2767013285814199E-2</v>
      </c>
      <c r="I62" s="1">
        <f t="shared" si="7"/>
        <v>3.1391130524913047E-2</v>
      </c>
      <c r="J62" s="1">
        <f t="shared" si="8"/>
        <v>5.5246530215477874E-2</v>
      </c>
      <c r="K62" s="1">
        <f t="shared" si="9"/>
        <v>1.2834390144058971E-2</v>
      </c>
    </row>
    <row r="63" spans="2:11" x14ac:dyDescent="0.2">
      <c r="B63" s="7">
        <v>45635</v>
      </c>
      <c r="C63" s="9">
        <v>246.75</v>
      </c>
      <c r="D63" s="9">
        <v>446.02</v>
      </c>
      <c r="E63" s="9">
        <v>138.81</v>
      </c>
      <c r="F63" s="9">
        <v>175.37</v>
      </c>
      <c r="G63" s="1">
        <f t="shared" si="5"/>
        <v>4.1337386018236444E-3</v>
      </c>
      <c r="H63" s="1">
        <f t="shared" si="6"/>
        <v>-6.031119680731778E-3</v>
      </c>
      <c r="I63" s="1">
        <f t="shared" si="7"/>
        <v>-2.6943303796556517E-2</v>
      </c>
      <c r="J63" s="1">
        <f t="shared" si="8"/>
        <v>5.5881849803272932E-2</v>
      </c>
      <c r="K63" s="1">
        <f t="shared" si="9"/>
        <v>-1.9919440918885378E-3</v>
      </c>
    </row>
    <row r="64" spans="2:11" x14ac:dyDescent="0.2">
      <c r="B64" s="8">
        <v>45632</v>
      </c>
      <c r="C64" s="10">
        <v>242.84</v>
      </c>
      <c r="D64" s="10">
        <v>443.57</v>
      </c>
      <c r="E64" s="10">
        <v>142.44</v>
      </c>
      <c r="F64" s="10">
        <v>174.71</v>
      </c>
      <c r="G64" s="1">
        <f t="shared" si="5"/>
        <v>1.6101136550815243E-2</v>
      </c>
      <c r="H64" s="1">
        <f t="shared" si="6"/>
        <v>5.5233672250152299E-3</v>
      </c>
      <c r="I64" s="1">
        <f t="shared" si="7"/>
        <v>-2.5484414490311691E-2</v>
      </c>
      <c r="J64" s="1">
        <f t="shared" si="8"/>
        <v>3.7776887413427662E-3</v>
      </c>
      <c r="K64" s="1">
        <f t="shared" si="9"/>
        <v>3.8683888380753981E-3</v>
      </c>
    </row>
    <row r="65" spans="2:11" x14ac:dyDescent="0.2">
      <c r="B65" s="7">
        <v>45631</v>
      </c>
      <c r="C65" s="9">
        <v>243.04</v>
      </c>
      <c r="D65" s="9">
        <v>442.62</v>
      </c>
      <c r="E65" s="9">
        <v>145.06</v>
      </c>
      <c r="F65" s="9">
        <v>172.64</v>
      </c>
      <c r="G65" s="1">
        <f t="shared" si="5"/>
        <v>-8.2290980908483746E-4</v>
      </c>
      <c r="H65" s="1">
        <f t="shared" si="6"/>
        <v>2.1463106050336744E-3</v>
      </c>
      <c r="I65" s="1">
        <f t="shared" si="7"/>
        <v>-1.8061491796498075E-2</v>
      </c>
      <c r="J65" s="1">
        <f t="shared" si="8"/>
        <v>1.199026876737741E-2</v>
      </c>
      <c r="K65" s="1">
        <f t="shared" si="9"/>
        <v>-1.3365575513582439E-3</v>
      </c>
    </row>
    <row r="66" spans="2:11" x14ac:dyDescent="0.2">
      <c r="B66" s="8">
        <v>45630</v>
      </c>
      <c r="C66" s="10">
        <v>243.01</v>
      </c>
      <c r="D66" s="10">
        <v>437.42</v>
      </c>
      <c r="E66" s="10">
        <v>145.13999999999999</v>
      </c>
      <c r="F66" s="10">
        <v>174.37</v>
      </c>
      <c r="G66" s="1">
        <f t="shared" si="5"/>
        <v>1.2345170980609943E-4</v>
      </c>
      <c r="H66" s="1">
        <f t="shared" si="6"/>
        <v>1.1887888070961417E-2</v>
      </c>
      <c r="I66" s="1">
        <f t="shared" si="7"/>
        <v>-5.5119195259734077E-4</v>
      </c>
      <c r="J66" s="1">
        <f t="shared" si="8"/>
        <v>-9.9214314388944569E-3</v>
      </c>
      <c r="K66" s="1">
        <f t="shared" si="9"/>
        <v>4.7346595989773681E-3</v>
      </c>
    </row>
    <row r="67" spans="2:11" x14ac:dyDescent="0.2">
      <c r="B67" s="7">
        <v>45629</v>
      </c>
      <c r="C67" s="9">
        <v>242.65</v>
      </c>
      <c r="D67" s="9">
        <v>431.2</v>
      </c>
      <c r="E67" s="9">
        <v>140.26</v>
      </c>
      <c r="F67" s="9">
        <v>171.34</v>
      </c>
      <c r="G67" s="1">
        <f t="shared" si="5"/>
        <v>1.4836183803832448E-3</v>
      </c>
      <c r="H67" s="1">
        <f t="shared" si="6"/>
        <v>1.4424860853432309E-2</v>
      </c>
      <c r="I67" s="1">
        <f t="shared" si="7"/>
        <v>3.4792528161984748E-2</v>
      </c>
      <c r="J67" s="1">
        <f t="shared" si="8"/>
        <v>1.7684136804015482E-2</v>
      </c>
      <c r="K67" s="1">
        <f t="shared" si="9"/>
        <v>1.3747919569123848E-2</v>
      </c>
    </row>
    <row r="68" spans="2:11" x14ac:dyDescent="0.2">
      <c r="B68" s="8">
        <v>45628</v>
      </c>
      <c r="C68" s="10">
        <v>239.59</v>
      </c>
      <c r="D68" s="10">
        <v>430.98</v>
      </c>
      <c r="E68" s="10">
        <v>138.63</v>
      </c>
      <c r="F68" s="10">
        <v>171.49</v>
      </c>
      <c r="G68" s="1">
        <f t="shared" si="5"/>
        <v>1.2771818523310774E-2</v>
      </c>
      <c r="H68" s="1">
        <f t="shared" si="6"/>
        <v>5.104645227156368E-4</v>
      </c>
      <c r="I68" s="1">
        <f t="shared" si="7"/>
        <v>1.1757916756834685E-2</v>
      </c>
      <c r="J68" s="1">
        <f t="shared" si="8"/>
        <v>-8.7468657064559974E-4</v>
      </c>
      <c r="K68" s="1">
        <f t="shared" si="9"/>
        <v>6.0920718097576838E-3</v>
      </c>
    </row>
    <row r="69" spans="2:11" x14ac:dyDescent="0.2">
      <c r="B69" s="7">
        <v>45625</v>
      </c>
      <c r="C69" s="9">
        <v>237.33</v>
      </c>
      <c r="D69" s="9">
        <v>423.46</v>
      </c>
      <c r="E69" s="9">
        <v>138.25</v>
      </c>
      <c r="F69" s="9">
        <v>168.95</v>
      </c>
      <c r="G69" s="1">
        <f t="shared" si="5"/>
        <v>9.5226056545738569E-3</v>
      </c>
      <c r="H69" s="1">
        <f t="shared" si="6"/>
        <v>1.7758465970811876E-2</v>
      </c>
      <c r="I69" s="1">
        <f t="shared" si="7"/>
        <v>2.7486437613020165E-3</v>
      </c>
      <c r="J69" s="1">
        <f t="shared" si="8"/>
        <v>1.5034033737792329E-2</v>
      </c>
      <c r="K69" s="1">
        <f t="shared" si="9"/>
        <v>1.2588366516215772E-2</v>
      </c>
    </row>
    <row r="70" spans="2:11" x14ac:dyDescent="0.2">
      <c r="B70" s="8">
        <v>45623</v>
      </c>
      <c r="C70" s="10">
        <v>234.93</v>
      </c>
      <c r="D70" s="10">
        <v>422.99</v>
      </c>
      <c r="E70" s="10">
        <v>135.34</v>
      </c>
      <c r="F70" s="10">
        <v>169.23</v>
      </c>
      <c r="G70" s="1">
        <f t="shared" si="5"/>
        <v>1.0215808964372464E-2</v>
      </c>
      <c r="H70" s="1">
        <f t="shared" si="6"/>
        <v>1.1111373791341528E-3</v>
      </c>
      <c r="I70" s="1">
        <f t="shared" si="7"/>
        <v>2.1501403871730496E-2</v>
      </c>
      <c r="J70" s="1">
        <f t="shared" si="8"/>
        <v>-1.6545529752407528E-3</v>
      </c>
      <c r="K70" s="1">
        <f t="shared" si="9"/>
        <v>7.0427875497578434E-3</v>
      </c>
    </row>
    <row r="71" spans="2:11" x14ac:dyDescent="0.2">
      <c r="B71" s="7">
        <v>45622</v>
      </c>
      <c r="C71" s="9">
        <v>235.06</v>
      </c>
      <c r="D71" s="9">
        <v>427.99</v>
      </c>
      <c r="E71" s="9">
        <v>136.91999999999999</v>
      </c>
      <c r="F71" s="9">
        <v>169.12</v>
      </c>
      <c r="G71" s="1">
        <f t="shared" si="5"/>
        <v>-5.530502850336072E-4</v>
      </c>
      <c r="H71" s="1">
        <f t="shared" si="6"/>
        <v>-1.1682515946634275E-2</v>
      </c>
      <c r="I71" s="1">
        <f t="shared" si="7"/>
        <v>-1.1539585159216936E-2</v>
      </c>
      <c r="J71" s="1">
        <f t="shared" si="8"/>
        <v>6.5042573320717167E-4</v>
      </c>
      <c r="K71" s="1">
        <f t="shared" si="9"/>
        <v>-7.3039128867814114E-3</v>
      </c>
    </row>
    <row r="72" spans="2:11" x14ac:dyDescent="0.2">
      <c r="B72" s="8">
        <v>45621</v>
      </c>
      <c r="C72" s="10">
        <v>232.87</v>
      </c>
      <c r="D72" s="10">
        <v>418.79</v>
      </c>
      <c r="E72" s="10">
        <v>136.02000000000001</v>
      </c>
      <c r="F72" s="10">
        <v>167.65</v>
      </c>
      <c r="G72" s="1">
        <f t="shared" si="5"/>
        <v>9.4043887147334804E-3</v>
      </c>
      <c r="H72" s="1">
        <f t="shared" si="6"/>
        <v>2.1968050813056639E-2</v>
      </c>
      <c r="I72" s="1">
        <f t="shared" si="7"/>
        <v>6.6166740185265027E-3</v>
      </c>
      <c r="J72" s="1">
        <f t="shared" si="8"/>
        <v>8.7682672233819758E-3</v>
      </c>
      <c r="K72" s="1">
        <f t="shared" si="9"/>
        <v>1.4672704257138253E-2</v>
      </c>
    </row>
    <row r="73" spans="2:11" x14ac:dyDescent="0.2">
      <c r="B73" s="7">
        <v>45618</v>
      </c>
      <c r="C73" s="9">
        <v>229.87</v>
      </c>
      <c r="D73" s="9">
        <v>417</v>
      </c>
      <c r="E73" s="9">
        <v>141.94999999999999</v>
      </c>
      <c r="F73" s="9">
        <v>164.76</v>
      </c>
      <c r="G73" s="1">
        <f t="shared" si="5"/>
        <v>1.3050854830991332E-2</v>
      </c>
      <c r="H73" s="1">
        <f t="shared" si="6"/>
        <v>4.2925659472423661E-3</v>
      </c>
      <c r="I73" s="1">
        <f t="shared" si="7"/>
        <v>-4.1775272983444744E-2</v>
      </c>
      <c r="J73" s="1">
        <f t="shared" si="8"/>
        <v>1.7540665210002526E-2</v>
      </c>
      <c r="K73" s="1">
        <f t="shared" si="9"/>
        <v>6.7575968539484565E-4</v>
      </c>
    </row>
    <row r="74" spans="2:11" x14ac:dyDescent="0.2">
      <c r="B74" s="8">
        <v>45617</v>
      </c>
      <c r="C74" s="10">
        <v>228.52</v>
      </c>
      <c r="D74" s="10">
        <v>412.87</v>
      </c>
      <c r="E74" s="10">
        <v>146.66999999999999</v>
      </c>
      <c r="F74" s="10">
        <v>167.63</v>
      </c>
      <c r="G74" s="1">
        <f t="shared" si="5"/>
        <v>5.9075792053211451E-3</v>
      </c>
      <c r="H74" s="1">
        <f t="shared" si="6"/>
        <v>1.0003148690871155E-2</v>
      </c>
      <c r="I74" s="1">
        <f t="shared" si="7"/>
        <v>-3.2181086793481972E-2</v>
      </c>
      <c r="J74" s="1">
        <f t="shared" si="8"/>
        <v>-1.71210403865657E-2</v>
      </c>
      <c r="K74" s="1">
        <f t="shared" si="9"/>
        <v>2.3297361959396818E-4</v>
      </c>
    </row>
    <row r="75" spans="2:11" x14ac:dyDescent="0.2">
      <c r="B75" s="7">
        <v>45616</v>
      </c>
      <c r="C75" s="9">
        <v>229</v>
      </c>
      <c r="D75" s="9">
        <v>415.49</v>
      </c>
      <c r="E75" s="9">
        <v>145.88999999999999</v>
      </c>
      <c r="F75" s="9">
        <v>175.98</v>
      </c>
      <c r="G75" s="1">
        <f t="shared" si="5"/>
        <v>-2.0960698689955759E-3</v>
      </c>
      <c r="H75" s="1">
        <f t="shared" si="6"/>
        <v>-6.3058076006642372E-3</v>
      </c>
      <c r="I75" s="1">
        <f t="shared" si="7"/>
        <v>5.3464939337857231E-3</v>
      </c>
      <c r="J75" s="1">
        <f t="shared" si="8"/>
        <v>-4.7448573701556973E-2</v>
      </c>
      <c r="K75" s="1">
        <f t="shared" si="9"/>
        <v>-5.8605058908302726E-3</v>
      </c>
    </row>
    <row r="76" spans="2:11" x14ac:dyDescent="0.2">
      <c r="B76" s="8">
        <v>45615</v>
      </c>
      <c r="C76" s="10">
        <v>228.28</v>
      </c>
      <c r="D76" s="10">
        <v>417.79</v>
      </c>
      <c r="E76" s="10">
        <v>147.01</v>
      </c>
      <c r="F76" s="10">
        <v>178.12</v>
      </c>
      <c r="G76" s="1">
        <f t="shared" si="5"/>
        <v>3.1540213772560666E-3</v>
      </c>
      <c r="H76" s="1">
        <f t="shared" si="6"/>
        <v>-5.5051580937791611E-3</v>
      </c>
      <c r="I76" s="1">
        <f t="shared" si="7"/>
        <v>-7.618529351744785E-3</v>
      </c>
      <c r="J76" s="1">
        <f t="shared" si="8"/>
        <v>-1.2014372333258527E-2</v>
      </c>
      <c r="K76" s="1">
        <f t="shared" si="9"/>
        <v>-3.520094598651474E-3</v>
      </c>
    </row>
    <row r="77" spans="2:11" x14ac:dyDescent="0.2">
      <c r="B77" s="7">
        <v>45614</v>
      </c>
      <c r="C77" s="9">
        <v>228.02</v>
      </c>
      <c r="D77" s="9">
        <v>415.76</v>
      </c>
      <c r="E77" s="9">
        <v>140.15</v>
      </c>
      <c r="F77" s="9">
        <v>175.3</v>
      </c>
      <c r="G77" s="1">
        <f t="shared" si="5"/>
        <v>1.1402508551880963E-3</v>
      </c>
      <c r="H77" s="1">
        <f t="shared" si="6"/>
        <v>4.8826245911102184E-3</v>
      </c>
      <c r="I77" s="1">
        <f t="shared" si="7"/>
        <v>4.8947556189796515E-2</v>
      </c>
      <c r="J77" s="1">
        <f t="shared" si="8"/>
        <v>1.6086708499714719E-2</v>
      </c>
      <c r="K77" s="1">
        <f t="shared" si="9"/>
        <v>1.1401557957947575E-2</v>
      </c>
    </row>
    <row r="78" spans="2:11" x14ac:dyDescent="0.2">
      <c r="B78" s="8">
        <v>45611</v>
      </c>
      <c r="C78" s="10">
        <v>225</v>
      </c>
      <c r="D78" s="10">
        <v>415</v>
      </c>
      <c r="E78" s="10">
        <v>141.97999999999999</v>
      </c>
      <c r="F78" s="10">
        <v>172.49</v>
      </c>
      <c r="G78" s="1">
        <f t="shared" si="5"/>
        <v>1.3422222222222224E-2</v>
      </c>
      <c r="H78" s="1">
        <f t="shared" si="6"/>
        <v>1.8313253012047781E-3</v>
      </c>
      <c r="I78" s="1">
        <f t="shared" si="7"/>
        <v>-1.288913931539637E-2</v>
      </c>
      <c r="J78" s="1">
        <f t="shared" si="8"/>
        <v>1.6290799466635697E-2</v>
      </c>
      <c r="K78" s="1">
        <f t="shared" si="9"/>
        <v>4.1489743085943581E-3</v>
      </c>
    </row>
    <row r="79" spans="2:11" x14ac:dyDescent="0.2">
      <c r="B79" s="7">
        <v>45610</v>
      </c>
      <c r="C79" s="9">
        <v>228.22</v>
      </c>
      <c r="D79" s="9">
        <v>426.89</v>
      </c>
      <c r="E79" s="9">
        <v>146.76</v>
      </c>
      <c r="F79" s="9">
        <v>175.58</v>
      </c>
      <c r="G79" s="1">
        <f t="shared" si="5"/>
        <v>-1.4109192884059207E-2</v>
      </c>
      <c r="H79" s="1">
        <f t="shared" si="6"/>
        <v>-2.7852608400290468E-2</v>
      </c>
      <c r="I79" s="1">
        <f t="shared" si="7"/>
        <v>-3.2570182611065701E-2</v>
      </c>
      <c r="J79" s="1">
        <f t="shared" si="8"/>
        <v>-1.7598815354823993E-2</v>
      </c>
      <c r="K79" s="1">
        <f t="shared" si="9"/>
        <v>-2.3549656001744051E-2</v>
      </c>
    </row>
    <row r="80" spans="2:11" x14ac:dyDescent="0.2">
      <c r="B80" s="8">
        <v>45609</v>
      </c>
      <c r="C80" s="10">
        <v>225.12</v>
      </c>
      <c r="D80" s="10">
        <v>425.2</v>
      </c>
      <c r="E80" s="10">
        <v>146.27000000000001</v>
      </c>
      <c r="F80" s="10">
        <v>178.88</v>
      </c>
      <c r="G80" s="1">
        <f t="shared" si="5"/>
        <v>1.377043354655294E-2</v>
      </c>
      <c r="H80" s="1">
        <f t="shared" si="6"/>
        <v>3.9746001881466597E-3</v>
      </c>
      <c r="I80" s="1">
        <f t="shared" si="7"/>
        <v>3.3499692349763244E-3</v>
      </c>
      <c r="J80" s="1">
        <f t="shared" si="8"/>
        <v>-1.8448121645796012E-2</v>
      </c>
      <c r="K80" s="1">
        <f t="shared" si="9"/>
        <v>5.4987085431938438E-3</v>
      </c>
    </row>
    <row r="81" spans="2:11" x14ac:dyDescent="0.2">
      <c r="B81" s="7">
        <v>45608</v>
      </c>
      <c r="C81" s="9">
        <v>224.23</v>
      </c>
      <c r="D81" s="9">
        <v>423.03</v>
      </c>
      <c r="E81" s="9">
        <v>148.29</v>
      </c>
      <c r="F81" s="9">
        <v>181.62</v>
      </c>
      <c r="G81" s="1">
        <f t="shared" si="5"/>
        <v>3.9691388306650754E-3</v>
      </c>
      <c r="H81" s="1">
        <f t="shared" si="6"/>
        <v>5.1296598349999112E-3</v>
      </c>
      <c r="I81" s="1">
        <f t="shared" si="7"/>
        <v>-1.3621956976195171E-2</v>
      </c>
      <c r="J81" s="1">
        <f t="shared" si="8"/>
        <v>-1.5086444224204465E-2</v>
      </c>
      <c r="K81" s="1">
        <f t="shared" si="9"/>
        <v>4.5424323108165989E-4</v>
      </c>
    </row>
    <row r="82" spans="2:11" x14ac:dyDescent="0.2">
      <c r="B82" s="8">
        <v>45607</v>
      </c>
      <c r="C82" s="10">
        <v>224.23</v>
      </c>
      <c r="D82" s="10">
        <v>418.01</v>
      </c>
      <c r="E82" s="10">
        <v>145.26</v>
      </c>
      <c r="F82" s="10">
        <v>180.35</v>
      </c>
      <c r="G82" s="1">
        <f t="shared" si="5"/>
        <v>0</v>
      </c>
      <c r="H82" s="1">
        <f t="shared" si="6"/>
        <v>1.2009282074591399E-2</v>
      </c>
      <c r="I82" s="1">
        <f t="shared" si="7"/>
        <v>2.0859149111937203E-2</v>
      </c>
      <c r="J82" s="1">
        <f t="shared" si="8"/>
        <v>7.0418630440809427E-3</v>
      </c>
      <c r="K82" s="1">
        <f t="shared" si="9"/>
        <v>9.2616686262031456E-3</v>
      </c>
    </row>
    <row r="83" spans="2:11" x14ac:dyDescent="0.2">
      <c r="B83" s="7">
        <v>45604</v>
      </c>
      <c r="C83" s="9">
        <v>226.96</v>
      </c>
      <c r="D83" s="9">
        <v>422.54</v>
      </c>
      <c r="E83" s="9">
        <v>147.63</v>
      </c>
      <c r="F83" s="9">
        <v>178.35</v>
      </c>
      <c r="G83" s="1">
        <f t="shared" si="5"/>
        <v>-1.2028551286570432E-2</v>
      </c>
      <c r="H83" s="1">
        <f t="shared" si="6"/>
        <v>-1.072087849671044E-2</v>
      </c>
      <c r="I83" s="1">
        <f t="shared" si="7"/>
        <v>-1.6053647632594981E-2</v>
      </c>
      <c r="J83" s="1">
        <f t="shared" si="8"/>
        <v>1.1213905242500655E-2</v>
      </c>
      <c r="K83" s="1">
        <f t="shared" si="9"/>
        <v>-1.0521646472915567E-2</v>
      </c>
    </row>
    <row r="84" spans="2:11" x14ac:dyDescent="0.2">
      <c r="B84" s="8">
        <v>45603</v>
      </c>
      <c r="C84" s="10">
        <v>227.48</v>
      </c>
      <c r="D84" s="10">
        <v>425.43</v>
      </c>
      <c r="E84" s="10">
        <v>148.88</v>
      </c>
      <c r="F84" s="10">
        <v>180.75</v>
      </c>
      <c r="G84" s="1">
        <f t="shared" si="5"/>
        <v>-2.2859152452961995E-3</v>
      </c>
      <c r="H84" s="1">
        <f t="shared" si="6"/>
        <v>-6.7931269539054373E-3</v>
      </c>
      <c r="I84" s="1">
        <f t="shared" si="7"/>
        <v>-8.396023643202577E-3</v>
      </c>
      <c r="J84" s="1">
        <f t="shared" si="8"/>
        <v>-1.3278008298755251E-2</v>
      </c>
      <c r="K84" s="1">
        <f t="shared" si="9"/>
        <v>-6.0451148598059156E-3</v>
      </c>
    </row>
    <row r="85" spans="2:11" x14ac:dyDescent="0.2">
      <c r="B85" s="7">
        <v>45602</v>
      </c>
      <c r="C85" s="9">
        <v>222.72</v>
      </c>
      <c r="D85" s="9">
        <v>420.18</v>
      </c>
      <c r="E85" s="9">
        <v>145.61000000000001</v>
      </c>
      <c r="F85" s="9">
        <v>176.51</v>
      </c>
      <c r="G85" s="1">
        <f t="shared" si="5"/>
        <v>2.1372126436781658E-2</v>
      </c>
      <c r="H85" s="1">
        <f t="shared" si="6"/>
        <v>1.2494645152077766E-2</v>
      </c>
      <c r="I85" s="1">
        <f t="shared" si="7"/>
        <v>2.2457248815328512E-2</v>
      </c>
      <c r="J85" s="1">
        <f t="shared" si="8"/>
        <v>2.4021301909240345E-2</v>
      </c>
      <c r="K85" s="1">
        <f t="shared" si="9"/>
        <v>1.765589257837823E-2</v>
      </c>
    </row>
    <row r="86" spans="2:11" x14ac:dyDescent="0.2">
      <c r="B86" s="8">
        <v>45601</v>
      </c>
      <c r="C86" s="10">
        <v>223.45</v>
      </c>
      <c r="D86" s="10">
        <v>411.46</v>
      </c>
      <c r="E86" s="10">
        <v>139.91</v>
      </c>
      <c r="F86" s="10">
        <v>169.74</v>
      </c>
      <c r="G86" s="1">
        <f t="shared" si="5"/>
        <v>-3.2669501006936663E-3</v>
      </c>
      <c r="H86" s="1">
        <f t="shared" si="6"/>
        <v>2.1192825548048466E-2</v>
      </c>
      <c r="I86" s="1">
        <f t="shared" si="7"/>
        <v>4.0740476020298955E-2</v>
      </c>
      <c r="J86" s="1">
        <f t="shared" si="8"/>
        <v>3.9884529280075354E-2</v>
      </c>
      <c r="K86" s="1">
        <f t="shared" si="9"/>
        <v>1.7751581408928793E-2</v>
      </c>
    </row>
    <row r="87" spans="2:11" x14ac:dyDescent="0.2">
      <c r="B87" s="7">
        <v>45600</v>
      </c>
      <c r="C87" s="9">
        <v>222.01</v>
      </c>
      <c r="D87" s="9">
        <v>408.46</v>
      </c>
      <c r="E87" s="9">
        <v>136.05000000000001</v>
      </c>
      <c r="F87" s="9">
        <v>169.24</v>
      </c>
      <c r="G87" s="1">
        <f t="shared" si="5"/>
        <v>6.486194315571403E-3</v>
      </c>
      <c r="H87" s="1">
        <f t="shared" si="6"/>
        <v>7.3446604318661013E-3</v>
      </c>
      <c r="I87" s="1">
        <f t="shared" si="7"/>
        <v>2.8371922087467638E-2</v>
      </c>
      <c r="J87" s="1">
        <f t="shared" si="8"/>
        <v>2.9543843063106756E-3</v>
      </c>
      <c r="K87" s="1">
        <f t="shared" si="9"/>
        <v>1.0103116060074864E-2</v>
      </c>
    </row>
    <row r="88" spans="2:11" x14ac:dyDescent="0.2">
      <c r="B88" s="8">
        <v>45597</v>
      </c>
      <c r="C88" s="10">
        <v>222.91</v>
      </c>
      <c r="D88" s="10">
        <v>410.37</v>
      </c>
      <c r="E88" s="10">
        <v>135.4</v>
      </c>
      <c r="F88" s="10">
        <v>171.29</v>
      </c>
      <c r="G88" s="1">
        <f t="shared" si="5"/>
        <v>-4.0375039253510714E-3</v>
      </c>
      <c r="H88" s="1">
        <f t="shared" si="6"/>
        <v>-4.6543363306285057E-3</v>
      </c>
      <c r="I88" s="1">
        <f t="shared" si="7"/>
        <v>4.8005908419497256E-3</v>
      </c>
      <c r="J88" s="1">
        <f t="shared" si="8"/>
        <v>-1.1968007472706987E-2</v>
      </c>
      <c r="K88" s="1">
        <f t="shared" si="9"/>
        <v>-3.4501289409000074E-3</v>
      </c>
    </row>
    <row r="89" spans="2:11" x14ac:dyDescent="0.2">
      <c r="B89" s="7">
        <v>45596</v>
      </c>
      <c r="C89" s="9">
        <v>225.91</v>
      </c>
      <c r="D89" s="9">
        <v>406.35</v>
      </c>
      <c r="E89" s="9">
        <v>132.76</v>
      </c>
      <c r="F89" s="9">
        <v>171.11</v>
      </c>
      <c r="G89" s="1">
        <f t="shared" si="5"/>
        <v>-1.327962462927712E-2</v>
      </c>
      <c r="H89" s="1">
        <f t="shared" si="6"/>
        <v>9.892949427833031E-3</v>
      </c>
      <c r="I89" s="1">
        <f t="shared" si="7"/>
        <v>1.9885507683037096E-2</v>
      </c>
      <c r="J89" s="1">
        <f t="shared" si="8"/>
        <v>1.0519548828238356E-3</v>
      </c>
      <c r="K89" s="1">
        <f t="shared" si="9"/>
        <v>3.5212541952507176E-3</v>
      </c>
    </row>
    <row r="90" spans="2:11" x14ac:dyDescent="0.2">
      <c r="B90" s="8">
        <v>45595</v>
      </c>
      <c r="C90" s="10">
        <v>230.1</v>
      </c>
      <c r="D90" s="10">
        <v>432.53</v>
      </c>
      <c r="E90" s="10">
        <v>139.33500000000001</v>
      </c>
      <c r="F90" s="10">
        <v>174.46</v>
      </c>
      <c r="G90" s="1">
        <f t="shared" si="5"/>
        <v>-1.8209474141677506E-2</v>
      </c>
      <c r="H90" s="1">
        <f t="shared" si="6"/>
        <v>-6.0527593461725093E-2</v>
      </c>
      <c r="I90" s="1">
        <f t="shared" si="7"/>
        <v>-4.7188430760397693E-2</v>
      </c>
      <c r="J90" s="1">
        <f t="shared" si="8"/>
        <v>-1.9202109366043718E-2</v>
      </c>
      <c r="K90" s="1">
        <f t="shared" si="9"/>
        <v>-4.2226517148412065E-2</v>
      </c>
    </row>
    <row r="91" spans="2:11" x14ac:dyDescent="0.2">
      <c r="B91" s="7">
        <v>45594</v>
      </c>
      <c r="C91" s="9">
        <v>233.67</v>
      </c>
      <c r="D91" s="9">
        <v>431.95</v>
      </c>
      <c r="E91" s="9">
        <v>141.25</v>
      </c>
      <c r="F91" s="9">
        <v>169.68</v>
      </c>
      <c r="G91" s="1">
        <f t="shared" ref="G91:G154" si="10">C90/C91-1</f>
        <v>-1.5277956091924505E-2</v>
      </c>
      <c r="H91" s="1">
        <f t="shared" ref="H91:H154" si="11">D90/D91-1</f>
        <v>1.3427480032410788E-3</v>
      </c>
      <c r="I91" s="1">
        <f t="shared" ref="I91:I154" si="12">E90/E91-1</f>
        <v>-1.3557522123893717E-2</v>
      </c>
      <c r="J91" s="1">
        <f t="shared" ref="J91:J154" si="13">F90/F91-1</f>
        <v>2.8170674210278079E-2</v>
      </c>
      <c r="K91" s="1">
        <f t="shared" ref="K91:K154" si="14">SUMPRODUCT(G91:J91,$C$7:$F$7)</f>
        <v>-4.5107543310608129E-3</v>
      </c>
    </row>
    <row r="92" spans="2:11" x14ac:dyDescent="0.2">
      <c r="B92" s="8">
        <v>45593</v>
      </c>
      <c r="C92" s="10">
        <v>233.4</v>
      </c>
      <c r="D92" s="10">
        <v>426.59</v>
      </c>
      <c r="E92" s="10">
        <v>140.52000000000001</v>
      </c>
      <c r="F92" s="10">
        <v>166.72</v>
      </c>
      <c r="G92" s="1">
        <f t="shared" si="10"/>
        <v>1.1568123393315144E-3</v>
      </c>
      <c r="H92" s="1">
        <f t="shared" si="11"/>
        <v>1.2564757729904619E-2</v>
      </c>
      <c r="I92" s="1">
        <f t="shared" si="12"/>
        <v>5.1949900370054092E-3</v>
      </c>
      <c r="J92" s="1">
        <f t="shared" si="13"/>
        <v>1.775431861804222E-2</v>
      </c>
      <c r="K92" s="1">
        <f t="shared" si="14"/>
        <v>8.1199196648674647E-3</v>
      </c>
    </row>
    <row r="93" spans="2:11" x14ac:dyDescent="0.2">
      <c r="B93" s="7">
        <v>45590</v>
      </c>
      <c r="C93" s="9">
        <v>231.41</v>
      </c>
      <c r="D93" s="9">
        <v>428.15</v>
      </c>
      <c r="E93" s="9">
        <v>141.54</v>
      </c>
      <c r="F93" s="9">
        <v>165.27</v>
      </c>
      <c r="G93" s="1">
        <f t="shared" si="10"/>
        <v>8.5994555118620308E-3</v>
      </c>
      <c r="H93" s="1">
        <f t="shared" si="11"/>
        <v>-3.6435828564755912E-3</v>
      </c>
      <c r="I93" s="1">
        <f t="shared" si="12"/>
        <v>-7.2064434082237394E-3</v>
      </c>
      <c r="J93" s="1">
        <f t="shared" si="13"/>
        <v>8.7735221153264487E-3</v>
      </c>
      <c r="K93" s="1">
        <f t="shared" si="14"/>
        <v>5.0883311405281004E-4</v>
      </c>
    </row>
    <row r="94" spans="2:11" x14ac:dyDescent="0.2">
      <c r="B94" s="8">
        <v>45589</v>
      </c>
      <c r="C94" s="10">
        <v>230.57</v>
      </c>
      <c r="D94" s="10">
        <v>424.73</v>
      </c>
      <c r="E94" s="10">
        <v>140.41</v>
      </c>
      <c r="F94" s="10">
        <v>162.72</v>
      </c>
      <c r="G94" s="1">
        <f t="shared" si="10"/>
        <v>3.6431452487313276E-3</v>
      </c>
      <c r="H94" s="1">
        <f t="shared" si="11"/>
        <v>8.0521743225105968E-3</v>
      </c>
      <c r="I94" s="1">
        <f t="shared" si="12"/>
        <v>8.0478598390427702E-3</v>
      </c>
      <c r="J94" s="1">
        <f t="shared" si="13"/>
        <v>1.5671091445427887E-2</v>
      </c>
      <c r="K94" s="1">
        <f t="shared" si="14"/>
        <v>7.1567248415934205E-3</v>
      </c>
    </row>
    <row r="95" spans="2:11" x14ac:dyDescent="0.2">
      <c r="B95" s="7">
        <v>45588</v>
      </c>
      <c r="C95" s="9">
        <v>230.76</v>
      </c>
      <c r="D95" s="9">
        <v>424.6</v>
      </c>
      <c r="E95" s="9">
        <v>139.56</v>
      </c>
      <c r="F95" s="9">
        <v>162.78</v>
      </c>
      <c r="G95" s="1">
        <f t="shared" si="10"/>
        <v>-8.2336626798407142E-4</v>
      </c>
      <c r="H95" s="1">
        <f t="shared" si="11"/>
        <v>3.061705134244086E-4</v>
      </c>
      <c r="I95" s="1">
        <f t="shared" si="12"/>
        <v>6.0905703640010689E-3</v>
      </c>
      <c r="J95" s="1">
        <f t="shared" si="13"/>
        <v>-3.6859565057134613E-4</v>
      </c>
      <c r="K95" s="1">
        <f t="shared" si="14"/>
        <v>8.1652610837405521E-4</v>
      </c>
    </row>
    <row r="96" spans="2:11" x14ac:dyDescent="0.2">
      <c r="B96" s="8">
        <v>45587</v>
      </c>
      <c r="C96" s="10">
        <v>235.86</v>
      </c>
      <c r="D96" s="10">
        <v>427.51</v>
      </c>
      <c r="E96" s="10">
        <v>143.59</v>
      </c>
      <c r="F96" s="10">
        <v>165.14</v>
      </c>
      <c r="G96" s="1">
        <f t="shared" si="10"/>
        <v>-2.1622996692953533E-2</v>
      </c>
      <c r="H96" s="1">
        <f t="shared" si="11"/>
        <v>-6.8068583191035481E-3</v>
      </c>
      <c r="I96" s="1">
        <f t="shared" si="12"/>
        <v>-2.8066021310676259E-2</v>
      </c>
      <c r="J96" s="1">
        <f t="shared" si="13"/>
        <v>-1.4290904686932171E-2</v>
      </c>
      <c r="K96" s="1">
        <f t="shared" si="14"/>
        <v>-1.5371777360180909E-2</v>
      </c>
    </row>
    <row r="97" spans="2:11" x14ac:dyDescent="0.2">
      <c r="B97" s="7">
        <v>45586</v>
      </c>
      <c r="C97" s="9">
        <v>236.48</v>
      </c>
      <c r="D97" s="9">
        <v>418.78</v>
      </c>
      <c r="E97" s="9">
        <v>143.71</v>
      </c>
      <c r="F97" s="9">
        <v>164.07</v>
      </c>
      <c r="G97" s="1">
        <f t="shared" si="10"/>
        <v>-2.6217861975641465E-3</v>
      </c>
      <c r="H97" s="1">
        <f t="shared" si="11"/>
        <v>2.0846267730073142E-2</v>
      </c>
      <c r="I97" s="1">
        <f t="shared" si="12"/>
        <v>-8.3501496068472125E-4</v>
      </c>
      <c r="J97" s="1">
        <f t="shared" si="13"/>
        <v>6.5216066313158461E-3</v>
      </c>
      <c r="K97" s="1">
        <f t="shared" si="14"/>
        <v>9.0108472366061815E-3</v>
      </c>
    </row>
    <row r="98" spans="2:11" x14ac:dyDescent="0.2">
      <c r="B98" s="8">
        <v>45583</v>
      </c>
      <c r="C98" s="10">
        <v>235</v>
      </c>
      <c r="D98" s="10">
        <v>418.16</v>
      </c>
      <c r="E98" s="10">
        <v>138</v>
      </c>
      <c r="F98" s="10">
        <v>163.41999999999999</v>
      </c>
      <c r="G98" s="1">
        <f t="shared" si="10"/>
        <v>6.2978723404254477E-3</v>
      </c>
      <c r="H98" s="1">
        <f t="shared" si="11"/>
        <v>1.4826860531853558E-3</v>
      </c>
      <c r="I98" s="1">
        <f t="shared" si="12"/>
        <v>4.1376811594203033E-2</v>
      </c>
      <c r="J98" s="1">
        <f t="shared" si="13"/>
        <v>3.9774813364337192E-3</v>
      </c>
      <c r="K98" s="1">
        <f t="shared" si="14"/>
        <v>9.4830641127351348E-3</v>
      </c>
    </row>
    <row r="99" spans="2:11" x14ac:dyDescent="0.2">
      <c r="B99" s="7">
        <v>45582</v>
      </c>
      <c r="C99" s="9">
        <v>232.15</v>
      </c>
      <c r="D99" s="9">
        <v>416.72</v>
      </c>
      <c r="E99" s="9">
        <v>136.93</v>
      </c>
      <c r="F99" s="9">
        <v>162.93</v>
      </c>
      <c r="G99" s="1">
        <f t="shared" si="10"/>
        <v>1.2276545337066569E-2</v>
      </c>
      <c r="H99" s="1">
        <f t="shared" si="11"/>
        <v>3.45555768861594E-3</v>
      </c>
      <c r="I99" s="1">
        <f t="shared" si="12"/>
        <v>7.814211640984503E-3</v>
      </c>
      <c r="J99" s="1">
        <f t="shared" si="13"/>
        <v>3.0074265021786672E-3</v>
      </c>
      <c r="K99" s="1">
        <f t="shared" si="14"/>
        <v>6.9175625328199916E-3</v>
      </c>
    </row>
    <row r="100" spans="2:11" x14ac:dyDescent="0.2">
      <c r="B100" s="8">
        <v>45581</v>
      </c>
      <c r="C100" s="10">
        <v>231.78</v>
      </c>
      <c r="D100" s="10">
        <v>416.12</v>
      </c>
      <c r="E100" s="10">
        <v>135.72</v>
      </c>
      <c r="F100" s="10">
        <v>165.16</v>
      </c>
      <c r="G100" s="1">
        <f t="shared" si="10"/>
        <v>1.5963413581845387E-3</v>
      </c>
      <c r="H100" s="1">
        <f t="shared" si="11"/>
        <v>1.4418917619918314E-3</v>
      </c>
      <c r="I100" s="1">
        <f t="shared" si="12"/>
        <v>8.915414087828033E-3</v>
      </c>
      <c r="J100" s="1">
        <f t="shared" si="13"/>
        <v>-1.3502058609832779E-2</v>
      </c>
      <c r="K100" s="1">
        <f t="shared" si="14"/>
        <v>1.6790363375580445E-3</v>
      </c>
    </row>
    <row r="101" spans="2:11" x14ac:dyDescent="0.2">
      <c r="B101" s="7">
        <v>45580</v>
      </c>
      <c r="C101" s="9">
        <v>233.85</v>
      </c>
      <c r="D101" s="9">
        <v>418.74</v>
      </c>
      <c r="E101" s="9">
        <v>131.6</v>
      </c>
      <c r="F101" s="9">
        <v>165.46</v>
      </c>
      <c r="G101" s="1">
        <f t="shared" si="10"/>
        <v>-8.8518280949325678E-3</v>
      </c>
      <c r="H101" s="1">
        <f t="shared" si="11"/>
        <v>-6.2568658356020324E-3</v>
      </c>
      <c r="I101" s="1">
        <f t="shared" si="12"/>
        <v>3.130699088145894E-2</v>
      </c>
      <c r="J101" s="1">
        <f t="shared" si="13"/>
        <v>-1.8131270397679922E-3</v>
      </c>
      <c r="K101" s="1">
        <f t="shared" si="14"/>
        <v>-8.4990783443587858E-4</v>
      </c>
    </row>
    <row r="102" spans="2:11" x14ac:dyDescent="0.2">
      <c r="B102" s="8">
        <v>45579</v>
      </c>
      <c r="C102" s="10">
        <v>231.3</v>
      </c>
      <c r="D102" s="10">
        <v>419.14</v>
      </c>
      <c r="E102" s="10">
        <v>138.07</v>
      </c>
      <c r="F102" s="10">
        <v>164.96</v>
      </c>
      <c r="G102" s="1">
        <f t="shared" si="10"/>
        <v>1.1024643320363126E-2</v>
      </c>
      <c r="H102" s="1">
        <f t="shared" si="11"/>
        <v>-9.5433506704201143E-4</v>
      </c>
      <c r="I102" s="1">
        <f t="shared" si="12"/>
        <v>-4.6860288259578442E-2</v>
      </c>
      <c r="J102" s="1">
        <f t="shared" si="13"/>
        <v>3.0310378273521454E-3</v>
      </c>
      <c r="K102" s="1">
        <f t="shared" si="14"/>
        <v>-4.1376268619754677E-3</v>
      </c>
    </row>
    <row r="103" spans="2:11" x14ac:dyDescent="0.2">
      <c r="B103" s="7">
        <v>45576</v>
      </c>
      <c r="C103" s="9">
        <v>227.55</v>
      </c>
      <c r="D103" s="9">
        <v>416.32</v>
      </c>
      <c r="E103" s="9">
        <v>134.80000000000001</v>
      </c>
      <c r="F103" s="9">
        <v>163.24</v>
      </c>
      <c r="G103" s="1">
        <f t="shared" si="10"/>
        <v>1.6479894528675043E-2</v>
      </c>
      <c r="H103" s="1">
        <f t="shared" si="11"/>
        <v>6.7736356648731011E-3</v>
      </c>
      <c r="I103" s="1">
        <f t="shared" si="12"/>
        <v>2.4258160237388582E-2</v>
      </c>
      <c r="J103" s="1">
        <f t="shared" si="13"/>
        <v>1.0536633178142685E-2</v>
      </c>
      <c r="K103" s="1">
        <f t="shared" si="14"/>
        <v>1.2871062720650651E-2</v>
      </c>
    </row>
    <row r="104" spans="2:11" x14ac:dyDescent="0.2">
      <c r="B104" s="8">
        <v>45575</v>
      </c>
      <c r="C104" s="10">
        <v>229.04</v>
      </c>
      <c r="D104" s="10">
        <v>415.84</v>
      </c>
      <c r="E104" s="10">
        <v>134.81</v>
      </c>
      <c r="F104" s="10">
        <v>162.08000000000001</v>
      </c>
      <c r="G104" s="1">
        <f t="shared" si="10"/>
        <v>-6.5054139015018331E-3</v>
      </c>
      <c r="H104" s="1">
        <f t="shared" si="11"/>
        <v>1.1542901115815241E-3</v>
      </c>
      <c r="I104" s="1">
        <f t="shared" si="12"/>
        <v>-7.4178473406960599E-5</v>
      </c>
      <c r="J104" s="1">
        <f t="shared" si="13"/>
        <v>7.1569595261598007E-3</v>
      </c>
      <c r="K104" s="1">
        <f t="shared" si="14"/>
        <v>-1.0749514819334356E-3</v>
      </c>
    </row>
    <row r="105" spans="2:11" x14ac:dyDescent="0.2">
      <c r="B105" s="7">
        <v>45574</v>
      </c>
      <c r="C105" s="9">
        <v>229.54</v>
      </c>
      <c r="D105" s="9">
        <v>417.46</v>
      </c>
      <c r="E105" s="9">
        <v>132.65</v>
      </c>
      <c r="F105" s="9">
        <v>161.86000000000001</v>
      </c>
      <c r="G105" s="1">
        <f t="shared" si="10"/>
        <v>-2.178269582643555E-3</v>
      </c>
      <c r="H105" s="1">
        <f t="shared" si="11"/>
        <v>-3.8806113160542166E-3</v>
      </c>
      <c r="I105" s="1">
        <f t="shared" si="12"/>
        <v>1.6283452695062151E-2</v>
      </c>
      <c r="J105" s="1">
        <f t="shared" si="13"/>
        <v>1.3591993080439568E-3</v>
      </c>
      <c r="K105" s="1">
        <f t="shared" si="14"/>
        <v>1.950531278487517E-4</v>
      </c>
    </row>
    <row r="106" spans="2:11" x14ac:dyDescent="0.2">
      <c r="B106" s="8">
        <v>45573</v>
      </c>
      <c r="C106" s="10">
        <v>225.77</v>
      </c>
      <c r="D106" s="10">
        <v>414.71</v>
      </c>
      <c r="E106" s="10">
        <v>132.88999999999999</v>
      </c>
      <c r="F106" s="10">
        <v>164.38</v>
      </c>
      <c r="G106" s="1">
        <f t="shared" si="10"/>
        <v>1.6698409886167331E-2</v>
      </c>
      <c r="H106" s="1">
        <f t="shared" si="11"/>
        <v>6.6311398326541759E-3</v>
      </c>
      <c r="I106" s="1">
        <f t="shared" si="12"/>
        <v>-1.8060049665135081E-3</v>
      </c>
      <c r="J106" s="1">
        <f t="shared" si="13"/>
        <v>-1.5330332157196591E-2</v>
      </c>
      <c r="K106" s="1">
        <f t="shared" si="14"/>
        <v>7.0375275869017269E-3</v>
      </c>
    </row>
    <row r="107" spans="2:11" x14ac:dyDescent="0.2">
      <c r="B107" s="7">
        <v>45572</v>
      </c>
      <c r="C107" s="9">
        <v>221.69</v>
      </c>
      <c r="D107" s="9">
        <v>409.54</v>
      </c>
      <c r="E107" s="9">
        <v>127.72</v>
      </c>
      <c r="F107" s="9">
        <v>162.97999999999999</v>
      </c>
      <c r="G107" s="1">
        <f t="shared" si="10"/>
        <v>1.8404077766250193E-2</v>
      </c>
      <c r="H107" s="1">
        <f t="shared" si="11"/>
        <v>1.2623919519460847E-2</v>
      </c>
      <c r="I107" s="1">
        <f t="shared" si="12"/>
        <v>4.0479173191356077E-2</v>
      </c>
      <c r="J107" s="1">
        <f t="shared" si="13"/>
        <v>8.5900110443000166E-3</v>
      </c>
      <c r="K107" s="1">
        <f t="shared" si="14"/>
        <v>1.8594596447886771E-2</v>
      </c>
    </row>
    <row r="108" spans="2:11" x14ac:dyDescent="0.2">
      <c r="B108" s="8">
        <v>45569</v>
      </c>
      <c r="C108" s="10">
        <v>226.8</v>
      </c>
      <c r="D108" s="10">
        <v>416.06</v>
      </c>
      <c r="E108" s="10">
        <v>124.92</v>
      </c>
      <c r="F108" s="10">
        <v>167.06</v>
      </c>
      <c r="G108" s="1">
        <f t="shared" si="10"/>
        <v>-2.253086419753092E-2</v>
      </c>
      <c r="H108" s="1">
        <f t="shared" si="11"/>
        <v>-1.5670816709128399E-2</v>
      </c>
      <c r="I108" s="1">
        <f t="shared" si="12"/>
        <v>2.2414345180915785E-2</v>
      </c>
      <c r="J108" s="1">
        <f t="shared" si="13"/>
        <v>-2.442236322279423E-2</v>
      </c>
      <c r="K108" s="1">
        <f t="shared" si="14"/>
        <v>-1.2413550087325953E-2</v>
      </c>
    </row>
    <row r="109" spans="2:11" x14ac:dyDescent="0.2">
      <c r="B109" s="7">
        <v>45568</v>
      </c>
      <c r="C109" s="9">
        <v>225.67</v>
      </c>
      <c r="D109" s="9">
        <v>416.54</v>
      </c>
      <c r="E109" s="9">
        <v>122.85</v>
      </c>
      <c r="F109" s="9">
        <v>165.86</v>
      </c>
      <c r="G109" s="1">
        <f t="shared" si="10"/>
        <v>5.0073115611291019E-3</v>
      </c>
      <c r="H109" s="1">
        <f t="shared" si="11"/>
        <v>-1.1523503144956759E-3</v>
      </c>
      <c r="I109" s="1">
        <f t="shared" si="12"/>
        <v>1.6849816849817012E-2</v>
      </c>
      <c r="J109" s="1">
        <f t="shared" si="13"/>
        <v>7.2350174846256277E-3</v>
      </c>
      <c r="K109" s="1">
        <f t="shared" si="14"/>
        <v>4.2071819416266516E-3</v>
      </c>
    </row>
    <row r="110" spans="2:11" x14ac:dyDescent="0.2">
      <c r="B110" s="8">
        <v>45567</v>
      </c>
      <c r="C110" s="10">
        <v>226.78</v>
      </c>
      <c r="D110" s="10">
        <v>417.13</v>
      </c>
      <c r="E110" s="10">
        <v>118.85</v>
      </c>
      <c r="F110" s="10">
        <v>165.86</v>
      </c>
      <c r="G110" s="1">
        <f t="shared" si="10"/>
        <v>-4.8946115177705973E-3</v>
      </c>
      <c r="H110" s="1">
        <f t="shared" si="11"/>
        <v>-1.4144271570013522E-3</v>
      </c>
      <c r="I110" s="1">
        <f t="shared" si="12"/>
        <v>3.3655868742112016E-2</v>
      </c>
      <c r="J110" s="1">
        <f t="shared" si="13"/>
        <v>0</v>
      </c>
      <c r="K110" s="1">
        <f t="shared" si="14"/>
        <v>3.11589050134921E-3</v>
      </c>
    </row>
    <row r="111" spans="2:11" x14ac:dyDescent="0.2">
      <c r="B111" s="7">
        <v>45566</v>
      </c>
      <c r="C111" s="9">
        <v>226.21</v>
      </c>
      <c r="D111" s="9">
        <v>420.69</v>
      </c>
      <c r="E111" s="9">
        <v>117</v>
      </c>
      <c r="F111" s="9">
        <v>166.99</v>
      </c>
      <c r="G111" s="1">
        <f t="shared" si="10"/>
        <v>2.5197825029839027E-3</v>
      </c>
      <c r="H111" s="1">
        <f t="shared" si="11"/>
        <v>-8.4622881456654087E-3</v>
      </c>
      <c r="I111" s="1">
        <f t="shared" si="12"/>
        <v>1.5811965811965756E-2</v>
      </c>
      <c r="J111" s="1">
        <f t="shared" si="13"/>
        <v>-6.7668722678004833E-3</v>
      </c>
      <c r="K111" s="1">
        <f t="shared" si="14"/>
        <v>-1.0238513786926008E-3</v>
      </c>
    </row>
    <row r="112" spans="2:11" x14ac:dyDescent="0.2">
      <c r="B112" s="8">
        <v>45565</v>
      </c>
      <c r="C112" s="10">
        <v>233</v>
      </c>
      <c r="D112" s="10">
        <v>430.3</v>
      </c>
      <c r="E112" s="10">
        <v>121.44</v>
      </c>
      <c r="F112" s="10">
        <v>165.85</v>
      </c>
      <c r="G112" s="1">
        <f t="shared" si="10"/>
        <v>-2.9141630901287519E-2</v>
      </c>
      <c r="H112" s="1">
        <f t="shared" si="11"/>
        <v>-2.2333255867999058E-2</v>
      </c>
      <c r="I112" s="1">
        <f t="shared" si="12"/>
        <v>-3.6561264822134398E-2</v>
      </c>
      <c r="J112" s="1">
        <f t="shared" si="13"/>
        <v>6.8736810370817469E-3</v>
      </c>
      <c r="K112" s="1">
        <f t="shared" si="14"/>
        <v>-2.4804452041749969E-2</v>
      </c>
    </row>
    <row r="113" spans="2:11" x14ac:dyDescent="0.2">
      <c r="B113" s="7">
        <v>45562</v>
      </c>
      <c r="C113" s="9">
        <v>227.79</v>
      </c>
      <c r="D113" s="9">
        <v>428.02</v>
      </c>
      <c r="E113" s="9">
        <v>121.4</v>
      </c>
      <c r="F113" s="9">
        <v>163.95</v>
      </c>
      <c r="G113" s="1">
        <f t="shared" si="10"/>
        <v>2.2871943456692634E-2</v>
      </c>
      <c r="H113" s="1">
        <f t="shared" si="11"/>
        <v>5.3268538853326053E-3</v>
      </c>
      <c r="I113" s="1">
        <f t="shared" si="12"/>
        <v>3.2948929159792861E-4</v>
      </c>
      <c r="J113" s="1">
        <f t="shared" si="13"/>
        <v>1.1588899054589819E-2</v>
      </c>
      <c r="K113" s="1">
        <f t="shared" si="14"/>
        <v>1.0528379093310397E-2</v>
      </c>
    </row>
    <row r="114" spans="2:11" x14ac:dyDescent="0.2">
      <c r="B114" s="8">
        <v>45561</v>
      </c>
      <c r="C114" s="10">
        <v>227.52</v>
      </c>
      <c r="D114" s="10">
        <v>431.31</v>
      </c>
      <c r="E114" s="10">
        <v>124.04</v>
      </c>
      <c r="F114" s="10">
        <v>162.72999999999999</v>
      </c>
      <c r="G114" s="1">
        <f t="shared" si="10"/>
        <v>1.1867088607593335E-3</v>
      </c>
      <c r="H114" s="1">
        <f t="shared" si="11"/>
        <v>-7.6279242308316952E-3</v>
      </c>
      <c r="I114" s="1">
        <f t="shared" si="12"/>
        <v>-2.1283456949371171E-2</v>
      </c>
      <c r="J114" s="1">
        <f t="shared" si="13"/>
        <v>7.4970810545074151E-3</v>
      </c>
      <c r="K114" s="1">
        <f t="shared" si="14"/>
        <v>-5.9799521872375928E-3</v>
      </c>
    </row>
    <row r="115" spans="2:11" x14ac:dyDescent="0.2">
      <c r="B115" s="7">
        <v>45560</v>
      </c>
      <c r="C115" s="9">
        <v>226.37</v>
      </c>
      <c r="D115" s="9">
        <v>432.11</v>
      </c>
      <c r="E115" s="9">
        <v>123.51</v>
      </c>
      <c r="F115" s="9">
        <v>161.49</v>
      </c>
      <c r="G115" s="1">
        <f t="shared" si="10"/>
        <v>5.0801784688783158E-3</v>
      </c>
      <c r="H115" s="1">
        <f t="shared" si="11"/>
        <v>-1.851380435537231E-3</v>
      </c>
      <c r="I115" s="1">
        <f t="shared" si="12"/>
        <v>4.2911505141283168E-3</v>
      </c>
      <c r="J115" s="1">
        <f t="shared" si="13"/>
        <v>7.6784940243976862E-3</v>
      </c>
      <c r="K115" s="1">
        <f t="shared" si="14"/>
        <v>1.9551542982229617E-3</v>
      </c>
    </row>
    <row r="116" spans="2:11" x14ac:dyDescent="0.2">
      <c r="B116" s="8">
        <v>45559</v>
      </c>
      <c r="C116" s="10">
        <v>227.37</v>
      </c>
      <c r="D116" s="10">
        <v>429.17</v>
      </c>
      <c r="E116" s="10">
        <v>120.87</v>
      </c>
      <c r="F116" s="10">
        <v>162.29</v>
      </c>
      <c r="G116" s="1">
        <f t="shared" si="10"/>
        <v>-4.3981176056647753E-3</v>
      </c>
      <c r="H116" s="1">
        <f t="shared" si="11"/>
        <v>6.8504322296525366E-3</v>
      </c>
      <c r="I116" s="1">
        <f t="shared" si="12"/>
        <v>2.1841648051625695E-2</v>
      </c>
      <c r="J116" s="1">
        <f t="shared" si="13"/>
        <v>-4.9294472857229765E-3</v>
      </c>
      <c r="K116" s="1">
        <f t="shared" si="14"/>
        <v>4.8624070746165794E-3</v>
      </c>
    </row>
    <row r="117" spans="2:11" x14ac:dyDescent="0.2">
      <c r="B117" s="7">
        <v>45558</v>
      </c>
      <c r="C117" s="9">
        <v>226.47</v>
      </c>
      <c r="D117" s="9">
        <v>433.51</v>
      </c>
      <c r="E117" s="9">
        <v>116.26</v>
      </c>
      <c r="F117" s="9">
        <v>161.85</v>
      </c>
      <c r="G117" s="1">
        <f t="shared" si="10"/>
        <v>3.9740362961981912E-3</v>
      </c>
      <c r="H117" s="1">
        <f t="shared" si="11"/>
        <v>-1.0011303084127232E-2</v>
      </c>
      <c r="I117" s="1">
        <f t="shared" si="12"/>
        <v>3.9652503010493723E-2</v>
      </c>
      <c r="J117" s="1">
        <f t="shared" si="13"/>
        <v>2.7185665739881681E-3</v>
      </c>
      <c r="K117" s="1">
        <f t="shared" si="14"/>
        <v>3.1270125223463265E-3</v>
      </c>
    </row>
    <row r="118" spans="2:11" x14ac:dyDescent="0.2">
      <c r="B118" s="8">
        <v>45555</v>
      </c>
      <c r="C118" s="10">
        <v>228.2</v>
      </c>
      <c r="D118" s="10">
        <v>435.27</v>
      </c>
      <c r="E118" s="10">
        <v>116</v>
      </c>
      <c r="F118" s="10">
        <v>163.59</v>
      </c>
      <c r="G118" s="1">
        <f t="shared" si="10"/>
        <v>-7.5810692375108957E-3</v>
      </c>
      <c r="H118" s="1">
        <f t="shared" si="11"/>
        <v>-4.0434672731867183E-3</v>
      </c>
      <c r="I118" s="1">
        <f t="shared" si="12"/>
        <v>2.2413793103448487E-3</v>
      </c>
      <c r="J118" s="1">
        <f t="shared" si="13"/>
        <v>-1.0636346964973509E-2</v>
      </c>
      <c r="K118" s="1">
        <f t="shared" si="14"/>
        <v>-4.6124602656593119E-3</v>
      </c>
    </row>
    <row r="119" spans="2:11" x14ac:dyDescent="0.2">
      <c r="B119" s="7">
        <v>45554</v>
      </c>
      <c r="C119" s="9">
        <v>228.87</v>
      </c>
      <c r="D119" s="9">
        <v>438.69</v>
      </c>
      <c r="E119" s="9">
        <v>117.87</v>
      </c>
      <c r="F119" s="9">
        <v>162.13999999999999</v>
      </c>
      <c r="G119" s="1">
        <f t="shared" si="10"/>
        <v>-2.9274260497226257E-3</v>
      </c>
      <c r="H119" s="1">
        <f t="shared" si="11"/>
        <v>-7.795937906038497E-3</v>
      </c>
      <c r="I119" s="1">
        <f t="shared" si="12"/>
        <v>-1.5864935946381609E-2</v>
      </c>
      <c r="J119" s="1">
        <f t="shared" si="13"/>
        <v>8.9428888614777602E-3</v>
      </c>
      <c r="K119" s="1">
        <f t="shared" si="14"/>
        <v>-6.4118134573601399E-3</v>
      </c>
    </row>
    <row r="120" spans="2:11" x14ac:dyDescent="0.2">
      <c r="B120" s="8">
        <v>45553</v>
      </c>
      <c r="C120" s="10">
        <v>220.69</v>
      </c>
      <c r="D120" s="10">
        <v>430.81</v>
      </c>
      <c r="E120" s="10">
        <v>113.37</v>
      </c>
      <c r="F120" s="10">
        <v>159.81</v>
      </c>
      <c r="G120" s="1">
        <f t="shared" si="10"/>
        <v>3.7065567085051487E-2</v>
      </c>
      <c r="H120" s="1">
        <f t="shared" si="11"/>
        <v>1.8291126018430415E-2</v>
      </c>
      <c r="I120" s="1">
        <f t="shared" si="12"/>
        <v>3.9693040486901365E-2</v>
      </c>
      <c r="J120" s="1">
        <f t="shared" si="13"/>
        <v>1.4579813528565078E-2</v>
      </c>
      <c r="K120" s="1">
        <f t="shared" si="14"/>
        <v>2.7392503366159008E-2</v>
      </c>
    </row>
    <row r="121" spans="2:11" x14ac:dyDescent="0.2">
      <c r="B121" s="7">
        <v>45552</v>
      </c>
      <c r="C121" s="9">
        <v>216.79</v>
      </c>
      <c r="D121" s="9">
        <v>435.15</v>
      </c>
      <c r="E121" s="9">
        <v>115.59</v>
      </c>
      <c r="F121" s="9">
        <v>159.32</v>
      </c>
      <c r="G121" s="1">
        <f t="shared" si="10"/>
        <v>1.798975967526184E-2</v>
      </c>
      <c r="H121" s="1">
        <f t="shared" si="11"/>
        <v>-9.9735723313799651E-3</v>
      </c>
      <c r="I121" s="1">
        <f t="shared" si="12"/>
        <v>-1.9205813651699932E-2</v>
      </c>
      <c r="J121" s="1">
        <f t="shared" si="13"/>
        <v>3.0755711775043437E-3</v>
      </c>
      <c r="K121" s="1">
        <f t="shared" si="14"/>
        <v>-1.6797806446883156E-3</v>
      </c>
    </row>
    <row r="122" spans="2:11" x14ac:dyDescent="0.2">
      <c r="B122" s="8">
        <v>45551</v>
      </c>
      <c r="C122" s="10">
        <v>216.32</v>
      </c>
      <c r="D122" s="10">
        <v>431.34</v>
      </c>
      <c r="E122" s="10">
        <v>116.78</v>
      </c>
      <c r="F122" s="10">
        <v>158.06</v>
      </c>
      <c r="G122" s="1">
        <f t="shared" si="10"/>
        <v>2.1727071005916976E-3</v>
      </c>
      <c r="H122" s="1">
        <f t="shared" si="11"/>
        <v>8.8329392126860196E-3</v>
      </c>
      <c r="I122" s="1">
        <f t="shared" si="12"/>
        <v>-1.0190101044699418E-2</v>
      </c>
      <c r="J122" s="1">
        <f t="shared" si="13"/>
        <v>7.9716563330380907E-3</v>
      </c>
      <c r="K122" s="1">
        <f t="shared" si="14"/>
        <v>3.6531021866055822E-3</v>
      </c>
    </row>
    <row r="123" spans="2:11" x14ac:dyDescent="0.2">
      <c r="B123" s="7">
        <v>45548</v>
      </c>
      <c r="C123" s="9">
        <v>222.5</v>
      </c>
      <c r="D123" s="9">
        <v>430.59</v>
      </c>
      <c r="E123" s="9">
        <v>119.1</v>
      </c>
      <c r="F123" s="9">
        <v>157.46</v>
      </c>
      <c r="G123" s="1">
        <f t="shared" si="10"/>
        <v>-2.7775280898876487E-2</v>
      </c>
      <c r="H123" s="1">
        <f t="shared" si="11"/>
        <v>1.7417961401797744E-3</v>
      </c>
      <c r="I123" s="1">
        <f t="shared" si="12"/>
        <v>-1.9479429051217356E-2</v>
      </c>
      <c r="J123" s="1">
        <f t="shared" si="13"/>
        <v>3.810491553410289E-3</v>
      </c>
      <c r="K123" s="1">
        <f t="shared" si="14"/>
        <v>-1.0853779728157407E-2</v>
      </c>
    </row>
    <row r="124" spans="2:11" x14ac:dyDescent="0.2">
      <c r="B124" s="8">
        <v>45547</v>
      </c>
      <c r="C124" s="10">
        <v>222.77</v>
      </c>
      <c r="D124" s="10">
        <v>427</v>
      </c>
      <c r="E124" s="10">
        <v>119.14</v>
      </c>
      <c r="F124" s="10">
        <v>154.69</v>
      </c>
      <c r="G124" s="1">
        <f t="shared" si="10"/>
        <v>-1.2120123894600043E-3</v>
      </c>
      <c r="H124" s="1">
        <f t="shared" si="11"/>
        <v>8.4074941451990348E-3</v>
      </c>
      <c r="I124" s="1">
        <f t="shared" si="12"/>
        <v>-3.3573946617426742E-4</v>
      </c>
      <c r="J124" s="1">
        <f t="shared" si="13"/>
        <v>1.7906781304544594E-2</v>
      </c>
      <c r="K124" s="1">
        <f t="shared" si="14"/>
        <v>4.6002734744897272E-3</v>
      </c>
    </row>
    <row r="125" spans="2:11" x14ac:dyDescent="0.2">
      <c r="B125" s="7">
        <v>45546</v>
      </c>
      <c r="C125" s="9">
        <v>222.66</v>
      </c>
      <c r="D125" s="9">
        <v>423.04</v>
      </c>
      <c r="E125" s="9">
        <v>116.91</v>
      </c>
      <c r="F125" s="9">
        <v>151.16</v>
      </c>
      <c r="G125" s="1">
        <f t="shared" si="10"/>
        <v>4.9402676726861827E-4</v>
      </c>
      <c r="H125" s="1">
        <f t="shared" si="11"/>
        <v>9.3608169440242417E-3</v>
      </c>
      <c r="I125" s="1">
        <f t="shared" si="12"/>
        <v>1.9074501753485684E-2</v>
      </c>
      <c r="J125" s="1">
        <f t="shared" si="13"/>
        <v>2.3352738819793606E-2</v>
      </c>
      <c r="K125" s="1">
        <f t="shared" si="14"/>
        <v>9.0080752685547175E-3</v>
      </c>
    </row>
    <row r="126" spans="2:11" x14ac:dyDescent="0.2">
      <c r="B126" s="8">
        <v>45545</v>
      </c>
      <c r="C126" s="10">
        <v>220.11</v>
      </c>
      <c r="D126" s="10">
        <v>414.2</v>
      </c>
      <c r="E126" s="10">
        <v>108.1</v>
      </c>
      <c r="F126" s="10">
        <v>148.66</v>
      </c>
      <c r="G126" s="1">
        <f t="shared" si="10"/>
        <v>1.1585116532642603E-2</v>
      </c>
      <c r="H126" s="1">
        <f t="shared" si="11"/>
        <v>2.134234669241919E-2</v>
      </c>
      <c r="I126" s="1">
        <f t="shared" si="12"/>
        <v>8.1498612395929815E-2</v>
      </c>
      <c r="J126" s="1">
        <f t="shared" si="13"/>
        <v>1.6816897618727289E-2</v>
      </c>
      <c r="K126" s="1">
        <f t="shared" si="14"/>
        <v>2.7447735430441482E-2</v>
      </c>
    </row>
    <row r="127" spans="2:11" x14ac:dyDescent="0.2">
      <c r="B127" s="7">
        <v>45544</v>
      </c>
      <c r="C127" s="9">
        <v>220.91</v>
      </c>
      <c r="D127" s="9">
        <v>405.72</v>
      </c>
      <c r="E127" s="9">
        <v>106.47</v>
      </c>
      <c r="F127" s="9">
        <v>148.71</v>
      </c>
      <c r="G127" s="1">
        <f t="shared" si="10"/>
        <v>-3.621384274138717E-3</v>
      </c>
      <c r="H127" s="1">
        <f t="shared" si="11"/>
        <v>2.0901114068815785E-2</v>
      </c>
      <c r="I127" s="1">
        <f t="shared" si="12"/>
        <v>1.5309476847938264E-2</v>
      </c>
      <c r="J127" s="1">
        <f t="shared" si="13"/>
        <v>-3.3622486719120381E-4</v>
      </c>
      <c r="K127" s="1">
        <f t="shared" si="14"/>
        <v>1.0813970124309243E-2</v>
      </c>
    </row>
    <row r="128" spans="2:11" x14ac:dyDescent="0.2">
      <c r="B128" s="8">
        <v>45541</v>
      </c>
      <c r="C128" s="10">
        <v>220.82</v>
      </c>
      <c r="D128" s="10">
        <v>401.7</v>
      </c>
      <c r="E128" s="10">
        <v>102.83</v>
      </c>
      <c r="F128" s="10">
        <v>150.91999999999999</v>
      </c>
      <c r="G128" s="1">
        <f t="shared" si="10"/>
        <v>4.0757177791861388E-4</v>
      </c>
      <c r="H128" s="1">
        <f t="shared" si="11"/>
        <v>1.0007468259895624E-2</v>
      </c>
      <c r="I128" s="1">
        <f t="shared" si="12"/>
        <v>3.539823008849563E-2</v>
      </c>
      <c r="J128" s="1">
        <f t="shared" si="13"/>
        <v>-1.464351974556044E-2</v>
      </c>
      <c r="K128" s="1">
        <f t="shared" si="14"/>
        <v>9.3315273933473209E-3</v>
      </c>
    </row>
    <row r="129" spans="2:11" x14ac:dyDescent="0.2">
      <c r="B129" s="7">
        <v>45540</v>
      </c>
      <c r="C129" s="9">
        <v>222.38</v>
      </c>
      <c r="D129" s="9">
        <v>408.39</v>
      </c>
      <c r="E129" s="9">
        <v>107.21</v>
      </c>
      <c r="F129" s="9">
        <v>157.24</v>
      </c>
      <c r="G129" s="1">
        <f t="shared" si="10"/>
        <v>-7.0150193362712443E-3</v>
      </c>
      <c r="H129" s="1">
        <f t="shared" si="11"/>
        <v>-1.6381400132226553E-2</v>
      </c>
      <c r="I129" s="1">
        <f t="shared" si="12"/>
        <v>-4.0854397910642604E-2</v>
      </c>
      <c r="J129" s="1">
        <f t="shared" si="13"/>
        <v>-4.0193335029254817E-2</v>
      </c>
      <c r="K129" s="1">
        <f t="shared" si="14"/>
        <v>-1.8854853535085155E-2</v>
      </c>
    </row>
    <row r="130" spans="2:11" x14ac:dyDescent="0.2">
      <c r="B130" s="8">
        <v>45539</v>
      </c>
      <c r="C130" s="10">
        <v>220.85</v>
      </c>
      <c r="D130" s="10">
        <v>408.9</v>
      </c>
      <c r="E130" s="10">
        <v>106.21</v>
      </c>
      <c r="F130" s="10">
        <v>156.44999999999999</v>
      </c>
      <c r="G130" s="1">
        <f t="shared" si="10"/>
        <v>6.9277790355444235E-3</v>
      </c>
      <c r="H130" s="1">
        <f t="shared" si="11"/>
        <v>-1.2472487160675172E-3</v>
      </c>
      <c r="I130" s="1">
        <f t="shared" si="12"/>
        <v>9.4153092929103455E-3</v>
      </c>
      <c r="J130" s="1">
        <f t="shared" si="13"/>
        <v>5.0495365931608749E-3</v>
      </c>
      <c r="K130" s="1">
        <f t="shared" si="14"/>
        <v>3.4538895930778762E-3</v>
      </c>
    </row>
    <row r="131" spans="2:11" x14ac:dyDescent="0.2">
      <c r="B131" s="7">
        <v>45538</v>
      </c>
      <c r="C131" s="9">
        <v>222.77</v>
      </c>
      <c r="D131" s="9">
        <v>409.44</v>
      </c>
      <c r="E131" s="9">
        <v>108</v>
      </c>
      <c r="F131" s="9">
        <v>157.36000000000001</v>
      </c>
      <c r="G131" s="1">
        <f t="shared" si="10"/>
        <v>-8.6187547694932531E-3</v>
      </c>
      <c r="H131" s="1">
        <f t="shared" si="11"/>
        <v>-1.3188745603751606E-3</v>
      </c>
      <c r="I131" s="1">
        <f t="shared" si="12"/>
        <v>-1.6574074074074185E-2</v>
      </c>
      <c r="J131" s="1">
        <f t="shared" si="13"/>
        <v>-5.7829181494662985E-3</v>
      </c>
      <c r="K131" s="1">
        <f t="shared" si="14"/>
        <v>-6.3459243992770855E-3</v>
      </c>
    </row>
    <row r="132" spans="2:11" x14ac:dyDescent="0.2">
      <c r="B132" s="8">
        <v>45534</v>
      </c>
      <c r="C132" s="10">
        <v>229</v>
      </c>
      <c r="D132" s="10">
        <v>417.14</v>
      </c>
      <c r="E132" s="10">
        <v>119.37</v>
      </c>
      <c r="F132" s="10">
        <v>163.38</v>
      </c>
      <c r="G132" s="1">
        <f t="shared" si="10"/>
        <v>-2.7205240174672407E-2</v>
      </c>
      <c r="H132" s="1">
        <f t="shared" si="11"/>
        <v>-1.8459030541305044E-2</v>
      </c>
      <c r="I132" s="1">
        <f t="shared" si="12"/>
        <v>-9.5250062829856819E-2</v>
      </c>
      <c r="J132" s="1">
        <f t="shared" si="13"/>
        <v>-3.6846615252784765E-2</v>
      </c>
      <c r="K132" s="1">
        <f t="shared" si="14"/>
        <v>-3.4595438198179417E-2</v>
      </c>
    </row>
    <row r="133" spans="2:11" x14ac:dyDescent="0.2">
      <c r="B133" s="7">
        <v>45533</v>
      </c>
      <c r="C133" s="9">
        <v>229.79</v>
      </c>
      <c r="D133" s="9">
        <v>413.12</v>
      </c>
      <c r="E133" s="9">
        <v>117.59</v>
      </c>
      <c r="F133" s="9">
        <v>161.78</v>
      </c>
      <c r="G133" s="1">
        <f t="shared" si="10"/>
        <v>-3.4379215805735441E-3</v>
      </c>
      <c r="H133" s="1">
        <f t="shared" si="11"/>
        <v>9.7308288148720834E-3</v>
      </c>
      <c r="I133" s="1">
        <f t="shared" si="12"/>
        <v>1.5137341610681254E-2</v>
      </c>
      <c r="J133" s="1">
        <f t="shared" si="13"/>
        <v>9.8899740388180835E-3</v>
      </c>
      <c r="K133" s="1">
        <f t="shared" si="14"/>
        <v>6.4112681933454051E-3</v>
      </c>
    </row>
    <row r="134" spans="2:11" x14ac:dyDescent="0.2">
      <c r="B134" s="8">
        <v>45532</v>
      </c>
      <c r="C134" s="10">
        <v>226.49</v>
      </c>
      <c r="D134" s="10">
        <v>410.6</v>
      </c>
      <c r="E134" s="10">
        <v>125.61</v>
      </c>
      <c r="F134" s="10">
        <v>162.85</v>
      </c>
      <c r="G134" s="1">
        <f t="shared" si="10"/>
        <v>1.4570179698882857E-2</v>
      </c>
      <c r="H134" s="1">
        <f t="shared" si="11"/>
        <v>6.1373599610325957E-3</v>
      </c>
      <c r="I134" s="1">
        <f t="shared" si="12"/>
        <v>-6.3848419711806326E-2</v>
      </c>
      <c r="J134" s="1">
        <f t="shared" si="13"/>
        <v>-6.5704636168252284E-3</v>
      </c>
      <c r="K134" s="1">
        <f t="shared" si="14"/>
        <v>-3.0873508224561982E-3</v>
      </c>
    </row>
    <row r="135" spans="2:11" x14ac:dyDescent="0.2">
      <c r="B135" s="7">
        <v>45531</v>
      </c>
      <c r="C135" s="9">
        <v>228.03</v>
      </c>
      <c r="D135" s="9">
        <v>413.84</v>
      </c>
      <c r="E135" s="9">
        <v>128.30000000000001</v>
      </c>
      <c r="F135" s="9">
        <v>164.68</v>
      </c>
      <c r="G135" s="1">
        <f t="shared" si="10"/>
        <v>-6.7534973468402759E-3</v>
      </c>
      <c r="H135" s="1">
        <f t="shared" si="11"/>
        <v>-7.8291127005605254E-3</v>
      </c>
      <c r="I135" s="1">
        <f t="shared" si="12"/>
        <v>-2.0966484801247187E-2</v>
      </c>
      <c r="J135" s="1">
        <f t="shared" si="13"/>
        <v>-1.1112460529511869E-2</v>
      </c>
      <c r="K135" s="1">
        <f t="shared" si="14"/>
        <v>-9.7816080232151336E-3</v>
      </c>
    </row>
    <row r="136" spans="2:11" x14ac:dyDescent="0.2">
      <c r="B136" s="8">
        <v>45530</v>
      </c>
      <c r="C136" s="10">
        <v>227.18</v>
      </c>
      <c r="D136" s="10">
        <v>413.49</v>
      </c>
      <c r="E136" s="10">
        <v>126.46</v>
      </c>
      <c r="F136" s="10">
        <v>166.16</v>
      </c>
      <c r="G136" s="1">
        <f t="shared" si="10"/>
        <v>3.7415265428295541E-3</v>
      </c>
      <c r="H136" s="1">
        <f t="shared" si="11"/>
        <v>8.4645336041977437E-4</v>
      </c>
      <c r="I136" s="1">
        <f t="shared" si="12"/>
        <v>1.4550055353471647E-2</v>
      </c>
      <c r="J136" s="1">
        <f t="shared" si="13"/>
        <v>-8.9070775156474546E-3</v>
      </c>
      <c r="K136" s="1">
        <f t="shared" si="14"/>
        <v>3.2839016854476753E-3</v>
      </c>
    </row>
    <row r="137" spans="2:11" x14ac:dyDescent="0.2">
      <c r="B137" s="7">
        <v>45527</v>
      </c>
      <c r="C137" s="9">
        <v>226.84</v>
      </c>
      <c r="D137" s="9">
        <v>416.79</v>
      </c>
      <c r="E137" s="9">
        <v>129.37</v>
      </c>
      <c r="F137" s="9">
        <v>165.62</v>
      </c>
      <c r="G137" s="1">
        <f t="shared" si="10"/>
        <v>1.4988538176687882E-3</v>
      </c>
      <c r="H137" s="1">
        <f t="shared" si="11"/>
        <v>-7.9176563737134442E-3</v>
      </c>
      <c r="I137" s="1">
        <f t="shared" si="12"/>
        <v>-2.2493622941949565E-2</v>
      </c>
      <c r="J137" s="1">
        <f t="shared" si="13"/>
        <v>3.2604757879481916E-3</v>
      </c>
      <c r="K137" s="1">
        <f t="shared" si="14"/>
        <v>-6.4861465886759343E-3</v>
      </c>
    </row>
    <row r="138" spans="2:11" x14ac:dyDescent="0.2">
      <c r="B138" s="8">
        <v>45526</v>
      </c>
      <c r="C138" s="10">
        <v>224.53</v>
      </c>
      <c r="D138" s="10">
        <v>415.55</v>
      </c>
      <c r="E138" s="10">
        <v>123.74</v>
      </c>
      <c r="F138" s="10">
        <v>163.80000000000001</v>
      </c>
      <c r="G138" s="1">
        <f t="shared" si="10"/>
        <v>1.0288157484523275E-2</v>
      </c>
      <c r="H138" s="1">
        <f t="shared" si="11"/>
        <v>2.9839971122609388E-3</v>
      </c>
      <c r="I138" s="1">
        <f t="shared" si="12"/>
        <v>4.5498626151608379E-2</v>
      </c>
      <c r="J138" s="1">
        <f t="shared" si="13"/>
        <v>1.1111111111111072E-2</v>
      </c>
      <c r="K138" s="1">
        <f t="shared" si="14"/>
        <v>1.2563651125421878E-2</v>
      </c>
    </row>
    <row r="139" spans="2:11" x14ac:dyDescent="0.2">
      <c r="B139" s="7">
        <v>45525</v>
      </c>
      <c r="C139" s="9">
        <v>226.4</v>
      </c>
      <c r="D139" s="9">
        <v>424.14</v>
      </c>
      <c r="E139" s="9">
        <v>128.5</v>
      </c>
      <c r="F139" s="9">
        <v>165.85</v>
      </c>
      <c r="G139" s="1">
        <f t="shared" si="10"/>
        <v>-8.2597173144876024E-3</v>
      </c>
      <c r="H139" s="1">
        <f t="shared" si="11"/>
        <v>-2.0252746734568672E-2</v>
      </c>
      <c r="I139" s="1">
        <f t="shared" si="12"/>
        <v>-3.7042801556420257E-2</v>
      </c>
      <c r="J139" s="1">
        <f t="shared" si="13"/>
        <v>-1.2360566777208204E-2</v>
      </c>
      <c r="K139" s="1">
        <f t="shared" si="14"/>
        <v>-1.8570753725766321E-2</v>
      </c>
    </row>
    <row r="140" spans="2:11" x14ac:dyDescent="0.2">
      <c r="B140" s="8">
        <v>45524</v>
      </c>
      <c r="C140" s="10">
        <v>226.51</v>
      </c>
      <c r="D140" s="10">
        <v>424.8</v>
      </c>
      <c r="E140" s="10">
        <v>127.25</v>
      </c>
      <c r="F140" s="10">
        <v>167.18</v>
      </c>
      <c r="G140" s="1">
        <f t="shared" si="10"/>
        <v>-4.8562977351984671E-4</v>
      </c>
      <c r="H140" s="1">
        <f t="shared" si="11"/>
        <v>-1.5536723163842581E-3</v>
      </c>
      <c r="I140" s="1">
        <f t="shared" si="12"/>
        <v>9.8231827111985304E-3</v>
      </c>
      <c r="J140" s="1">
        <f t="shared" si="13"/>
        <v>-7.9554970690274285E-3</v>
      </c>
      <c r="K140" s="1">
        <f t="shared" si="14"/>
        <v>1.5822712417233999E-4</v>
      </c>
    </row>
    <row r="141" spans="2:11" x14ac:dyDescent="0.2">
      <c r="B141" s="7">
        <v>45523</v>
      </c>
      <c r="C141" s="9">
        <v>225.89</v>
      </c>
      <c r="D141" s="9">
        <v>421.53</v>
      </c>
      <c r="E141" s="9">
        <v>130</v>
      </c>
      <c r="F141" s="9">
        <v>166.67</v>
      </c>
      <c r="G141" s="1">
        <f t="shared" si="10"/>
        <v>2.744698747177754E-3</v>
      </c>
      <c r="H141" s="1">
        <f t="shared" si="11"/>
        <v>7.7574549854104724E-3</v>
      </c>
      <c r="I141" s="1">
        <f t="shared" si="12"/>
        <v>-2.115384615384619E-2</v>
      </c>
      <c r="J141" s="1">
        <f t="shared" si="13"/>
        <v>3.0599388012240158E-3</v>
      </c>
      <c r="K141" s="1">
        <f t="shared" si="14"/>
        <v>1.283561978567877E-3</v>
      </c>
    </row>
    <row r="142" spans="2:11" x14ac:dyDescent="0.2">
      <c r="B142" s="8">
        <v>45520</v>
      </c>
      <c r="C142" s="10">
        <v>226.05</v>
      </c>
      <c r="D142" s="10">
        <v>418.47</v>
      </c>
      <c r="E142" s="10">
        <v>124.58</v>
      </c>
      <c r="F142" s="10">
        <v>162.96</v>
      </c>
      <c r="G142" s="1">
        <f t="shared" si="10"/>
        <v>-7.0780800707814784E-4</v>
      </c>
      <c r="H142" s="1">
        <f t="shared" si="11"/>
        <v>7.3123521399383051E-3</v>
      </c>
      <c r="I142" s="1">
        <f t="shared" si="12"/>
        <v>4.3506180767378444E-2</v>
      </c>
      <c r="J142" s="1">
        <f t="shared" si="13"/>
        <v>2.2766323024054902E-2</v>
      </c>
      <c r="K142" s="1">
        <f t="shared" si="14"/>
        <v>1.1510478425645869E-2</v>
      </c>
    </row>
    <row r="143" spans="2:11" x14ac:dyDescent="0.2">
      <c r="B143" s="7">
        <v>45519</v>
      </c>
      <c r="C143" s="9">
        <v>224.72</v>
      </c>
      <c r="D143" s="9">
        <v>421.03</v>
      </c>
      <c r="E143" s="9">
        <v>122.86</v>
      </c>
      <c r="F143" s="9">
        <v>161.30000000000001</v>
      </c>
      <c r="G143" s="1">
        <f t="shared" si="10"/>
        <v>5.9184763260946571E-3</v>
      </c>
      <c r="H143" s="1">
        <f t="shared" si="11"/>
        <v>-6.0803268175663172E-3</v>
      </c>
      <c r="I143" s="1">
        <f t="shared" si="12"/>
        <v>1.3999674426176112E-2</v>
      </c>
      <c r="J143" s="1">
        <f t="shared" si="13"/>
        <v>1.0291382517048975E-2</v>
      </c>
      <c r="K143" s="1">
        <f t="shared" si="14"/>
        <v>1.9935651915918519E-3</v>
      </c>
    </row>
    <row r="144" spans="2:11" x14ac:dyDescent="0.2">
      <c r="B144" s="8">
        <v>45518</v>
      </c>
      <c r="C144" s="10">
        <v>221.72</v>
      </c>
      <c r="D144" s="10">
        <v>416.86</v>
      </c>
      <c r="E144" s="10">
        <v>118.08</v>
      </c>
      <c r="F144" s="10">
        <v>160.37</v>
      </c>
      <c r="G144" s="1">
        <f t="shared" si="10"/>
        <v>1.3530579108785856E-2</v>
      </c>
      <c r="H144" s="1">
        <f t="shared" si="11"/>
        <v>1.0003358441682986E-2</v>
      </c>
      <c r="I144" s="1">
        <f t="shared" si="12"/>
        <v>4.0481029810298219E-2</v>
      </c>
      <c r="J144" s="1">
        <f t="shared" si="13"/>
        <v>5.7990896052877439E-3</v>
      </c>
      <c r="K144" s="1">
        <f t="shared" si="14"/>
        <v>1.5661240644425835E-2</v>
      </c>
    </row>
    <row r="145" spans="2:11" x14ac:dyDescent="0.2">
      <c r="B145" s="7">
        <v>45517</v>
      </c>
      <c r="C145" s="9">
        <v>221.27</v>
      </c>
      <c r="D145" s="9">
        <v>414.01</v>
      </c>
      <c r="E145" s="9">
        <v>116.14</v>
      </c>
      <c r="F145" s="9">
        <v>164.16</v>
      </c>
      <c r="G145" s="1">
        <f t="shared" si="10"/>
        <v>2.0337144664888118E-3</v>
      </c>
      <c r="H145" s="1">
        <f t="shared" si="11"/>
        <v>6.883891693437505E-3</v>
      </c>
      <c r="I145" s="1">
        <f t="shared" si="12"/>
        <v>1.6703977957637228E-2</v>
      </c>
      <c r="J145" s="1">
        <f t="shared" si="13"/>
        <v>-2.3087231968810906E-2</v>
      </c>
      <c r="K145" s="1">
        <f t="shared" si="14"/>
        <v>4.903070518132816E-3</v>
      </c>
    </row>
    <row r="146" spans="2:11" x14ac:dyDescent="0.2">
      <c r="B146" s="8">
        <v>45516</v>
      </c>
      <c r="C146" s="10">
        <v>217.53</v>
      </c>
      <c r="D146" s="10">
        <v>406.81</v>
      </c>
      <c r="E146" s="10">
        <v>109.02</v>
      </c>
      <c r="F146" s="10">
        <v>162.29</v>
      </c>
      <c r="G146" s="1">
        <f t="shared" si="10"/>
        <v>1.7193030846320179E-2</v>
      </c>
      <c r="H146" s="1">
        <f t="shared" si="11"/>
        <v>1.7698679973451981E-2</v>
      </c>
      <c r="I146" s="1">
        <f t="shared" si="12"/>
        <v>6.5309117593102206E-2</v>
      </c>
      <c r="J146" s="1">
        <f t="shared" si="13"/>
        <v>1.1522583030377787E-2</v>
      </c>
      <c r="K146" s="1">
        <f t="shared" si="14"/>
        <v>2.4651558687396997E-2</v>
      </c>
    </row>
    <row r="147" spans="2:11" x14ac:dyDescent="0.2">
      <c r="B147" s="7">
        <v>45513</v>
      </c>
      <c r="C147" s="9">
        <v>216.24</v>
      </c>
      <c r="D147" s="9">
        <v>406.02</v>
      </c>
      <c r="E147" s="9">
        <v>104.75</v>
      </c>
      <c r="F147" s="9">
        <v>163.66999999999999</v>
      </c>
      <c r="G147" s="1">
        <f t="shared" si="10"/>
        <v>5.9655937846836427E-3</v>
      </c>
      <c r="H147" s="1">
        <f t="shared" si="11"/>
        <v>1.9457169597556501E-3</v>
      </c>
      <c r="I147" s="1">
        <f t="shared" si="12"/>
        <v>4.0763723150357922E-2</v>
      </c>
      <c r="J147" s="1">
        <f t="shared" si="13"/>
        <v>-8.4316001710759148E-3</v>
      </c>
      <c r="K147" s="1">
        <f t="shared" si="14"/>
        <v>8.6679987610692299E-3</v>
      </c>
    </row>
    <row r="148" spans="2:11" x14ac:dyDescent="0.2">
      <c r="B148" s="8">
        <v>45512</v>
      </c>
      <c r="C148" s="10">
        <v>213.31</v>
      </c>
      <c r="D148" s="10">
        <v>402.69</v>
      </c>
      <c r="E148" s="10">
        <v>104.97</v>
      </c>
      <c r="F148" s="10">
        <v>162.03</v>
      </c>
      <c r="G148" s="1">
        <f t="shared" si="10"/>
        <v>1.3735877361586546E-2</v>
      </c>
      <c r="H148" s="1">
        <f t="shared" si="11"/>
        <v>8.2693883632569687E-3</v>
      </c>
      <c r="I148" s="1">
        <f t="shared" si="12"/>
        <v>-2.0958369057826332E-3</v>
      </c>
      <c r="J148" s="1">
        <f t="shared" si="13"/>
        <v>1.0121582423008091E-2</v>
      </c>
      <c r="K148" s="1">
        <f t="shared" si="14"/>
        <v>8.491476102135475E-3</v>
      </c>
    </row>
    <row r="149" spans="2:11" x14ac:dyDescent="0.2">
      <c r="B149" s="7">
        <v>45511</v>
      </c>
      <c r="C149" s="9">
        <v>209.82</v>
      </c>
      <c r="D149" s="9">
        <v>398.43</v>
      </c>
      <c r="E149" s="9">
        <v>98.91</v>
      </c>
      <c r="F149" s="9">
        <v>158.94</v>
      </c>
      <c r="G149" s="1">
        <f t="shared" si="10"/>
        <v>1.6633304737394106E-2</v>
      </c>
      <c r="H149" s="1">
        <f t="shared" si="11"/>
        <v>1.0691965966418193E-2</v>
      </c>
      <c r="I149" s="1">
        <f t="shared" si="12"/>
        <v>6.1267819229602782E-2</v>
      </c>
      <c r="J149" s="1">
        <f t="shared" si="13"/>
        <v>1.9441298603246615E-2</v>
      </c>
      <c r="K149" s="1">
        <f t="shared" si="14"/>
        <v>2.1153837012095968E-2</v>
      </c>
    </row>
    <row r="150" spans="2:11" x14ac:dyDescent="0.2">
      <c r="B150" s="8">
        <v>45510</v>
      </c>
      <c r="C150" s="10">
        <v>207.23</v>
      </c>
      <c r="D150" s="10">
        <v>399.61</v>
      </c>
      <c r="E150" s="10">
        <v>104.25</v>
      </c>
      <c r="F150" s="10">
        <v>158.29</v>
      </c>
      <c r="G150" s="1">
        <f t="shared" si="10"/>
        <v>1.249819041644562E-2</v>
      </c>
      <c r="H150" s="1">
        <f t="shared" si="11"/>
        <v>-2.9528790570806374E-3</v>
      </c>
      <c r="I150" s="1">
        <f t="shared" si="12"/>
        <v>-5.1223021582733841E-2</v>
      </c>
      <c r="J150" s="1">
        <f t="shared" si="13"/>
        <v>4.1063870111819334E-3</v>
      </c>
      <c r="K150" s="1">
        <f t="shared" si="14"/>
        <v>-5.202235099033059E-3</v>
      </c>
    </row>
    <row r="151" spans="2:11" x14ac:dyDescent="0.2">
      <c r="B151" s="7">
        <v>45509</v>
      </c>
      <c r="C151" s="9">
        <v>209.27</v>
      </c>
      <c r="D151" s="9">
        <v>395.15</v>
      </c>
      <c r="E151" s="9">
        <v>100.45</v>
      </c>
      <c r="F151" s="9">
        <v>159.25</v>
      </c>
      <c r="G151" s="1">
        <f t="shared" si="10"/>
        <v>-9.7481722177092944E-3</v>
      </c>
      <c r="H151" s="1">
        <f t="shared" si="11"/>
        <v>1.1286853093761984E-2</v>
      </c>
      <c r="I151" s="1">
        <f t="shared" si="12"/>
        <v>3.7829766052762448E-2</v>
      </c>
      <c r="J151" s="1">
        <f t="shared" si="13"/>
        <v>-6.0282574568288894E-3</v>
      </c>
      <c r="K151" s="1">
        <f t="shared" si="14"/>
        <v>7.6467830316001521E-3</v>
      </c>
    </row>
    <row r="152" spans="2:11" x14ac:dyDescent="0.2">
      <c r="B152" s="8">
        <v>45506</v>
      </c>
      <c r="C152" s="10">
        <v>219.86</v>
      </c>
      <c r="D152" s="10">
        <v>408.49</v>
      </c>
      <c r="E152" s="10">
        <v>107.27</v>
      </c>
      <c r="F152" s="10">
        <v>166.66</v>
      </c>
      <c r="G152" s="1">
        <f t="shared" si="10"/>
        <v>-4.8167015373419497E-2</v>
      </c>
      <c r="H152" s="1">
        <f t="shared" si="11"/>
        <v>-3.2656858185022952E-2</v>
      </c>
      <c r="I152" s="1">
        <f t="shared" si="12"/>
        <v>-6.3577887573412872E-2</v>
      </c>
      <c r="J152" s="1">
        <f t="shared" si="13"/>
        <v>-4.4461778471138858E-2</v>
      </c>
      <c r="K152" s="1">
        <f t="shared" si="14"/>
        <v>-4.3256297783243407E-2</v>
      </c>
    </row>
    <row r="153" spans="2:11" x14ac:dyDescent="0.2">
      <c r="B153" s="7">
        <v>45505</v>
      </c>
      <c r="C153" s="9">
        <v>218.36</v>
      </c>
      <c r="D153" s="9">
        <v>417.11</v>
      </c>
      <c r="E153" s="9">
        <v>109.21</v>
      </c>
      <c r="F153" s="9">
        <v>170.76</v>
      </c>
      <c r="G153" s="1">
        <f t="shared" si="10"/>
        <v>6.8693899981682183E-3</v>
      </c>
      <c r="H153" s="1">
        <f t="shared" si="11"/>
        <v>-2.0666011363908776E-2</v>
      </c>
      <c r="I153" s="1">
        <f t="shared" si="12"/>
        <v>-1.7763941031041064E-2</v>
      </c>
      <c r="J153" s="1">
        <f t="shared" si="13"/>
        <v>-2.4010306863433972E-2</v>
      </c>
      <c r="K153" s="1">
        <f t="shared" si="14"/>
        <v>-1.1679897539676475E-2</v>
      </c>
    </row>
    <row r="154" spans="2:11" x14ac:dyDescent="0.2">
      <c r="B154" s="8">
        <v>45504</v>
      </c>
      <c r="C154" s="10">
        <v>222.08</v>
      </c>
      <c r="D154" s="10">
        <v>418.35</v>
      </c>
      <c r="E154" s="10">
        <v>117.02</v>
      </c>
      <c r="F154" s="10">
        <v>171.54</v>
      </c>
      <c r="G154" s="1">
        <f t="shared" si="10"/>
        <v>-1.6750720461095048E-2</v>
      </c>
      <c r="H154" s="1">
        <f t="shared" si="11"/>
        <v>-2.964025337635956E-3</v>
      </c>
      <c r="I154" s="1">
        <f t="shared" si="12"/>
        <v>-6.6740728080669998E-2</v>
      </c>
      <c r="J154" s="1">
        <f t="shared" si="13"/>
        <v>-4.5470444211263006E-3</v>
      </c>
      <c r="K154" s="1">
        <f t="shared" si="14"/>
        <v>-1.7528821339060602E-2</v>
      </c>
    </row>
    <row r="155" spans="2:11" x14ac:dyDescent="0.2">
      <c r="B155" s="7">
        <v>45503</v>
      </c>
      <c r="C155" s="9">
        <v>218.8</v>
      </c>
      <c r="D155" s="9">
        <v>422.92</v>
      </c>
      <c r="E155" s="9">
        <v>103.73</v>
      </c>
      <c r="F155" s="9">
        <v>170.29</v>
      </c>
      <c r="G155" s="1">
        <f t="shared" ref="G155:G218" si="15">C154/C155-1</f>
        <v>1.4990859232175469E-2</v>
      </c>
      <c r="H155" s="1">
        <f t="shared" ref="H155:H218" si="16">D154/D155-1</f>
        <v>-1.0805826160976029E-2</v>
      </c>
      <c r="I155" s="1">
        <f t="shared" ref="I155:I218" si="17">E154/E155-1</f>
        <v>0.12812108358237717</v>
      </c>
      <c r="J155" s="1">
        <f t="shared" ref="J155:J218" si="18">F154/F155-1</f>
        <v>7.3404192847494887E-3</v>
      </c>
      <c r="K155" s="1">
        <f t="shared" ref="K155:K218" si="19">SUMPRODUCT(G155:J155,$C$7:$F$7)</f>
        <v>2.0551958910787028E-2</v>
      </c>
    </row>
    <row r="156" spans="2:11" x14ac:dyDescent="0.2">
      <c r="B156" s="8">
        <v>45502</v>
      </c>
      <c r="C156" s="10">
        <v>218.24</v>
      </c>
      <c r="D156" s="10">
        <v>426.73</v>
      </c>
      <c r="E156" s="10">
        <v>111.59</v>
      </c>
      <c r="F156" s="10">
        <v>169.53</v>
      </c>
      <c r="G156" s="1">
        <f t="shared" si="15"/>
        <v>2.5659824046921909E-3</v>
      </c>
      <c r="H156" s="1">
        <f t="shared" si="16"/>
        <v>-8.9283621962364945E-3</v>
      </c>
      <c r="I156" s="1">
        <f t="shared" si="17"/>
        <v>-7.0436419033963582E-2</v>
      </c>
      <c r="J156" s="1">
        <f t="shared" si="18"/>
        <v>4.4829823630034848E-3</v>
      </c>
      <c r="K156" s="1">
        <f t="shared" si="19"/>
        <v>-1.4104943420614675E-2</v>
      </c>
    </row>
    <row r="157" spans="2:11" x14ac:dyDescent="0.2">
      <c r="B157" s="7">
        <v>45499</v>
      </c>
      <c r="C157" s="9">
        <v>217.96</v>
      </c>
      <c r="D157" s="9">
        <v>425.27</v>
      </c>
      <c r="E157" s="9">
        <v>113.06</v>
      </c>
      <c r="F157" s="9">
        <v>167</v>
      </c>
      <c r="G157" s="1">
        <f t="shared" si="15"/>
        <v>1.2846393833731984E-3</v>
      </c>
      <c r="H157" s="1">
        <f t="shared" si="16"/>
        <v>3.4331130811016131E-3</v>
      </c>
      <c r="I157" s="1">
        <f t="shared" si="17"/>
        <v>-1.3001945869449805E-2</v>
      </c>
      <c r="J157" s="1">
        <f t="shared" si="18"/>
        <v>1.5149700598802385E-2</v>
      </c>
      <c r="K157" s="1">
        <f t="shared" si="19"/>
        <v>9.3168997681634578E-4</v>
      </c>
    </row>
    <row r="158" spans="2:11" x14ac:dyDescent="0.2">
      <c r="B158" s="8">
        <v>45498</v>
      </c>
      <c r="C158" s="10">
        <v>217.49</v>
      </c>
      <c r="D158" s="10">
        <v>418.4</v>
      </c>
      <c r="E158" s="10">
        <v>112.28</v>
      </c>
      <c r="F158" s="10">
        <v>167.28</v>
      </c>
      <c r="G158" s="1">
        <f t="shared" si="15"/>
        <v>2.1610188974205968E-3</v>
      </c>
      <c r="H158" s="1">
        <f t="shared" si="16"/>
        <v>1.6419694072657753E-2</v>
      </c>
      <c r="I158" s="1">
        <f t="shared" si="17"/>
        <v>6.9469184182400223E-3</v>
      </c>
      <c r="J158" s="1">
        <f t="shared" si="18"/>
        <v>-1.6738402678144748E-3</v>
      </c>
      <c r="K158" s="1">
        <f t="shared" si="19"/>
        <v>9.1895629023536762E-3</v>
      </c>
    </row>
    <row r="159" spans="2:11" x14ac:dyDescent="0.2">
      <c r="B159" s="7">
        <v>45497</v>
      </c>
      <c r="C159" s="9">
        <v>218.54</v>
      </c>
      <c r="D159" s="9">
        <v>428.9</v>
      </c>
      <c r="E159" s="9">
        <v>114.25</v>
      </c>
      <c r="F159" s="9">
        <v>172.63</v>
      </c>
      <c r="G159" s="1">
        <f t="shared" si="15"/>
        <v>-4.8046124279307323E-3</v>
      </c>
      <c r="H159" s="1">
        <f t="shared" si="16"/>
        <v>-2.4481231056190267E-2</v>
      </c>
      <c r="I159" s="1">
        <f t="shared" si="17"/>
        <v>-1.7242888402625778E-2</v>
      </c>
      <c r="J159" s="1">
        <f t="shared" si="18"/>
        <v>-3.0991137114058986E-2</v>
      </c>
      <c r="K159" s="1">
        <f t="shared" si="19"/>
        <v>-1.7517422146197614E-2</v>
      </c>
    </row>
    <row r="160" spans="2:11" x14ac:dyDescent="0.2">
      <c r="B160" s="8">
        <v>45496</v>
      </c>
      <c r="C160" s="10">
        <v>225.01</v>
      </c>
      <c r="D160" s="10">
        <v>444.85</v>
      </c>
      <c r="E160" s="10">
        <v>122.59</v>
      </c>
      <c r="F160" s="10">
        <v>181.79</v>
      </c>
      <c r="G160" s="1">
        <f t="shared" si="15"/>
        <v>-2.8754277587662802E-2</v>
      </c>
      <c r="H160" s="1">
        <f t="shared" si="16"/>
        <v>-3.585478251095886E-2</v>
      </c>
      <c r="I160" s="1">
        <f t="shared" si="17"/>
        <v>-6.8031650216167749E-2</v>
      </c>
      <c r="J160" s="1">
        <f t="shared" si="18"/>
        <v>-5.0387810110567144E-2</v>
      </c>
      <c r="K160" s="1">
        <f t="shared" si="19"/>
        <v>-3.9649140940733948E-2</v>
      </c>
    </row>
    <row r="161" spans="2:11" x14ac:dyDescent="0.2">
      <c r="B161" s="7">
        <v>45495</v>
      </c>
      <c r="C161" s="9">
        <v>223.96</v>
      </c>
      <c r="D161" s="9">
        <v>442.94</v>
      </c>
      <c r="E161" s="9">
        <v>123.54</v>
      </c>
      <c r="F161" s="9">
        <v>181.67</v>
      </c>
      <c r="G161" s="1">
        <f t="shared" si="15"/>
        <v>4.688337203071935E-3</v>
      </c>
      <c r="H161" s="1">
        <f t="shared" si="16"/>
        <v>4.3120964464713474E-3</v>
      </c>
      <c r="I161" s="1">
        <f t="shared" si="17"/>
        <v>-7.689817063299409E-3</v>
      </c>
      <c r="J161" s="1">
        <f t="shared" si="18"/>
        <v>6.6053833874613055E-4</v>
      </c>
      <c r="K161" s="1">
        <f t="shared" si="19"/>
        <v>2.2923376274517132E-3</v>
      </c>
    </row>
    <row r="162" spans="2:11" x14ac:dyDescent="0.2">
      <c r="B162" s="8">
        <v>45492</v>
      </c>
      <c r="C162" s="10">
        <v>224.31</v>
      </c>
      <c r="D162" s="10">
        <v>437.11</v>
      </c>
      <c r="E162" s="10">
        <v>117.93</v>
      </c>
      <c r="F162" s="10">
        <v>177.66</v>
      </c>
      <c r="G162" s="1">
        <f t="shared" si="15"/>
        <v>-1.5603406000623821E-3</v>
      </c>
      <c r="H162" s="1">
        <f t="shared" si="16"/>
        <v>1.3337603806822029E-2</v>
      </c>
      <c r="I162" s="1">
        <f t="shared" si="17"/>
        <v>4.7570592724497596E-2</v>
      </c>
      <c r="J162" s="1">
        <f t="shared" si="18"/>
        <v>2.257120342226715E-2</v>
      </c>
      <c r="K162" s="1">
        <f t="shared" si="19"/>
        <v>1.4627028375330975E-2</v>
      </c>
    </row>
    <row r="163" spans="2:11" x14ac:dyDescent="0.2">
      <c r="B163" s="7">
        <v>45491</v>
      </c>
      <c r="C163" s="9">
        <v>224.18</v>
      </c>
      <c r="D163" s="9">
        <v>440.37</v>
      </c>
      <c r="E163" s="9">
        <v>121.09</v>
      </c>
      <c r="F163" s="9">
        <v>177.69</v>
      </c>
      <c r="G163" s="1">
        <f t="shared" si="15"/>
        <v>5.7989115889012233E-4</v>
      </c>
      <c r="H163" s="1">
        <f t="shared" si="16"/>
        <v>-7.402865771964473E-3</v>
      </c>
      <c r="I163" s="1">
        <f t="shared" si="17"/>
        <v>-2.609629201420427E-2</v>
      </c>
      <c r="J163" s="1">
        <f t="shared" si="18"/>
        <v>-1.6883336147222039E-4</v>
      </c>
      <c r="K163" s="1">
        <f t="shared" si="19"/>
        <v>-7.339710899594302E-3</v>
      </c>
    </row>
    <row r="164" spans="2:11" x14ac:dyDescent="0.2">
      <c r="B164" s="8">
        <v>45490</v>
      </c>
      <c r="C164" s="10">
        <v>228.88</v>
      </c>
      <c r="D164" s="10">
        <v>443.52</v>
      </c>
      <c r="E164" s="10">
        <v>117.99</v>
      </c>
      <c r="F164" s="10">
        <v>181.02</v>
      </c>
      <c r="G164" s="1">
        <f t="shared" si="15"/>
        <v>-2.0534778049632996E-2</v>
      </c>
      <c r="H164" s="1">
        <f t="shared" si="16"/>
        <v>-7.1022727272727071E-3</v>
      </c>
      <c r="I164" s="1">
        <f t="shared" si="17"/>
        <v>2.6273413001101753E-2</v>
      </c>
      <c r="J164" s="1">
        <f t="shared" si="18"/>
        <v>-1.8395757374875754E-2</v>
      </c>
      <c r="K164" s="1">
        <f t="shared" si="19"/>
        <v>-6.8466354593036119E-3</v>
      </c>
    </row>
    <row r="165" spans="2:11" x14ac:dyDescent="0.2">
      <c r="B165" s="7">
        <v>45489</v>
      </c>
      <c r="C165" s="9">
        <v>234.82</v>
      </c>
      <c r="D165" s="9">
        <v>449.52</v>
      </c>
      <c r="E165" s="9">
        <v>126.36</v>
      </c>
      <c r="F165" s="9">
        <v>183.92</v>
      </c>
      <c r="G165" s="1">
        <f t="shared" si="15"/>
        <v>-2.5295971382335414E-2</v>
      </c>
      <c r="H165" s="1">
        <f t="shared" si="16"/>
        <v>-1.3347570742124892E-2</v>
      </c>
      <c r="I165" s="1">
        <f t="shared" si="17"/>
        <v>-6.6239316239316226E-2</v>
      </c>
      <c r="J165" s="1">
        <f t="shared" si="18"/>
        <v>-1.5767725097868501E-2</v>
      </c>
      <c r="K165" s="1">
        <f t="shared" si="19"/>
        <v>-2.566368722425242E-2</v>
      </c>
    </row>
    <row r="166" spans="2:11" x14ac:dyDescent="0.2">
      <c r="B166" s="8">
        <v>45488</v>
      </c>
      <c r="C166" s="10">
        <v>234.4</v>
      </c>
      <c r="D166" s="10">
        <v>453.96</v>
      </c>
      <c r="E166" s="10">
        <v>128.44</v>
      </c>
      <c r="F166" s="10">
        <v>186.53</v>
      </c>
      <c r="G166" s="1">
        <f t="shared" si="15"/>
        <v>1.7918088737201021E-3</v>
      </c>
      <c r="H166" s="1">
        <f t="shared" si="16"/>
        <v>-9.7805974094633541E-3</v>
      </c>
      <c r="I166" s="1">
        <f t="shared" si="17"/>
        <v>-1.619433198380571E-2</v>
      </c>
      <c r="J166" s="1">
        <f t="shared" si="18"/>
        <v>-1.3992387283546903E-2</v>
      </c>
      <c r="K166" s="1">
        <f t="shared" si="19"/>
        <v>-7.3967545164265111E-3</v>
      </c>
    </row>
    <row r="167" spans="2:11" x14ac:dyDescent="0.2">
      <c r="B167" s="7">
        <v>45485</v>
      </c>
      <c r="C167" s="9">
        <v>230.54</v>
      </c>
      <c r="D167" s="9">
        <v>453.55</v>
      </c>
      <c r="E167" s="9">
        <v>129.24</v>
      </c>
      <c r="F167" s="9">
        <v>185.07</v>
      </c>
      <c r="G167" s="1">
        <f t="shared" si="15"/>
        <v>1.6743298343020685E-2</v>
      </c>
      <c r="H167" s="1">
        <f t="shared" si="16"/>
        <v>9.0397971557698575E-4</v>
      </c>
      <c r="I167" s="1">
        <f t="shared" si="17"/>
        <v>-6.1900340451873648E-3</v>
      </c>
      <c r="J167" s="1">
        <f t="shared" si="18"/>
        <v>7.8889069000918077E-3</v>
      </c>
      <c r="K167" s="1">
        <f t="shared" si="19"/>
        <v>5.2801723723760385E-3</v>
      </c>
    </row>
    <row r="168" spans="2:11" x14ac:dyDescent="0.2">
      <c r="B168" s="8">
        <v>45484</v>
      </c>
      <c r="C168" s="10">
        <v>227.57</v>
      </c>
      <c r="D168" s="10">
        <v>454.7</v>
      </c>
      <c r="E168" s="10">
        <v>127.4</v>
      </c>
      <c r="F168" s="10">
        <v>185.57</v>
      </c>
      <c r="G168" s="1">
        <f t="shared" si="15"/>
        <v>1.3050929384365251E-2</v>
      </c>
      <c r="H168" s="1">
        <f t="shared" si="16"/>
        <v>-2.529140092368598E-3</v>
      </c>
      <c r="I168" s="1">
        <f t="shared" si="17"/>
        <v>1.4442700156985788E-2</v>
      </c>
      <c r="J168" s="1">
        <f t="shared" si="18"/>
        <v>-2.694401034650018E-3</v>
      </c>
      <c r="K168" s="1">
        <f t="shared" si="19"/>
        <v>5.0927209997942112E-3</v>
      </c>
    </row>
    <row r="169" spans="2:11" x14ac:dyDescent="0.2">
      <c r="B169" s="7">
        <v>45483</v>
      </c>
      <c r="C169" s="9">
        <v>232.98</v>
      </c>
      <c r="D169" s="9">
        <v>466.25</v>
      </c>
      <c r="E169" s="9">
        <v>134.91</v>
      </c>
      <c r="F169" s="9">
        <v>191.18</v>
      </c>
      <c r="G169" s="1">
        <f t="shared" si="15"/>
        <v>-2.3220877328526068E-2</v>
      </c>
      <c r="H169" s="1">
        <f t="shared" si="16"/>
        <v>-2.4772117962466478E-2</v>
      </c>
      <c r="I169" s="1">
        <f t="shared" si="17"/>
        <v>-5.5666740790156322E-2</v>
      </c>
      <c r="J169" s="1">
        <f t="shared" si="18"/>
        <v>-2.9344073647871172E-2</v>
      </c>
      <c r="K169" s="1">
        <f t="shared" si="19"/>
        <v>-2.9465303381368383E-2</v>
      </c>
    </row>
    <row r="170" spans="2:11" x14ac:dyDescent="0.2">
      <c r="B170" s="8">
        <v>45482</v>
      </c>
      <c r="C170" s="10">
        <v>228.68</v>
      </c>
      <c r="D170" s="10">
        <v>459.54</v>
      </c>
      <c r="E170" s="10">
        <v>131.38</v>
      </c>
      <c r="F170" s="10">
        <v>188.98</v>
      </c>
      <c r="G170" s="1">
        <f t="shared" si="15"/>
        <v>1.8803568305054918E-2</v>
      </c>
      <c r="H170" s="1">
        <f t="shared" si="16"/>
        <v>1.4601558079818888E-2</v>
      </c>
      <c r="I170" s="1">
        <f t="shared" si="17"/>
        <v>2.6868625361546661E-2</v>
      </c>
      <c r="J170" s="1">
        <f t="shared" si="18"/>
        <v>1.1641443538998875E-2</v>
      </c>
      <c r="K170" s="1">
        <f t="shared" si="19"/>
        <v>1.7678688127545333E-2</v>
      </c>
    </row>
    <row r="171" spans="2:11" x14ac:dyDescent="0.2">
      <c r="B171" s="7">
        <v>45481</v>
      </c>
      <c r="C171" s="9">
        <v>227.82</v>
      </c>
      <c r="D171" s="9">
        <v>466.24</v>
      </c>
      <c r="E171" s="9">
        <v>128.19999999999999</v>
      </c>
      <c r="F171" s="9">
        <v>189.03</v>
      </c>
      <c r="G171" s="1">
        <f t="shared" si="15"/>
        <v>3.7749100166799554E-3</v>
      </c>
      <c r="H171" s="1">
        <f t="shared" si="16"/>
        <v>-1.4370281400137297E-2</v>
      </c>
      <c r="I171" s="1">
        <f t="shared" si="17"/>
        <v>2.4804992199688014E-2</v>
      </c>
      <c r="J171" s="1">
        <f t="shared" si="18"/>
        <v>-2.6450827910917685E-4</v>
      </c>
      <c r="K171" s="1">
        <f t="shared" si="19"/>
        <v>-1.4762127416053203E-3</v>
      </c>
    </row>
    <row r="172" spans="2:11" x14ac:dyDescent="0.2">
      <c r="B172" s="8">
        <v>45478</v>
      </c>
      <c r="C172" s="10">
        <v>226.34</v>
      </c>
      <c r="D172" s="10">
        <v>467.56</v>
      </c>
      <c r="E172" s="10">
        <v>125.83</v>
      </c>
      <c r="F172" s="10">
        <v>190.6</v>
      </c>
      <c r="G172" s="1">
        <f t="shared" si="15"/>
        <v>6.5388353804012311E-3</v>
      </c>
      <c r="H172" s="1">
        <f t="shared" si="16"/>
        <v>-2.8231670801608377E-3</v>
      </c>
      <c r="I172" s="1">
        <f t="shared" si="17"/>
        <v>1.8834936024795246E-2</v>
      </c>
      <c r="J172" s="1">
        <f t="shared" si="18"/>
        <v>-8.2371458551940835E-3</v>
      </c>
      <c r="K172" s="1">
        <f t="shared" si="19"/>
        <v>3.2146395955740025E-3</v>
      </c>
    </row>
    <row r="173" spans="2:11" x14ac:dyDescent="0.2">
      <c r="B173" s="7">
        <v>45476</v>
      </c>
      <c r="C173" s="9">
        <v>221.55</v>
      </c>
      <c r="D173" s="9">
        <v>460.77</v>
      </c>
      <c r="E173" s="9">
        <v>128.28</v>
      </c>
      <c r="F173" s="9">
        <v>185.82</v>
      </c>
      <c r="G173" s="1">
        <f t="shared" si="15"/>
        <v>2.162040171518842E-2</v>
      </c>
      <c r="H173" s="1">
        <f t="shared" si="16"/>
        <v>1.4736202443735635E-2</v>
      </c>
      <c r="I173" s="1">
        <f t="shared" si="17"/>
        <v>-1.9098846273776116E-2</v>
      </c>
      <c r="J173" s="1">
        <f t="shared" si="18"/>
        <v>2.5723818749327387E-2</v>
      </c>
      <c r="K173" s="1">
        <f t="shared" si="19"/>
        <v>1.230684193212064E-2</v>
      </c>
    </row>
    <row r="174" spans="2:11" x14ac:dyDescent="0.2">
      <c r="B174" s="8">
        <v>45475</v>
      </c>
      <c r="C174" s="10">
        <v>220.27</v>
      </c>
      <c r="D174" s="10">
        <v>459.28</v>
      </c>
      <c r="E174" s="10">
        <v>122.67</v>
      </c>
      <c r="F174" s="10">
        <v>185.24</v>
      </c>
      <c r="G174" s="1">
        <f t="shared" si="15"/>
        <v>5.8110500749080085E-3</v>
      </c>
      <c r="H174" s="1">
        <f t="shared" si="16"/>
        <v>3.2442083260755261E-3</v>
      </c>
      <c r="I174" s="1">
        <f t="shared" si="17"/>
        <v>4.5732452922474964E-2</v>
      </c>
      <c r="J174" s="1">
        <f t="shared" si="18"/>
        <v>3.1310732023319687E-3</v>
      </c>
      <c r="K174" s="1">
        <f t="shared" si="19"/>
        <v>1.0766809296516128E-2</v>
      </c>
    </row>
    <row r="175" spans="2:11" x14ac:dyDescent="0.2">
      <c r="B175" s="7">
        <v>45474</v>
      </c>
      <c r="C175" s="9">
        <v>216.75</v>
      </c>
      <c r="D175" s="9">
        <v>456.73</v>
      </c>
      <c r="E175" s="9">
        <v>124.3</v>
      </c>
      <c r="F175" s="9">
        <v>182.99</v>
      </c>
      <c r="G175" s="1">
        <f t="shared" si="15"/>
        <v>1.6239907727797043E-2</v>
      </c>
      <c r="H175" s="1">
        <f t="shared" si="16"/>
        <v>5.5831672979658187E-3</v>
      </c>
      <c r="I175" s="1">
        <f t="shared" si="17"/>
        <v>-1.3113435237328996E-2</v>
      </c>
      <c r="J175" s="1">
        <f t="shared" si="18"/>
        <v>1.2295753866331527E-2</v>
      </c>
      <c r="K175" s="1">
        <f t="shared" si="19"/>
        <v>6.4608629835473099E-3</v>
      </c>
    </row>
    <row r="176" spans="2:11" x14ac:dyDescent="0.2">
      <c r="B176" s="8">
        <v>45471</v>
      </c>
      <c r="C176" s="10">
        <v>210.62</v>
      </c>
      <c r="D176" s="10">
        <v>446.95</v>
      </c>
      <c r="E176" s="10">
        <v>123.54</v>
      </c>
      <c r="F176" s="10">
        <v>182.15</v>
      </c>
      <c r="G176" s="1">
        <f t="shared" si="15"/>
        <v>2.9104548475928249E-2</v>
      </c>
      <c r="H176" s="1">
        <f t="shared" si="16"/>
        <v>2.188164224186151E-2</v>
      </c>
      <c r="I176" s="1">
        <f t="shared" si="17"/>
        <v>6.1518536506393051E-3</v>
      </c>
      <c r="J176" s="1">
        <f t="shared" si="18"/>
        <v>4.6115838594564806E-3</v>
      </c>
      <c r="K176" s="1">
        <f t="shared" si="19"/>
        <v>2.0543463594573735E-2</v>
      </c>
    </row>
    <row r="177" spans="2:11" x14ac:dyDescent="0.2">
      <c r="B177" s="7">
        <v>45470</v>
      </c>
      <c r="C177" s="9">
        <v>214.1</v>
      </c>
      <c r="D177" s="9">
        <v>452.85</v>
      </c>
      <c r="E177" s="9">
        <v>123.99</v>
      </c>
      <c r="F177" s="9">
        <v>185.41</v>
      </c>
      <c r="G177" s="1">
        <f t="shared" si="15"/>
        <v>-1.625408687529184E-2</v>
      </c>
      <c r="H177" s="1">
        <f t="shared" si="16"/>
        <v>-1.3028596665562664E-2</v>
      </c>
      <c r="I177" s="1">
        <f t="shared" si="17"/>
        <v>-3.6293249455600085E-3</v>
      </c>
      <c r="J177" s="1">
        <f t="shared" si="18"/>
        <v>-1.7582654657246066E-2</v>
      </c>
      <c r="K177" s="1">
        <f t="shared" si="19"/>
        <v>-1.2870761551509952E-2</v>
      </c>
    </row>
    <row r="178" spans="2:11" x14ac:dyDescent="0.2">
      <c r="B178" s="8">
        <v>45469</v>
      </c>
      <c r="C178" s="10">
        <v>213.25</v>
      </c>
      <c r="D178" s="10">
        <v>452.16</v>
      </c>
      <c r="E178" s="10">
        <v>126.4</v>
      </c>
      <c r="F178" s="10">
        <v>183.88</v>
      </c>
      <c r="G178" s="1">
        <f t="shared" si="15"/>
        <v>3.9859320046893298E-3</v>
      </c>
      <c r="H178" s="1">
        <f t="shared" si="16"/>
        <v>1.5260084925690087E-3</v>
      </c>
      <c r="I178" s="1">
        <f t="shared" si="17"/>
        <v>-1.9066455696202578E-2</v>
      </c>
      <c r="J178" s="1">
        <f t="shared" si="18"/>
        <v>8.3206438981944242E-3</v>
      </c>
      <c r="K178" s="1">
        <f t="shared" si="19"/>
        <v>-4.9508956133599666E-4</v>
      </c>
    </row>
    <row r="179" spans="2:11" x14ac:dyDescent="0.2">
      <c r="B179" s="7">
        <v>45468</v>
      </c>
      <c r="C179" s="9">
        <v>209.07</v>
      </c>
      <c r="D179" s="9">
        <v>450.95</v>
      </c>
      <c r="E179" s="9">
        <v>126.09</v>
      </c>
      <c r="F179" s="9">
        <v>184.03</v>
      </c>
      <c r="G179" s="1">
        <f t="shared" si="15"/>
        <v>1.9993303678193852E-2</v>
      </c>
      <c r="H179" s="1">
        <f t="shared" si="16"/>
        <v>2.683224304246723E-3</v>
      </c>
      <c r="I179" s="1">
        <f t="shared" si="17"/>
        <v>2.458561345070942E-3</v>
      </c>
      <c r="J179" s="1">
        <f t="shared" si="18"/>
        <v>-8.1508449709288833E-4</v>
      </c>
      <c r="K179" s="1">
        <f t="shared" si="19"/>
        <v>7.9157598410844188E-3</v>
      </c>
    </row>
    <row r="180" spans="2:11" x14ac:dyDescent="0.2">
      <c r="B180" s="8">
        <v>45467</v>
      </c>
      <c r="C180" s="10">
        <v>208.14</v>
      </c>
      <c r="D180" s="10">
        <v>447.67</v>
      </c>
      <c r="E180" s="10">
        <v>118.11</v>
      </c>
      <c r="F180" s="10">
        <v>179.22</v>
      </c>
      <c r="G180" s="1">
        <f t="shared" si="15"/>
        <v>4.4681464398963477E-3</v>
      </c>
      <c r="H180" s="1">
        <f t="shared" si="16"/>
        <v>7.3268255634730828E-3</v>
      </c>
      <c r="I180" s="1">
        <f t="shared" si="17"/>
        <v>6.7564135128270308E-2</v>
      </c>
      <c r="J180" s="1">
        <f t="shared" si="18"/>
        <v>2.6838522486329675E-2</v>
      </c>
      <c r="K180" s="1">
        <f t="shared" si="19"/>
        <v>1.7234323740524745E-2</v>
      </c>
    </row>
    <row r="181" spans="2:11" x14ac:dyDescent="0.2">
      <c r="B181" s="7">
        <v>45464</v>
      </c>
      <c r="C181" s="9">
        <v>207.49</v>
      </c>
      <c r="D181" s="9">
        <v>449.78</v>
      </c>
      <c r="E181" s="9">
        <v>126.57</v>
      </c>
      <c r="F181" s="9">
        <v>179.63</v>
      </c>
      <c r="G181" s="1">
        <f t="shared" si="15"/>
        <v>3.1326810930645266E-3</v>
      </c>
      <c r="H181" s="1">
        <f t="shared" si="16"/>
        <v>-4.6911823558183352E-3</v>
      </c>
      <c r="I181" s="1">
        <f t="shared" si="17"/>
        <v>-6.6840483526902084E-2</v>
      </c>
      <c r="J181" s="1">
        <f t="shared" si="18"/>
        <v>-2.2824695206813406E-3</v>
      </c>
      <c r="K181" s="1">
        <f t="shared" si="19"/>
        <v>-1.1866535588597129E-2</v>
      </c>
    </row>
    <row r="182" spans="2:11" x14ac:dyDescent="0.2">
      <c r="B182" s="8">
        <v>45463</v>
      </c>
      <c r="C182" s="10">
        <v>209.68</v>
      </c>
      <c r="D182" s="10">
        <v>445.7</v>
      </c>
      <c r="E182" s="10">
        <v>130.78</v>
      </c>
      <c r="F182" s="10">
        <v>176.3</v>
      </c>
      <c r="G182" s="1">
        <f t="shared" si="15"/>
        <v>-1.0444486837085099E-2</v>
      </c>
      <c r="H182" s="1">
        <f t="shared" si="16"/>
        <v>9.1541395557550587E-3</v>
      </c>
      <c r="I182" s="1">
        <f t="shared" si="17"/>
        <v>-3.2191466585104855E-2</v>
      </c>
      <c r="J182" s="1">
        <f t="shared" si="18"/>
        <v>1.88882586500283E-2</v>
      </c>
      <c r="K182" s="1">
        <f t="shared" si="19"/>
        <v>-2.960661649313019E-3</v>
      </c>
    </row>
    <row r="183" spans="2:11" x14ac:dyDescent="0.2">
      <c r="B183" s="7">
        <v>45461</v>
      </c>
      <c r="C183" s="9">
        <v>214.29</v>
      </c>
      <c r="D183" s="9">
        <v>446.34</v>
      </c>
      <c r="E183" s="9">
        <v>135.58000000000001</v>
      </c>
      <c r="F183" s="9">
        <v>175.09</v>
      </c>
      <c r="G183" s="1">
        <f t="shared" si="15"/>
        <v>-2.1512903075271761E-2</v>
      </c>
      <c r="H183" s="1">
        <f t="shared" si="16"/>
        <v>-1.4338844826813357E-3</v>
      </c>
      <c r="I183" s="1">
        <f t="shared" si="17"/>
        <v>-3.5403451836554134E-2</v>
      </c>
      <c r="J183" s="1">
        <f t="shared" si="18"/>
        <v>6.9107316237364547E-3</v>
      </c>
      <c r="K183" s="1">
        <f t="shared" si="19"/>
        <v>-1.2628019867538575E-2</v>
      </c>
    </row>
    <row r="184" spans="2:11" x14ac:dyDescent="0.2">
      <c r="B184" s="8">
        <v>45460</v>
      </c>
      <c r="C184" s="10">
        <v>216.67</v>
      </c>
      <c r="D184" s="10">
        <v>448.37</v>
      </c>
      <c r="E184" s="10">
        <v>130.97999999999999</v>
      </c>
      <c r="F184" s="10">
        <v>177.24</v>
      </c>
      <c r="G184" s="1">
        <f t="shared" si="15"/>
        <v>-1.0984446393132341E-2</v>
      </c>
      <c r="H184" s="1">
        <f t="shared" si="16"/>
        <v>-4.5275107612017251E-3</v>
      </c>
      <c r="I184" s="1">
        <f t="shared" si="17"/>
        <v>3.5119865628340463E-2</v>
      </c>
      <c r="J184" s="1">
        <f t="shared" si="18"/>
        <v>-1.2130444594899648E-2</v>
      </c>
      <c r="K184" s="1">
        <f t="shared" si="19"/>
        <v>-8.189494171040256E-4</v>
      </c>
    </row>
    <row r="185" spans="2:11" x14ac:dyDescent="0.2">
      <c r="B185" s="7">
        <v>45457</v>
      </c>
      <c r="C185" s="9">
        <v>212.49</v>
      </c>
      <c r="D185" s="9">
        <v>442.57</v>
      </c>
      <c r="E185" s="9">
        <v>131.88</v>
      </c>
      <c r="F185" s="9">
        <v>176.79</v>
      </c>
      <c r="G185" s="1">
        <f t="shared" si="15"/>
        <v>1.9671513953597675E-2</v>
      </c>
      <c r="H185" s="1">
        <f t="shared" si="16"/>
        <v>1.310527148247731E-2</v>
      </c>
      <c r="I185" s="1">
        <f t="shared" si="17"/>
        <v>-6.8243858052775552E-3</v>
      </c>
      <c r="J185" s="1">
        <f t="shared" si="18"/>
        <v>2.5453928389616021E-3</v>
      </c>
      <c r="K185" s="1">
        <f t="shared" si="19"/>
        <v>1.1340591944477924E-2</v>
      </c>
    </row>
    <row r="186" spans="2:11" x14ac:dyDescent="0.2">
      <c r="B186" s="8">
        <v>45456</v>
      </c>
      <c r="C186" s="10">
        <v>214.24</v>
      </c>
      <c r="D186" s="10">
        <v>441.58</v>
      </c>
      <c r="E186" s="10">
        <v>129.61000000000001</v>
      </c>
      <c r="F186" s="10">
        <v>175.16</v>
      </c>
      <c r="G186" s="1">
        <f t="shared" si="15"/>
        <v>-8.1684092606422176E-3</v>
      </c>
      <c r="H186" s="1">
        <f t="shared" si="16"/>
        <v>2.2419493636487431E-3</v>
      </c>
      <c r="I186" s="1">
        <f t="shared" si="17"/>
        <v>1.7514080703649348E-2</v>
      </c>
      <c r="J186" s="1">
        <f t="shared" si="18"/>
        <v>9.3057775747886762E-3</v>
      </c>
      <c r="K186" s="1">
        <f t="shared" si="19"/>
        <v>1.8167755697948412E-3</v>
      </c>
    </row>
    <row r="187" spans="2:11" x14ac:dyDescent="0.2">
      <c r="B187" s="7">
        <v>45455</v>
      </c>
      <c r="C187" s="9">
        <v>213.07</v>
      </c>
      <c r="D187" s="9">
        <v>441.06</v>
      </c>
      <c r="E187" s="9">
        <v>125.2</v>
      </c>
      <c r="F187" s="9">
        <v>177.79</v>
      </c>
      <c r="G187" s="1">
        <f t="shared" si="15"/>
        <v>5.4911531421599769E-3</v>
      </c>
      <c r="H187" s="1">
        <f t="shared" si="16"/>
        <v>1.1789779168367431E-3</v>
      </c>
      <c r="I187" s="1">
        <f t="shared" si="17"/>
        <v>3.522364217252405E-2</v>
      </c>
      <c r="J187" s="1">
        <f t="shared" si="18"/>
        <v>-1.4792732999606262E-2</v>
      </c>
      <c r="K187" s="1">
        <f t="shared" si="19"/>
        <v>6.8680717090013783E-3</v>
      </c>
    </row>
    <row r="188" spans="2:11" x14ac:dyDescent="0.2">
      <c r="B188" s="8">
        <v>45454</v>
      </c>
      <c r="C188" s="10">
        <v>207.15</v>
      </c>
      <c r="D188" s="10">
        <v>432.68</v>
      </c>
      <c r="E188" s="10">
        <v>120.91</v>
      </c>
      <c r="F188" s="10">
        <v>176.62</v>
      </c>
      <c r="G188" s="1">
        <f t="shared" si="15"/>
        <v>2.8578324885348616E-2</v>
      </c>
      <c r="H188" s="1">
        <f t="shared" si="16"/>
        <v>1.9367662013497267E-2</v>
      </c>
      <c r="I188" s="1">
        <f t="shared" si="17"/>
        <v>3.5480936233562188E-2</v>
      </c>
      <c r="J188" s="1">
        <f t="shared" si="18"/>
        <v>6.6243913486581096E-3</v>
      </c>
      <c r="K188" s="1">
        <f t="shared" si="19"/>
        <v>2.3994110945392246E-2</v>
      </c>
    </row>
    <row r="189" spans="2:11" x14ac:dyDescent="0.2">
      <c r="B189" s="7">
        <v>45453</v>
      </c>
      <c r="C189" s="9">
        <v>193.12</v>
      </c>
      <c r="D189" s="9">
        <v>427.87</v>
      </c>
      <c r="E189" s="9">
        <v>121.79</v>
      </c>
      <c r="F189" s="9">
        <v>175.01</v>
      </c>
      <c r="G189" s="1">
        <f t="shared" si="15"/>
        <v>7.2649130074565083E-2</v>
      </c>
      <c r="H189" s="1">
        <f t="shared" si="16"/>
        <v>1.1241732301867424E-2</v>
      </c>
      <c r="I189" s="1">
        <f t="shared" si="17"/>
        <v>-7.2255521799819977E-3</v>
      </c>
      <c r="J189" s="1">
        <f t="shared" si="18"/>
        <v>9.1994743157535197E-3</v>
      </c>
      <c r="K189" s="1">
        <f t="shared" si="19"/>
        <v>2.7700582584645424E-2</v>
      </c>
    </row>
    <row r="190" spans="2:11" x14ac:dyDescent="0.2">
      <c r="B190" s="8">
        <v>45450</v>
      </c>
      <c r="C190" s="10">
        <v>196.89</v>
      </c>
      <c r="D190" s="10">
        <v>423.85</v>
      </c>
      <c r="E190" s="10">
        <v>120.88800000000001</v>
      </c>
      <c r="F190" s="10">
        <v>174.46</v>
      </c>
      <c r="G190" s="1">
        <f t="shared" si="15"/>
        <v>-1.9147747473208354E-2</v>
      </c>
      <c r="H190" s="1">
        <f t="shared" si="16"/>
        <v>9.4844874365931364E-3</v>
      </c>
      <c r="I190" s="1">
        <f t="shared" si="17"/>
        <v>7.4614519224405207E-3</v>
      </c>
      <c r="J190" s="1">
        <f t="shared" si="18"/>
        <v>3.1525851197982124E-3</v>
      </c>
      <c r="K190" s="1">
        <f t="shared" si="19"/>
        <v>-3.5420041304544457E-4</v>
      </c>
    </row>
    <row r="191" spans="2:11" x14ac:dyDescent="0.2">
      <c r="B191" s="7">
        <v>45449</v>
      </c>
      <c r="C191" s="9">
        <v>194.48</v>
      </c>
      <c r="D191" s="9">
        <v>424.52</v>
      </c>
      <c r="E191" s="9">
        <v>120.998</v>
      </c>
      <c r="F191" s="9">
        <v>176.73</v>
      </c>
      <c r="G191" s="1">
        <f t="shared" si="15"/>
        <v>1.2392019744960958E-2</v>
      </c>
      <c r="H191" s="1">
        <f t="shared" si="16"/>
        <v>-1.5782530858380328E-3</v>
      </c>
      <c r="I191" s="1">
        <f t="shared" si="17"/>
        <v>-9.0910593563531261E-4</v>
      </c>
      <c r="J191" s="1">
        <f t="shared" si="18"/>
        <v>-1.2844451988909489E-2</v>
      </c>
      <c r="K191" s="1">
        <f t="shared" si="19"/>
        <v>2.2181126875234418E-3</v>
      </c>
    </row>
    <row r="192" spans="2:11" x14ac:dyDescent="0.2">
      <c r="B192" s="8">
        <v>45448</v>
      </c>
      <c r="C192" s="10">
        <v>195.87</v>
      </c>
      <c r="D192" s="10">
        <v>424.01</v>
      </c>
      <c r="E192" s="10">
        <v>122.44</v>
      </c>
      <c r="F192" s="10">
        <v>175.41</v>
      </c>
      <c r="G192" s="1">
        <f t="shared" si="15"/>
        <v>-7.0965436258744186E-3</v>
      </c>
      <c r="H192" s="1">
        <f t="shared" si="16"/>
        <v>1.2028018207117519E-3</v>
      </c>
      <c r="I192" s="1">
        <f t="shared" si="17"/>
        <v>-1.1777196994446237E-2</v>
      </c>
      <c r="J192" s="1">
        <f t="shared" si="18"/>
        <v>7.5252266119376632E-3</v>
      </c>
      <c r="K192" s="1">
        <f t="shared" si="19"/>
        <v>-3.065556554036578E-3</v>
      </c>
    </row>
    <row r="193" spans="2:11" x14ac:dyDescent="0.2">
      <c r="B193" s="7">
        <v>45447</v>
      </c>
      <c r="C193" s="9">
        <v>194.35</v>
      </c>
      <c r="D193" s="9">
        <v>416.07</v>
      </c>
      <c r="E193" s="9">
        <v>116.437004</v>
      </c>
      <c r="F193" s="9">
        <v>173.79</v>
      </c>
      <c r="G193" s="1">
        <f t="shared" si="15"/>
        <v>7.8209416002059662E-3</v>
      </c>
      <c r="H193" s="1">
        <f t="shared" si="16"/>
        <v>1.908332732472906E-2</v>
      </c>
      <c r="I193" s="1">
        <f t="shared" si="17"/>
        <v>5.1555740819301699E-2</v>
      </c>
      <c r="J193" s="1">
        <f t="shared" si="18"/>
        <v>9.321595028482621E-3</v>
      </c>
      <c r="K193" s="1">
        <f t="shared" si="19"/>
        <v>1.9987582416356984E-2</v>
      </c>
    </row>
    <row r="194" spans="2:11" x14ac:dyDescent="0.2">
      <c r="B194" s="8">
        <v>45446</v>
      </c>
      <c r="C194" s="10">
        <v>194.03</v>
      </c>
      <c r="D194" s="10">
        <v>413.52</v>
      </c>
      <c r="E194" s="10">
        <v>115</v>
      </c>
      <c r="F194" s="10">
        <v>173.17</v>
      </c>
      <c r="G194" s="1">
        <f t="shared" si="15"/>
        <v>1.6492295005927637E-3</v>
      </c>
      <c r="H194" s="1">
        <f t="shared" si="16"/>
        <v>6.1665699361579396E-3</v>
      </c>
      <c r="I194" s="1">
        <f t="shared" si="17"/>
        <v>1.2495686956521812E-2</v>
      </c>
      <c r="J194" s="1">
        <f t="shared" si="18"/>
        <v>3.5802968181555261E-3</v>
      </c>
      <c r="K194" s="1">
        <f t="shared" si="19"/>
        <v>5.559476946269795E-3</v>
      </c>
    </row>
    <row r="195" spans="2:11" x14ac:dyDescent="0.2">
      <c r="B195" s="7">
        <v>45443</v>
      </c>
      <c r="C195" s="9">
        <v>192.25</v>
      </c>
      <c r="D195" s="9">
        <v>415.13</v>
      </c>
      <c r="E195" s="9">
        <v>109.63299600000001</v>
      </c>
      <c r="F195" s="9">
        <v>172.5</v>
      </c>
      <c r="G195" s="1">
        <f t="shared" si="15"/>
        <v>9.2587776332899718E-3</v>
      </c>
      <c r="H195" s="1">
        <f t="shared" si="16"/>
        <v>-3.8783031821357783E-3</v>
      </c>
      <c r="I195" s="1">
        <f t="shared" si="17"/>
        <v>4.8954276502668925E-2</v>
      </c>
      <c r="J195" s="1">
        <f t="shared" si="18"/>
        <v>3.8840579710144318E-3</v>
      </c>
      <c r="K195" s="1">
        <f t="shared" si="19"/>
        <v>9.1611559728599374E-3</v>
      </c>
    </row>
    <row r="196" spans="2:11" x14ac:dyDescent="0.2">
      <c r="B196" s="8">
        <v>45442</v>
      </c>
      <c r="C196" s="10">
        <v>191.29</v>
      </c>
      <c r="D196" s="10">
        <v>414.67</v>
      </c>
      <c r="E196" s="10">
        <v>110.5</v>
      </c>
      <c r="F196" s="10">
        <v>172.11</v>
      </c>
      <c r="G196" s="1">
        <f t="shared" si="15"/>
        <v>5.0185582100477077E-3</v>
      </c>
      <c r="H196" s="1">
        <f t="shared" si="16"/>
        <v>1.1093158415125259E-3</v>
      </c>
      <c r="I196" s="1">
        <f t="shared" si="17"/>
        <v>-7.8461900452487798E-3</v>
      </c>
      <c r="J196" s="1">
        <f t="shared" si="18"/>
        <v>2.265992679100437E-3</v>
      </c>
      <c r="K196" s="1">
        <f t="shared" si="19"/>
        <v>1.0131337579695743E-3</v>
      </c>
    </row>
    <row r="197" spans="2:11" x14ac:dyDescent="0.2">
      <c r="B197" s="7">
        <v>45441</v>
      </c>
      <c r="C197" s="9">
        <v>190.29</v>
      </c>
      <c r="D197" s="9">
        <v>429.17</v>
      </c>
      <c r="E197" s="9">
        <v>114.825005</v>
      </c>
      <c r="F197" s="9">
        <v>175.9</v>
      </c>
      <c r="G197" s="1">
        <f t="shared" si="15"/>
        <v>5.2551368963160705E-3</v>
      </c>
      <c r="H197" s="1">
        <f t="shared" si="16"/>
        <v>-3.3786145350327423E-2</v>
      </c>
      <c r="I197" s="1">
        <f t="shared" si="17"/>
        <v>-3.7666055403176357E-2</v>
      </c>
      <c r="J197" s="1">
        <f t="shared" si="18"/>
        <v>-2.1546333143831697E-2</v>
      </c>
      <c r="K197" s="1">
        <f t="shared" si="19"/>
        <v>-2.1180139616188292E-2</v>
      </c>
    </row>
    <row r="198" spans="2:11" x14ac:dyDescent="0.2">
      <c r="B198" s="8">
        <v>45440</v>
      </c>
      <c r="C198" s="10">
        <v>189.99</v>
      </c>
      <c r="D198" s="10">
        <v>430.32</v>
      </c>
      <c r="E198" s="10">
        <v>113.901</v>
      </c>
      <c r="F198" s="10">
        <v>176.4</v>
      </c>
      <c r="G198" s="1">
        <f t="shared" si="15"/>
        <v>1.5790304752880679E-3</v>
      </c>
      <c r="H198" s="1">
        <f t="shared" si="16"/>
        <v>-2.6724298196689755E-3</v>
      </c>
      <c r="I198" s="1">
        <f t="shared" si="17"/>
        <v>8.1123519547678935E-3</v>
      </c>
      <c r="J198" s="1">
        <f t="shared" si="18"/>
        <v>-2.8344671201814275E-3</v>
      </c>
      <c r="K198" s="1">
        <f t="shared" si="19"/>
        <v>3.7209057993282469E-4</v>
      </c>
    </row>
    <row r="199" spans="2:11" x14ac:dyDescent="0.2">
      <c r="B199" s="7">
        <v>45436</v>
      </c>
      <c r="C199" s="9">
        <v>189.98</v>
      </c>
      <c r="D199" s="9">
        <v>430.16</v>
      </c>
      <c r="E199" s="9">
        <v>106.468994</v>
      </c>
      <c r="F199" s="9">
        <v>174.99</v>
      </c>
      <c r="G199" s="1">
        <f t="shared" si="15"/>
        <v>5.263711969694107E-5</v>
      </c>
      <c r="H199" s="1">
        <f t="shared" si="16"/>
        <v>3.7195462153616354E-4</v>
      </c>
      <c r="I199" s="1">
        <f t="shared" si="17"/>
        <v>6.9804416485798715E-2</v>
      </c>
      <c r="J199" s="1">
        <f t="shared" si="18"/>
        <v>8.057603291616644E-3</v>
      </c>
      <c r="K199" s="1">
        <f t="shared" si="19"/>
        <v>1.1753680131103785E-2</v>
      </c>
    </row>
    <row r="200" spans="2:11" x14ac:dyDescent="0.2">
      <c r="B200" s="8">
        <v>45435</v>
      </c>
      <c r="C200" s="10">
        <v>186.88</v>
      </c>
      <c r="D200" s="10">
        <v>427</v>
      </c>
      <c r="E200" s="10">
        <v>103.79900000000001</v>
      </c>
      <c r="F200" s="10">
        <v>173.55</v>
      </c>
      <c r="G200" s="1">
        <f t="shared" si="15"/>
        <v>1.6588184931506822E-2</v>
      </c>
      <c r="H200" s="1">
        <f t="shared" si="16"/>
        <v>7.4004683840749319E-3</v>
      </c>
      <c r="I200" s="1">
        <f t="shared" si="17"/>
        <v>2.5722733359666128E-2</v>
      </c>
      <c r="J200" s="1">
        <f t="shared" si="18"/>
        <v>8.2973206568712765E-3</v>
      </c>
      <c r="K200" s="1">
        <f t="shared" si="19"/>
        <v>1.3275063975021477E-2</v>
      </c>
    </row>
    <row r="201" spans="2:11" x14ac:dyDescent="0.2">
      <c r="B201" s="7">
        <v>45434</v>
      </c>
      <c r="C201" s="9">
        <v>190.9</v>
      </c>
      <c r="D201" s="9">
        <v>430.52</v>
      </c>
      <c r="E201" s="9">
        <v>94.950005000000004</v>
      </c>
      <c r="F201" s="9">
        <v>176.38</v>
      </c>
      <c r="G201" s="1">
        <f t="shared" si="15"/>
        <v>-2.1058145625982294E-2</v>
      </c>
      <c r="H201" s="1">
        <f t="shared" si="16"/>
        <v>-8.1761590634581438E-3</v>
      </c>
      <c r="I201" s="1">
        <f t="shared" si="17"/>
        <v>9.3196361601034061E-2</v>
      </c>
      <c r="J201" s="1">
        <f t="shared" si="18"/>
        <v>-1.6044903050232318E-2</v>
      </c>
      <c r="K201" s="1">
        <f t="shared" si="19"/>
        <v>3.2276054161815637E-3</v>
      </c>
    </row>
    <row r="202" spans="2:11" x14ac:dyDescent="0.2">
      <c r="B202" s="8">
        <v>45433</v>
      </c>
      <c r="C202" s="10">
        <v>192.35</v>
      </c>
      <c r="D202" s="10">
        <v>429.04</v>
      </c>
      <c r="E202" s="10">
        <v>95.385999999999996</v>
      </c>
      <c r="F202" s="10">
        <v>177.85</v>
      </c>
      <c r="G202" s="1">
        <f t="shared" si="15"/>
        <v>-7.5383415648556662E-3</v>
      </c>
      <c r="H202" s="1">
        <f t="shared" si="16"/>
        <v>3.4495618124184002E-3</v>
      </c>
      <c r="I202" s="1">
        <f t="shared" si="17"/>
        <v>-4.5708489715471368E-3</v>
      </c>
      <c r="J202" s="1">
        <f t="shared" si="18"/>
        <v>-8.2653921844251244E-3</v>
      </c>
      <c r="K202" s="1">
        <f t="shared" si="19"/>
        <v>-2.0878829439515975E-3</v>
      </c>
    </row>
    <row r="203" spans="2:11" x14ac:dyDescent="0.2">
      <c r="B203" s="7">
        <v>45432</v>
      </c>
      <c r="C203" s="9">
        <v>191.04</v>
      </c>
      <c r="D203" s="9">
        <v>425.34</v>
      </c>
      <c r="E203" s="9">
        <v>94.78</v>
      </c>
      <c r="F203" s="9">
        <v>176.92</v>
      </c>
      <c r="G203" s="1">
        <f t="shared" si="15"/>
        <v>6.8572026800670649E-3</v>
      </c>
      <c r="H203" s="1">
        <f t="shared" si="16"/>
        <v>8.6989232143697137E-3</v>
      </c>
      <c r="I203" s="1">
        <f t="shared" si="17"/>
        <v>6.3937539565308565E-3</v>
      </c>
      <c r="J203" s="1">
        <f t="shared" si="18"/>
        <v>5.2566131584896869E-3</v>
      </c>
      <c r="K203" s="1">
        <f t="shared" si="19"/>
        <v>7.5206728017011767E-3</v>
      </c>
    </row>
    <row r="204" spans="2:11" x14ac:dyDescent="0.2">
      <c r="B204" s="8">
        <v>45429</v>
      </c>
      <c r="C204" s="10">
        <v>189.87</v>
      </c>
      <c r="D204" s="10">
        <v>420.21</v>
      </c>
      <c r="E204" s="10">
        <v>92.478999999999999</v>
      </c>
      <c r="F204" s="10">
        <v>176.06</v>
      </c>
      <c r="G204" s="1">
        <f t="shared" si="15"/>
        <v>6.1621109179965661E-3</v>
      </c>
      <c r="H204" s="1">
        <f t="shared" si="16"/>
        <v>1.2208181623474035E-2</v>
      </c>
      <c r="I204" s="1">
        <f t="shared" si="17"/>
        <v>2.4881324408784655E-2</v>
      </c>
      <c r="J204" s="1">
        <f t="shared" si="18"/>
        <v>4.8846983982733239E-3</v>
      </c>
      <c r="K204" s="1">
        <f t="shared" si="19"/>
        <v>1.1803095798058525E-2</v>
      </c>
    </row>
    <row r="205" spans="2:11" x14ac:dyDescent="0.2">
      <c r="B205" s="7">
        <v>45428</v>
      </c>
      <c r="C205" s="9">
        <v>189.84</v>
      </c>
      <c r="D205" s="9">
        <v>420.99</v>
      </c>
      <c r="E205" s="9">
        <v>94.358999999999995</v>
      </c>
      <c r="F205" s="9">
        <v>174.18</v>
      </c>
      <c r="G205" s="1">
        <f t="shared" si="15"/>
        <v>1.5802781289497858E-4</v>
      </c>
      <c r="H205" s="1">
        <f t="shared" si="16"/>
        <v>-1.8527756003706708E-3</v>
      </c>
      <c r="I205" s="1">
        <f t="shared" si="17"/>
        <v>-1.9923907629372906E-2</v>
      </c>
      <c r="J205" s="1">
        <f t="shared" si="18"/>
        <v>1.0793432081754428E-2</v>
      </c>
      <c r="K205" s="1">
        <f t="shared" si="19"/>
        <v>-3.2293169266930195E-3</v>
      </c>
    </row>
    <row r="206" spans="2:11" x14ac:dyDescent="0.2">
      <c r="B206" s="8">
        <v>45427</v>
      </c>
      <c r="C206" s="10">
        <v>189.72</v>
      </c>
      <c r="D206" s="10">
        <v>423.08</v>
      </c>
      <c r="E206" s="10">
        <v>94.63</v>
      </c>
      <c r="F206" s="10">
        <v>172.51</v>
      </c>
      <c r="G206" s="1">
        <f t="shared" si="15"/>
        <v>6.3251106894379738E-4</v>
      </c>
      <c r="H206" s="1">
        <f t="shared" si="16"/>
        <v>-4.9399640729884675E-3</v>
      </c>
      <c r="I206" s="1">
        <f t="shared" si="17"/>
        <v>-2.8637852689421539E-3</v>
      </c>
      <c r="J206" s="1">
        <f t="shared" si="18"/>
        <v>9.6805982261898293E-3</v>
      </c>
      <c r="K206" s="1">
        <f t="shared" si="19"/>
        <v>-1.869643853048174E-3</v>
      </c>
    </row>
    <row r="207" spans="2:11" x14ac:dyDescent="0.2">
      <c r="B207" s="7">
        <v>45426</v>
      </c>
      <c r="C207" s="9">
        <v>187.43</v>
      </c>
      <c r="D207" s="9">
        <v>416.56</v>
      </c>
      <c r="E207" s="9">
        <v>91.356009999999998</v>
      </c>
      <c r="F207" s="9">
        <v>170.34</v>
      </c>
      <c r="G207" s="1">
        <f t="shared" si="15"/>
        <v>1.2217894680680796E-2</v>
      </c>
      <c r="H207" s="1">
        <f t="shared" si="16"/>
        <v>1.5652006913769778E-2</v>
      </c>
      <c r="I207" s="1">
        <f t="shared" si="17"/>
        <v>3.5837707885885139E-2</v>
      </c>
      <c r="J207" s="1">
        <f t="shared" si="18"/>
        <v>1.2739227427497779E-2</v>
      </c>
      <c r="K207" s="1">
        <f t="shared" si="19"/>
        <v>1.7557201701274332E-2</v>
      </c>
    </row>
    <row r="208" spans="2:11" x14ac:dyDescent="0.2">
      <c r="B208" s="8">
        <v>45425</v>
      </c>
      <c r="C208" s="10">
        <v>186.28</v>
      </c>
      <c r="D208" s="10">
        <v>413.72</v>
      </c>
      <c r="E208" s="10">
        <v>90.399000000000001</v>
      </c>
      <c r="F208" s="10">
        <v>169.14</v>
      </c>
      <c r="G208" s="1">
        <f t="shared" si="15"/>
        <v>6.1735022546705043E-3</v>
      </c>
      <c r="H208" s="1">
        <f t="shared" si="16"/>
        <v>6.8645460698055771E-3</v>
      </c>
      <c r="I208" s="1">
        <f t="shared" si="17"/>
        <v>1.0586510912731217E-2</v>
      </c>
      <c r="J208" s="1">
        <f t="shared" si="18"/>
        <v>7.0947144377440097E-3</v>
      </c>
      <c r="K208" s="1">
        <f t="shared" si="19"/>
        <v>7.2484393441777069E-3</v>
      </c>
    </row>
    <row r="209" spans="2:11" x14ac:dyDescent="0.2">
      <c r="B209" s="7">
        <v>45422</v>
      </c>
      <c r="C209" s="9">
        <v>183.05</v>
      </c>
      <c r="D209" s="9">
        <v>414.74</v>
      </c>
      <c r="E209" s="9">
        <v>89.878005999999999</v>
      </c>
      <c r="F209" s="9">
        <v>168.65</v>
      </c>
      <c r="G209" s="1">
        <f t="shared" si="15"/>
        <v>1.7645452062277966E-2</v>
      </c>
      <c r="H209" s="1">
        <f t="shared" si="16"/>
        <v>-2.459372136760285E-3</v>
      </c>
      <c r="I209" s="1">
        <f t="shared" si="17"/>
        <v>5.7966795569541762E-3</v>
      </c>
      <c r="J209" s="1">
        <f t="shared" si="18"/>
        <v>2.9054254372959942E-3</v>
      </c>
      <c r="K209" s="1">
        <f t="shared" si="19"/>
        <v>5.5903755122049901E-3</v>
      </c>
    </row>
    <row r="210" spans="2:11" x14ac:dyDescent="0.2">
      <c r="B210" s="8">
        <v>45421</v>
      </c>
      <c r="C210" s="10">
        <v>184.57</v>
      </c>
      <c r="D210" s="10">
        <v>412.32</v>
      </c>
      <c r="E210" s="10">
        <v>88.747</v>
      </c>
      <c r="F210" s="10">
        <v>169.96</v>
      </c>
      <c r="G210" s="1">
        <f t="shared" si="15"/>
        <v>-8.2353578588069132E-3</v>
      </c>
      <c r="H210" s="1">
        <f t="shared" si="16"/>
        <v>5.8692277842453677E-3</v>
      </c>
      <c r="I210" s="1">
        <f t="shared" si="17"/>
        <v>1.2744160365984136E-2</v>
      </c>
      <c r="J210" s="1">
        <f t="shared" si="18"/>
        <v>-7.7076959284537727E-3</v>
      </c>
      <c r="K210" s="1">
        <f t="shared" si="19"/>
        <v>1.5716264099678457E-3</v>
      </c>
    </row>
    <row r="211" spans="2:11" x14ac:dyDescent="0.2">
      <c r="B211" s="7">
        <v>45420</v>
      </c>
      <c r="C211" s="9">
        <v>182.74</v>
      </c>
      <c r="D211" s="9">
        <v>410.54</v>
      </c>
      <c r="E211" s="9">
        <v>90.412000000000006</v>
      </c>
      <c r="F211" s="9">
        <v>169.38</v>
      </c>
      <c r="G211" s="1">
        <f t="shared" si="15"/>
        <v>1.0014227864725722E-2</v>
      </c>
      <c r="H211" s="1">
        <f t="shared" si="16"/>
        <v>4.3357529108003501E-3</v>
      </c>
      <c r="I211" s="1">
        <f t="shared" si="17"/>
        <v>-1.8415697031367584E-2</v>
      </c>
      <c r="J211" s="1">
        <f t="shared" si="18"/>
        <v>3.4242531585784164E-3</v>
      </c>
      <c r="K211" s="1">
        <f t="shared" si="19"/>
        <v>2.4841507628830676E-3</v>
      </c>
    </row>
    <row r="212" spans="2:11" x14ac:dyDescent="0.2">
      <c r="B212" s="8">
        <v>45419</v>
      </c>
      <c r="C212" s="10">
        <v>182.4</v>
      </c>
      <c r="D212" s="10">
        <v>409.34</v>
      </c>
      <c r="E212" s="10">
        <v>90.554010000000005</v>
      </c>
      <c r="F212" s="10">
        <v>171.25</v>
      </c>
      <c r="G212" s="1">
        <f t="shared" si="15"/>
        <v>1.8640350877192624E-3</v>
      </c>
      <c r="H212" s="1">
        <f t="shared" si="16"/>
        <v>2.9315483461183067E-3</v>
      </c>
      <c r="I212" s="1">
        <f t="shared" si="17"/>
        <v>-1.5682353547898931E-3</v>
      </c>
      <c r="J212" s="1">
        <f t="shared" si="18"/>
        <v>-1.0919708029197062E-2</v>
      </c>
      <c r="K212" s="1">
        <f t="shared" si="19"/>
        <v>9.608484074611624E-4</v>
      </c>
    </row>
    <row r="213" spans="2:11" x14ac:dyDescent="0.2">
      <c r="B213" s="7">
        <v>45418</v>
      </c>
      <c r="C213" s="9">
        <v>181.71</v>
      </c>
      <c r="D213" s="9">
        <v>413.54</v>
      </c>
      <c r="E213" s="9">
        <v>92.140010000000004</v>
      </c>
      <c r="F213" s="9">
        <v>168.1</v>
      </c>
      <c r="G213" s="1">
        <f t="shared" si="15"/>
        <v>3.7972593693247347E-3</v>
      </c>
      <c r="H213" s="1">
        <f t="shared" si="16"/>
        <v>-1.015621221647256E-2</v>
      </c>
      <c r="I213" s="1">
        <f t="shared" si="17"/>
        <v>-1.7212934967122284E-2</v>
      </c>
      <c r="J213" s="1">
        <f t="shared" si="18"/>
        <v>1.87388459250446E-2</v>
      </c>
      <c r="K213" s="1">
        <f t="shared" si="19"/>
        <v>-4.9175100710912847E-3</v>
      </c>
    </row>
    <row r="214" spans="2:11" x14ac:dyDescent="0.2">
      <c r="B214" s="8">
        <v>45415</v>
      </c>
      <c r="C214" s="10">
        <v>183.38</v>
      </c>
      <c r="D214" s="10">
        <v>406.66</v>
      </c>
      <c r="E214" s="10">
        <v>88.789000000000001</v>
      </c>
      <c r="F214" s="10">
        <v>167.24</v>
      </c>
      <c r="G214" s="1">
        <f t="shared" si="15"/>
        <v>-9.1067728214635491E-3</v>
      </c>
      <c r="H214" s="1">
        <f t="shared" si="16"/>
        <v>1.6918310136231796E-2</v>
      </c>
      <c r="I214" s="1">
        <f t="shared" si="17"/>
        <v>3.7741274256946289E-2</v>
      </c>
      <c r="J214" s="1">
        <f t="shared" si="18"/>
        <v>5.1423104520449403E-3</v>
      </c>
      <c r="K214" s="1">
        <f t="shared" si="19"/>
        <v>1.11567150364697E-2</v>
      </c>
    </row>
    <row r="215" spans="2:11" x14ac:dyDescent="0.2">
      <c r="B215" s="7">
        <v>45414</v>
      </c>
      <c r="C215" s="9">
        <v>173.03</v>
      </c>
      <c r="D215" s="9">
        <v>397.84</v>
      </c>
      <c r="E215" s="9">
        <v>85.817009999999996</v>
      </c>
      <c r="F215" s="9">
        <v>166.62</v>
      </c>
      <c r="G215" s="1">
        <f t="shared" si="15"/>
        <v>5.9816216841010128E-2</v>
      </c>
      <c r="H215" s="1">
        <f t="shared" si="16"/>
        <v>2.2169716468932288E-2</v>
      </c>
      <c r="I215" s="1">
        <f t="shared" si="17"/>
        <v>3.4631712291071537E-2</v>
      </c>
      <c r="J215" s="1">
        <f t="shared" si="18"/>
        <v>3.7210418917297261E-3</v>
      </c>
      <c r="K215" s="1">
        <f t="shared" si="19"/>
        <v>3.4875880601637467E-2</v>
      </c>
    </row>
    <row r="216" spans="2:11" x14ac:dyDescent="0.2">
      <c r="B216" s="8">
        <v>45413</v>
      </c>
      <c r="C216" s="10">
        <v>169.3</v>
      </c>
      <c r="D216" s="10">
        <v>394.94</v>
      </c>
      <c r="E216" s="10">
        <v>83.04101</v>
      </c>
      <c r="F216" s="10">
        <v>163.86</v>
      </c>
      <c r="G216" s="1">
        <f t="shared" si="15"/>
        <v>2.2031896042528087E-2</v>
      </c>
      <c r="H216" s="1">
        <f t="shared" si="16"/>
        <v>7.3428875272192329E-3</v>
      </c>
      <c r="I216" s="1">
        <f t="shared" si="17"/>
        <v>3.3429265853100798E-2</v>
      </c>
      <c r="J216" s="1">
        <f t="shared" si="18"/>
        <v>1.6843647015745145E-2</v>
      </c>
      <c r="K216" s="1">
        <f t="shared" si="19"/>
        <v>1.6764265625271394E-2</v>
      </c>
    </row>
    <row r="217" spans="2:11" x14ac:dyDescent="0.2">
      <c r="B217" s="7">
        <v>45412</v>
      </c>
      <c r="C217" s="9">
        <v>170.33</v>
      </c>
      <c r="D217" s="9">
        <v>389.33</v>
      </c>
      <c r="E217" s="9">
        <v>86.402000000000001</v>
      </c>
      <c r="F217" s="9">
        <v>162.78</v>
      </c>
      <c r="G217" s="1">
        <f t="shared" si="15"/>
        <v>-6.0470850701579426E-3</v>
      </c>
      <c r="H217" s="1">
        <f t="shared" si="16"/>
        <v>1.4409369943235939E-2</v>
      </c>
      <c r="I217" s="1">
        <f t="shared" si="17"/>
        <v>-3.8899446772065471E-2</v>
      </c>
      <c r="J217" s="1">
        <f t="shared" si="18"/>
        <v>6.6347217102837863E-3</v>
      </c>
      <c r="K217" s="1">
        <f t="shared" si="19"/>
        <v>-1.0319878788319272E-3</v>
      </c>
    </row>
    <row r="218" spans="2:11" x14ac:dyDescent="0.2">
      <c r="B218" s="8">
        <v>45411</v>
      </c>
      <c r="C218" s="10">
        <v>173.5</v>
      </c>
      <c r="D218" s="10">
        <v>402.25</v>
      </c>
      <c r="E218" s="10">
        <v>87.757009999999994</v>
      </c>
      <c r="F218" s="10">
        <v>166.15</v>
      </c>
      <c r="G218" s="1">
        <f t="shared" si="15"/>
        <v>-1.8270893371757801E-2</v>
      </c>
      <c r="H218" s="1">
        <f t="shared" si="16"/>
        <v>-3.2119328775637057E-2</v>
      </c>
      <c r="I218" s="1">
        <f t="shared" si="17"/>
        <v>-1.5440475923233832E-2</v>
      </c>
      <c r="J218" s="1">
        <f t="shared" si="18"/>
        <v>-2.0282876918447212E-2</v>
      </c>
      <c r="K218" s="1">
        <f t="shared" si="19"/>
        <v>-2.4296536431625004E-2</v>
      </c>
    </row>
    <row r="219" spans="2:11" x14ac:dyDescent="0.2">
      <c r="B219" s="7">
        <v>45408</v>
      </c>
      <c r="C219" s="9">
        <v>169.3</v>
      </c>
      <c r="D219" s="9">
        <v>406.32</v>
      </c>
      <c r="E219" s="9">
        <v>87.734999999999999</v>
      </c>
      <c r="F219" s="9">
        <v>171.95</v>
      </c>
      <c r="G219" s="1">
        <f t="shared" ref="G219:G282" si="20">C218/C219-1</f>
        <v>2.4808033077377445E-2</v>
      </c>
      <c r="H219" s="1">
        <f t="shared" ref="H219:H282" si="21">D218/D219-1</f>
        <v>-1.001673557786964E-2</v>
      </c>
      <c r="I219" s="1">
        <f t="shared" ref="I219:I282" si="22">E218/E219-1</f>
        <v>2.5086909443206018E-4</v>
      </c>
      <c r="J219" s="1">
        <f t="shared" ref="J219:J282" si="23">F218/F219-1</f>
        <v>-3.3730735678976331E-2</v>
      </c>
      <c r="K219" s="1">
        <f t="shared" ref="K219:K282" si="24">SUMPRODUCT(G219:J219,$C$7:$F$7)</f>
        <v>1.0961395053908827E-3</v>
      </c>
    </row>
    <row r="220" spans="2:11" x14ac:dyDescent="0.2">
      <c r="B220" s="8">
        <v>45407</v>
      </c>
      <c r="C220" s="10">
        <v>169.89</v>
      </c>
      <c r="D220" s="10">
        <v>399.04</v>
      </c>
      <c r="E220" s="10">
        <v>82.632009999999994</v>
      </c>
      <c r="F220" s="10">
        <v>156</v>
      </c>
      <c r="G220" s="1">
        <f t="shared" si="20"/>
        <v>-3.4728353640589571E-3</v>
      </c>
      <c r="H220" s="1">
        <f t="shared" si="21"/>
        <v>1.8243785084202102E-2</v>
      </c>
      <c r="I220" s="1">
        <f t="shared" si="22"/>
        <v>6.1755607784441002E-2</v>
      </c>
      <c r="J220" s="1">
        <f t="shared" si="23"/>
        <v>0.1022435897435896</v>
      </c>
      <c r="K220" s="1">
        <f t="shared" si="24"/>
        <v>2.3800844612072752E-2</v>
      </c>
    </row>
    <row r="221" spans="2:11" x14ac:dyDescent="0.2">
      <c r="B221" s="7">
        <v>45406</v>
      </c>
      <c r="C221" s="9">
        <v>169.02</v>
      </c>
      <c r="D221" s="9">
        <v>409.06</v>
      </c>
      <c r="E221" s="9">
        <v>79.677000000000007</v>
      </c>
      <c r="F221" s="9">
        <v>159.13</v>
      </c>
      <c r="G221" s="1">
        <f t="shared" si="20"/>
        <v>5.1473198438052314E-3</v>
      </c>
      <c r="H221" s="1">
        <f t="shared" si="21"/>
        <v>-2.4495184080574939E-2</v>
      </c>
      <c r="I221" s="1">
        <f t="shared" si="22"/>
        <v>3.7087365237144843E-2</v>
      </c>
      <c r="J221" s="1">
        <f t="shared" si="23"/>
        <v>-1.966945264877773E-2</v>
      </c>
      <c r="K221" s="1">
        <f t="shared" si="24"/>
        <v>-5.0232839803332598E-3</v>
      </c>
    </row>
    <row r="222" spans="2:11" x14ac:dyDescent="0.2">
      <c r="B222" s="8">
        <v>45405</v>
      </c>
      <c r="C222" s="10">
        <v>166.9</v>
      </c>
      <c r="D222" s="10">
        <v>407.57</v>
      </c>
      <c r="E222" s="10">
        <v>82.423000000000002</v>
      </c>
      <c r="F222" s="10">
        <v>158.26</v>
      </c>
      <c r="G222" s="1">
        <f t="shared" si="20"/>
        <v>1.2702216896345098E-2</v>
      </c>
      <c r="H222" s="1">
        <f t="shared" si="21"/>
        <v>3.6558137252495904E-3</v>
      </c>
      <c r="I222" s="1">
        <f t="shared" si="22"/>
        <v>-3.3315943365322731E-2</v>
      </c>
      <c r="J222" s="1">
        <f t="shared" si="23"/>
        <v>5.4972829521040545E-3</v>
      </c>
      <c r="K222" s="1">
        <f t="shared" si="24"/>
        <v>8.1008600164138474E-4</v>
      </c>
    </row>
    <row r="223" spans="2:11" x14ac:dyDescent="0.2">
      <c r="B223" s="7">
        <v>45404</v>
      </c>
      <c r="C223" s="9">
        <v>165.84</v>
      </c>
      <c r="D223" s="9">
        <v>400.96</v>
      </c>
      <c r="E223" s="9">
        <v>79.518000000000001</v>
      </c>
      <c r="F223" s="9">
        <v>156.28</v>
      </c>
      <c r="G223" s="1">
        <f t="shared" si="20"/>
        <v>6.3917028461166758E-3</v>
      </c>
      <c r="H223" s="1">
        <f t="shared" si="21"/>
        <v>1.6485434956105438E-2</v>
      </c>
      <c r="I223" s="1">
        <f t="shared" si="22"/>
        <v>3.6532608969038538E-2</v>
      </c>
      <c r="J223" s="1">
        <f t="shared" si="23"/>
        <v>1.2669567443050811E-2</v>
      </c>
      <c r="K223" s="1">
        <f t="shared" si="24"/>
        <v>1.6192553690228983E-2</v>
      </c>
    </row>
    <row r="224" spans="2:11" x14ac:dyDescent="0.2">
      <c r="B224" s="8">
        <v>45401</v>
      </c>
      <c r="C224" s="10">
        <v>165</v>
      </c>
      <c r="D224" s="10">
        <v>399.12</v>
      </c>
      <c r="E224" s="10">
        <v>76.200005000000004</v>
      </c>
      <c r="F224" s="10">
        <v>154.09</v>
      </c>
      <c r="G224" s="1">
        <f t="shared" si="20"/>
        <v>5.0909090909090349E-3</v>
      </c>
      <c r="H224" s="1">
        <f t="shared" si="21"/>
        <v>4.6101423130886499E-3</v>
      </c>
      <c r="I224" s="1">
        <f t="shared" si="22"/>
        <v>4.3543238612648416E-2</v>
      </c>
      <c r="J224" s="1">
        <f t="shared" si="23"/>
        <v>1.4212473229930467E-2</v>
      </c>
      <c r="K224" s="1">
        <f t="shared" si="24"/>
        <v>1.1553608237567471E-2</v>
      </c>
    </row>
    <row r="225" spans="2:11" x14ac:dyDescent="0.2">
      <c r="B225" s="7">
        <v>45400</v>
      </c>
      <c r="C225" s="9">
        <v>167.04</v>
      </c>
      <c r="D225" s="9">
        <v>404.27</v>
      </c>
      <c r="E225" s="9">
        <v>84.671009999999995</v>
      </c>
      <c r="F225" s="9">
        <v>156.01</v>
      </c>
      <c r="G225" s="1">
        <f t="shared" si="20"/>
        <v>-1.2212643678160884E-2</v>
      </c>
      <c r="H225" s="1">
        <f t="shared" si="21"/>
        <v>-1.2739011056966842E-2</v>
      </c>
      <c r="I225" s="1">
        <f t="shared" si="22"/>
        <v>-0.10004610787092294</v>
      </c>
      <c r="J225" s="1">
        <f t="shared" si="23"/>
        <v>-1.2306903403627945E-2</v>
      </c>
      <c r="K225" s="1">
        <f t="shared" si="24"/>
        <v>-2.6340293317938863E-2</v>
      </c>
    </row>
    <row r="226" spans="2:11" x14ac:dyDescent="0.2">
      <c r="B226" s="8">
        <v>45399</v>
      </c>
      <c r="C226" s="10">
        <v>168</v>
      </c>
      <c r="D226" s="10">
        <v>411.84</v>
      </c>
      <c r="E226" s="10">
        <v>84.034996000000007</v>
      </c>
      <c r="F226" s="10">
        <v>155.47</v>
      </c>
      <c r="G226" s="1">
        <f t="shared" si="20"/>
        <v>-5.7142857142857828E-3</v>
      </c>
      <c r="H226" s="1">
        <f t="shared" si="21"/>
        <v>-1.8380924630924667E-2</v>
      </c>
      <c r="I226" s="1">
        <f t="shared" si="22"/>
        <v>7.5684420809634112E-3</v>
      </c>
      <c r="J226" s="1">
        <f t="shared" si="23"/>
        <v>3.4733389078278609E-3</v>
      </c>
      <c r="K226" s="1">
        <f t="shared" si="24"/>
        <v>-8.8029754846274746E-3</v>
      </c>
    </row>
    <row r="227" spans="2:11" x14ac:dyDescent="0.2">
      <c r="B227" s="7">
        <v>45398</v>
      </c>
      <c r="C227" s="9">
        <v>169.38</v>
      </c>
      <c r="D227" s="9">
        <v>414.58</v>
      </c>
      <c r="E227" s="9">
        <v>87.415000000000006</v>
      </c>
      <c r="F227" s="9">
        <v>154.4</v>
      </c>
      <c r="G227" s="1">
        <f t="shared" si="20"/>
        <v>-8.1473609635139832E-3</v>
      </c>
      <c r="H227" s="1">
        <f t="shared" si="21"/>
        <v>-6.6090983646099888E-3</v>
      </c>
      <c r="I227" s="1">
        <f t="shared" si="22"/>
        <v>-3.8666178573471321E-2</v>
      </c>
      <c r="J227" s="1">
        <f t="shared" si="23"/>
        <v>6.930051813471394E-3</v>
      </c>
      <c r="K227" s="1">
        <f t="shared" si="24"/>
        <v>-1.1264283476289924E-2</v>
      </c>
    </row>
    <row r="228" spans="2:11" x14ac:dyDescent="0.2">
      <c r="B228" s="8">
        <v>45397</v>
      </c>
      <c r="C228" s="10">
        <v>172.69</v>
      </c>
      <c r="D228" s="10">
        <v>413.64</v>
      </c>
      <c r="E228" s="10">
        <v>86.001000000000005</v>
      </c>
      <c r="F228" s="10">
        <v>154.86000000000001</v>
      </c>
      <c r="G228" s="1">
        <f t="shared" si="20"/>
        <v>-1.916729399502004E-2</v>
      </c>
      <c r="H228" s="1">
        <f t="shared" si="21"/>
        <v>2.2725074944396351E-3</v>
      </c>
      <c r="I228" s="1">
        <f t="shared" si="22"/>
        <v>1.6441669282915239E-2</v>
      </c>
      <c r="J228" s="1">
        <f t="shared" si="23"/>
        <v>-2.9704248999096183E-3</v>
      </c>
      <c r="K228" s="1">
        <f t="shared" si="24"/>
        <v>-2.6494623966666635E-3</v>
      </c>
    </row>
    <row r="229" spans="2:11" x14ac:dyDescent="0.2">
      <c r="B229" s="7">
        <v>45394</v>
      </c>
      <c r="C229" s="9">
        <v>176.55</v>
      </c>
      <c r="D229" s="9">
        <v>421.9</v>
      </c>
      <c r="E229" s="9">
        <v>88.186000000000007</v>
      </c>
      <c r="F229" s="9">
        <v>157.72999999999999</v>
      </c>
      <c r="G229" s="1">
        <f t="shared" si="20"/>
        <v>-2.1863494760691049E-2</v>
      </c>
      <c r="H229" s="1">
        <f t="shared" si="21"/>
        <v>-1.9578099075610367E-2</v>
      </c>
      <c r="I229" s="1">
        <f t="shared" si="22"/>
        <v>-2.4777175515387939E-2</v>
      </c>
      <c r="J229" s="1">
        <f t="shared" si="23"/>
        <v>-1.8195650795663321E-2</v>
      </c>
      <c r="K229" s="1">
        <f t="shared" si="24"/>
        <v>-2.103406884933174E-2</v>
      </c>
    </row>
    <row r="230" spans="2:11" x14ac:dyDescent="0.2">
      <c r="B230" s="8">
        <v>45393</v>
      </c>
      <c r="C230" s="10">
        <v>175.04</v>
      </c>
      <c r="D230" s="10">
        <v>427.93</v>
      </c>
      <c r="E230" s="10">
        <v>90.616</v>
      </c>
      <c r="F230" s="10">
        <v>159.41</v>
      </c>
      <c r="G230" s="1">
        <f t="shared" si="20"/>
        <v>8.6265996343692919E-3</v>
      </c>
      <c r="H230" s="1">
        <f t="shared" si="21"/>
        <v>-1.4091089664197476E-2</v>
      </c>
      <c r="I230" s="1">
        <f t="shared" si="22"/>
        <v>-2.6816456254965981E-2</v>
      </c>
      <c r="J230" s="1">
        <f t="shared" si="23"/>
        <v>-1.0538862053823483E-2</v>
      </c>
      <c r="K230" s="1">
        <f t="shared" si="24"/>
        <v>-8.6472329058448292E-3</v>
      </c>
    </row>
    <row r="231" spans="2:11" x14ac:dyDescent="0.2">
      <c r="B231" s="7">
        <v>45392</v>
      </c>
      <c r="C231" s="9">
        <v>167.78</v>
      </c>
      <c r="D231" s="9">
        <v>423.26</v>
      </c>
      <c r="E231" s="9">
        <v>87.039000000000001</v>
      </c>
      <c r="F231" s="9">
        <v>156.13999999999999</v>
      </c>
      <c r="G231" s="1">
        <f t="shared" si="20"/>
        <v>4.3270950053641677E-2</v>
      </c>
      <c r="H231" s="1">
        <f t="shared" si="21"/>
        <v>1.1033407361905168E-2</v>
      </c>
      <c r="I231" s="1">
        <f t="shared" si="22"/>
        <v>4.1096519950826638E-2</v>
      </c>
      <c r="J231" s="1">
        <f t="shared" si="23"/>
        <v>2.0942743691559018E-2</v>
      </c>
      <c r="K231" s="1">
        <f t="shared" si="24"/>
        <v>2.6686646995795985E-2</v>
      </c>
    </row>
    <row r="232" spans="2:11" x14ac:dyDescent="0.2">
      <c r="B232" s="8">
        <v>45391</v>
      </c>
      <c r="C232" s="10">
        <v>169.67</v>
      </c>
      <c r="D232" s="10">
        <v>426.28</v>
      </c>
      <c r="E232" s="10">
        <v>85.353999999999999</v>
      </c>
      <c r="F232" s="10">
        <v>156.6</v>
      </c>
      <c r="G232" s="1">
        <f t="shared" si="20"/>
        <v>-1.1139270348323183E-2</v>
      </c>
      <c r="H232" s="1">
        <f t="shared" si="21"/>
        <v>-7.0845453692408578E-3</v>
      </c>
      <c r="I232" s="1">
        <f t="shared" si="22"/>
        <v>1.9741312650842335E-2</v>
      </c>
      <c r="J232" s="1">
        <f t="shared" si="23"/>
        <v>-2.9374201787994991E-3</v>
      </c>
      <c r="K232" s="1">
        <f t="shared" si="24"/>
        <v>-3.8580941572270815E-3</v>
      </c>
    </row>
    <row r="233" spans="2:11" x14ac:dyDescent="0.2">
      <c r="B233" s="7">
        <v>45390</v>
      </c>
      <c r="C233" s="9">
        <v>168.45</v>
      </c>
      <c r="D233" s="9">
        <v>424.59</v>
      </c>
      <c r="E233" s="9">
        <v>87.132999999999996</v>
      </c>
      <c r="F233" s="9">
        <v>154.85</v>
      </c>
      <c r="G233" s="1">
        <f t="shared" si="20"/>
        <v>7.2425051944196017E-3</v>
      </c>
      <c r="H233" s="1">
        <f t="shared" si="21"/>
        <v>3.9803104171083348E-3</v>
      </c>
      <c r="I233" s="1">
        <f t="shared" si="22"/>
        <v>-2.0417063569485694E-2</v>
      </c>
      <c r="J233" s="1">
        <f t="shared" si="23"/>
        <v>1.1301259283177378E-2</v>
      </c>
      <c r="K233" s="1">
        <f t="shared" si="24"/>
        <v>1.6478212180097952E-3</v>
      </c>
    </row>
    <row r="234" spans="2:11" x14ac:dyDescent="0.2">
      <c r="B234" s="8">
        <v>45387</v>
      </c>
      <c r="C234" s="10">
        <v>169.58</v>
      </c>
      <c r="D234" s="10">
        <v>425.52</v>
      </c>
      <c r="E234" s="10">
        <v>88.007999999999996</v>
      </c>
      <c r="F234" s="10">
        <v>152.5</v>
      </c>
      <c r="G234" s="1">
        <f t="shared" si="20"/>
        <v>-6.6635216417031407E-3</v>
      </c>
      <c r="H234" s="1">
        <f t="shared" si="21"/>
        <v>-2.185561195713448E-3</v>
      </c>
      <c r="I234" s="1">
        <f t="shared" si="22"/>
        <v>-9.9422779747295742E-3</v>
      </c>
      <c r="J234" s="1">
        <f t="shared" si="23"/>
        <v>1.5409836065573668E-2</v>
      </c>
      <c r="K234" s="1">
        <f t="shared" si="24"/>
        <v>-3.6651272046249461E-3</v>
      </c>
    </row>
    <row r="235" spans="2:11" x14ac:dyDescent="0.2">
      <c r="B235" s="7">
        <v>45386</v>
      </c>
      <c r="C235" s="9">
        <v>168.82</v>
      </c>
      <c r="D235" s="9">
        <v>417.88</v>
      </c>
      <c r="E235" s="9">
        <v>85.905000000000001</v>
      </c>
      <c r="F235" s="9">
        <v>150.53</v>
      </c>
      <c r="G235" s="1">
        <f t="shared" si="20"/>
        <v>4.5018362753228569E-3</v>
      </c>
      <c r="H235" s="1">
        <f t="shared" si="21"/>
        <v>1.8282760601129544E-2</v>
      </c>
      <c r="I235" s="1">
        <f t="shared" si="22"/>
        <v>2.4480530818927759E-2</v>
      </c>
      <c r="J235" s="1">
        <f t="shared" si="23"/>
        <v>1.3087092273965206E-2</v>
      </c>
      <c r="K235" s="1">
        <f t="shared" si="24"/>
        <v>1.4537905017219278E-2</v>
      </c>
    </row>
    <row r="236" spans="2:11" x14ac:dyDescent="0.2">
      <c r="B236" s="8">
        <v>45385</v>
      </c>
      <c r="C236" s="10">
        <v>169.65</v>
      </c>
      <c r="D236" s="10">
        <v>420.45</v>
      </c>
      <c r="E236" s="10">
        <v>88.964005</v>
      </c>
      <c r="F236" s="10">
        <v>154.91999999999999</v>
      </c>
      <c r="G236" s="1">
        <f t="shared" si="20"/>
        <v>-4.892425582080806E-3</v>
      </c>
      <c r="H236" s="1">
        <f t="shared" si="21"/>
        <v>-6.1124985134973775E-3</v>
      </c>
      <c r="I236" s="1">
        <f t="shared" si="22"/>
        <v>-3.4384749202781451E-2</v>
      </c>
      <c r="J236" s="1">
        <f t="shared" si="23"/>
        <v>-2.8337206300025786E-2</v>
      </c>
      <c r="K236" s="1">
        <f t="shared" si="24"/>
        <v>-1.1669476243653547E-2</v>
      </c>
    </row>
    <row r="237" spans="2:11" x14ac:dyDescent="0.2">
      <c r="B237" s="7">
        <v>45384</v>
      </c>
      <c r="C237" s="9">
        <v>168.84</v>
      </c>
      <c r="D237" s="9">
        <v>421.44</v>
      </c>
      <c r="E237" s="9">
        <v>89.451999999999998</v>
      </c>
      <c r="F237" s="9">
        <v>154.56</v>
      </c>
      <c r="G237" s="1">
        <f t="shared" si="20"/>
        <v>4.7974413646054703E-3</v>
      </c>
      <c r="H237" s="1">
        <f t="shared" si="21"/>
        <v>-2.3490888382687869E-3</v>
      </c>
      <c r="I237" s="1">
        <f t="shared" si="22"/>
        <v>-5.4553838930375687E-3</v>
      </c>
      <c r="J237" s="1">
        <f t="shared" si="23"/>
        <v>2.3291925465838137E-3</v>
      </c>
      <c r="K237" s="1">
        <f t="shared" si="24"/>
        <v>-2.5822328987162412E-4</v>
      </c>
    </row>
    <row r="238" spans="2:11" x14ac:dyDescent="0.2">
      <c r="B238" s="8">
        <v>45383</v>
      </c>
      <c r="C238" s="10">
        <v>170.03</v>
      </c>
      <c r="D238" s="10">
        <v>424.57</v>
      </c>
      <c r="E238" s="10">
        <v>90.363</v>
      </c>
      <c r="F238" s="10">
        <v>155.49</v>
      </c>
      <c r="G238" s="1">
        <f t="shared" si="20"/>
        <v>-6.9987649238369976E-3</v>
      </c>
      <c r="H238" s="1">
        <f t="shared" si="21"/>
        <v>-7.3721647784817934E-3</v>
      </c>
      <c r="I238" s="1">
        <f t="shared" si="22"/>
        <v>-1.0081559930502526E-2</v>
      </c>
      <c r="J238" s="1">
        <f t="shared" si="23"/>
        <v>-5.981092031641988E-3</v>
      </c>
      <c r="K238" s="1">
        <f t="shared" si="24"/>
        <v>-7.5892486605378447E-3</v>
      </c>
    </row>
    <row r="239" spans="2:11" x14ac:dyDescent="0.2">
      <c r="B239" s="7">
        <v>45379</v>
      </c>
      <c r="C239" s="9">
        <v>171.48</v>
      </c>
      <c r="D239" s="9">
        <v>420.72</v>
      </c>
      <c r="E239" s="9">
        <v>90.356009999999998</v>
      </c>
      <c r="F239" s="9">
        <v>150.93</v>
      </c>
      <c r="G239" s="1">
        <f t="shared" si="20"/>
        <v>-8.455796594354914E-3</v>
      </c>
      <c r="H239" s="1">
        <f t="shared" si="21"/>
        <v>9.1509792736261808E-3</v>
      </c>
      <c r="I239" s="1">
        <f t="shared" si="22"/>
        <v>7.7360653707447824E-5</v>
      </c>
      <c r="J239" s="1">
        <f t="shared" si="23"/>
        <v>3.0212681375472172E-2</v>
      </c>
      <c r="K239" s="1">
        <f t="shared" si="24"/>
        <v>3.5217841039997489E-3</v>
      </c>
    </row>
    <row r="240" spans="2:11" x14ac:dyDescent="0.2">
      <c r="B240" s="8">
        <v>45378</v>
      </c>
      <c r="C240" s="10">
        <v>173.31</v>
      </c>
      <c r="D240" s="10">
        <v>421.43</v>
      </c>
      <c r="E240" s="10">
        <v>90.25</v>
      </c>
      <c r="F240" s="10">
        <v>150.87</v>
      </c>
      <c r="G240" s="1">
        <f t="shared" si="20"/>
        <v>-1.0559113726847924E-2</v>
      </c>
      <c r="H240" s="1">
        <f t="shared" si="21"/>
        <v>-1.6847400517285838E-3</v>
      </c>
      <c r="I240" s="1">
        <f t="shared" si="22"/>
        <v>1.1746260387810459E-3</v>
      </c>
      <c r="J240" s="1">
        <f t="shared" si="23"/>
        <v>3.9769337840533936E-4</v>
      </c>
      <c r="K240" s="1">
        <f t="shared" si="24"/>
        <v>-3.9144409812495382E-3</v>
      </c>
    </row>
    <row r="241" spans="2:11" x14ac:dyDescent="0.2">
      <c r="B241" s="7">
        <v>45377</v>
      </c>
      <c r="C241" s="9">
        <v>169.71</v>
      </c>
      <c r="D241" s="9">
        <v>421.65</v>
      </c>
      <c r="E241" s="9">
        <v>92.561000000000007</v>
      </c>
      <c r="F241" s="9">
        <v>150.66999999999999</v>
      </c>
      <c r="G241" s="1">
        <f t="shared" si="20"/>
        <v>2.121265688527485E-2</v>
      </c>
      <c r="H241" s="1">
        <f t="shared" si="21"/>
        <v>-5.21759753349893E-4</v>
      </c>
      <c r="I241" s="1">
        <f t="shared" si="22"/>
        <v>-2.4967318849191455E-2</v>
      </c>
      <c r="J241" s="1">
        <f t="shared" si="23"/>
        <v>1.3274042609678904E-3</v>
      </c>
      <c r="K241" s="1">
        <f t="shared" si="24"/>
        <v>2.6443287601445402E-3</v>
      </c>
    </row>
    <row r="242" spans="2:11" x14ac:dyDescent="0.2">
      <c r="B242" s="8">
        <v>45376</v>
      </c>
      <c r="C242" s="10">
        <v>170.85</v>
      </c>
      <c r="D242" s="10">
        <v>422.86</v>
      </c>
      <c r="E242" s="10">
        <v>95.002009999999999</v>
      </c>
      <c r="F242" s="10">
        <v>150.07</v>
      </c>
      <c r="G242" s="1">
        <f t="shared" si="20"/>
        <v>-6.6725197541702697E-3</v>
      </c>
      <c r="H242" s="1">
        <f t="shared" si="21"/>
        <v>-2.8614671522491086E-3</v>
      </c>
      <c r="I242" s="1">
        <f t="shared" si="22"/>
        <v>-2.5694298468000754E-2</v>
      </c>
      <c r="J242" s="1">
        <f t="shared" si="23"/>
        <v>3.9981342040380508E-3</v>
      </c>
      <c r="K242" s="1">
        <f t="shared" si="24"/>
        <v>-7.2249769212707525E-3</v>
      </c>
    </row>
    <row r="243" spans="2:11" x14ac:dyDescent="0.2">
      <c r="B243" s="7">
        <v>45373</v>
      </c>
      <c r="C243" s="9">
        <v>172.28</v>
      </c>
      <c r="D243" s="9">
        <v>428.74</v>
      </c>
      <c r="E243" s="9">
        <v>94.289000000000001</v>
      </c>
      <c r="F243" s="9">
        <v>150.77000000000001</v>
      </c>
      <c r="G243" s="1">
        <f t="shared" si="20"/>
        <v>-8.3004411423265312E-3</v>
      </c>
      <c r="H243" s="1">
        <f t="shared" si="21"/>
        <v>-1.3714605588468487E-2</v>
      </c>
      <c r="I243" s="1">
        <f t="shared" si="22"/>
        <v>7.5619637497481573E-3</v>
      </c>
      <c r="J243" s="1">
        <f t="shared" si="23"/>
        <v>-4.6428334549314387E-3</v>
      </c>
      <c r="K243" s="1">
        <f t="shared" si="24"/>
        <v>-8.0290295616935927E-3</v>
      </c>
    </row>
    <row r="244" spans="2:11" x14ac:dyDescent="0.2">
      <c r="B244" s="8">
        <v>45372</v>
      </c>
      <c r="C244" s="10">
        <v>171.37</v>
      </c>
      <c r="D244" s="10">
        <v>429.37</v>
      </c>
      <c r="E244" s="10">
        <v>91.435000000000002</v>
      </c>
      <c r="F244" s="10">
        <v>147.6</v>
      </c>
      <c r="G244" s="1">
        <f t="shared" si="20"/>
        <v>5.3101476337749087E-3</v>
      </c>
      <c r="H244" s="1">
        <f t="shared" si="21"/>
        <v>-1.4672659943638644E-3</v>
      </c>
      <c r="I244" s="1">
        <f t="shared" si="22"/>
        <v>3.1213430305681689E-2</v>
      </c>
      <c r="J244" s="1">
        <f t="shared" si="23"/>
        <v>2.1476964769647777E-2</v>
      </c>
      <c r="K244" s="1">
        <f t="shared" si="24"/>
        <v>7.3754949310070542E-3</v>
      </c>
    </row>
    <row r="245" spans="2:11" x14ac:dyDescent="0.2">
      <c r="B245" s="7">
        <v>45371</v>
      </c>
      <c r="C245" s="9">
        <v>178.67</v>
      </c>
      <c r="D245" s="9">
        <v>425.23</v>
      </c>
      <c r="E245" s="9">
        <v>90.372</v>
      </c>
      <c r="F245" s="9">
        <v>148.74</v>
      </c>
      <c r="G245" s="1">
        <f t="shared" si="20"/>
        <v>-4.0857446689427368E-2</v>
      </c>
      <c r="H245" s="1">
        <f t="shared" si="21"/>
        <v>9.7359076264609268E-3</v>
      </c>
      <c r="I245" s="1">
        <f t="shared" si="22"/>
        <v>1.1762492807506852E-2</v>
      </c>
      <c r="J245" s="1">
        <f t="shared" si="23"/>
        <v>-7.6643807987092361E-3</v>
      </c>
      <c r="K245" s="1">
        <f t="shared" si="24"/>
        <v>-7.1766949112375454E-3</v>
      </c>
    </row>
    <row r="246" spans="2:11" x14ac:dyDescent="0.2">
      <c r="B246" s="8">
        <v>45370</v>
      </c>
      <c r="C246" s="10">
        <v>176.08</v>
      </c>
      <c r="D246" s="10">
        <v>421.41</v>
      </c>
      <c r="E246" s="10">
        <v>89.397999999999996</v>
      </c>
      <c r="F246" s="10">
        <v>147.03</v>
      </c>
      <c r="G246" s="1">
        <f t="shared" si="20"/>
        <v>1.4709223080417777E-2</v>
      </c>
      <c r="H246" s="1">
        <f t="shared" si="21"/>
        <v>9.064806245699053E-3</v>
      </c>
      <c r="I246" s="1">
        <f t="shared" si="22"/>
        <v>1.089509832434743E-2</v>
      </c>
      <c r="J246" s="1">
        <f t="shared" si="23"/>
        <v>1.1630279534788901E-2</v>
      </c>
      <c r="K246" s="1">
        <f t="shared" si="24"/>
        <v>1.131810170421468E-2</v>
      </c>
    </row>
    <row r="247" spans="2:11" x14ac:dyDescent="0.2">
      <c r="B247" s="7">
        <v>45369</v>
      </c>
      <c r="C247" s="9">
        <v>173.72</v>
      </c>
      <c r="D247" s="9">
        <v>417.32</v>
      </c>
      <c r="E247" s="9">
        <v>88.455010000000001</v>
      </c>
      <c r="F247" s="9">
        <v>147.68</v>
      </c>
      <c r="G247" s="1">
        <f t="shared" si="20"/>
        <v>1.3585079438176439E-2</v>
      </c>
      <c r="H247" s="1">
        <f t="shared" si="21"/>
        <v>9.8006326080706252E-3</v>
      </c>
      <c r="I247" s="1">
        <f t="shared" si="22"/>
        <v>1.0660673714241842E-2</v>
      </c>
      <c r="J247" s="1">
        <f t="shared" si="23"/>
        <v>-4.4014084507042472E-3</v>
      </c>
      <c r="K247" s="1">
        <f t="shared" si="24"/>
        <v>1.0195414556794251E-2</v>
      </c>
    </row>
    <row r="248" spans="2:11" x14ac:dyDescent="0.2">
      <c r="B248" s="8">
        <v>45366</v>
      </c>
      <c r="C248" s="10">
        <v>172.62</v>
      </c>
      <c r="D248" s="10">
        <v>416.42</v>
      </c>
      <c r="E248" s="10">
        <v>87.836500000000001</v>
      </c>
      <c r="F248" s="10">
        <v>141.18</v>
      </c>
      <c r="G248" s="1">
        <f t="shared" si="20"/>
        <v>6.372378635152387E-3</v>
      </c>
      <c r="H248" s="1">
        <f t="shared" si="21"/>
        <v>2.161279477450595E-3</v>
      </c>
      <c r="I248" s="1">
        <f t="shared" si="22"/>
        <v>7.0416057106099661E-3</v>
      </c>
      <c r="J248" s="1">
        <f t="shared" si="23"/>
        <v>4.6040515653775316E-2</v>
      </c>
      <c r="K248" s="1">
        <f t="shared" si="24"/>
        <v>7.1863066537803796E-3</v>
      </c>
    </row>
    <row r="249" spans="2:11" x14ac:dyDescent="0.2">
      <c r="B249" s="7">
        <v>45365</v>
      </c>
      <c r="C249" s="9">
        <v>173</v>
      </c>
      <c r="D249" s="9">
        <v>425.22</v>
      </c>
      <c r="E249" s="9">
        <v>87.944000000000003</v>
      </c>
      <c r="F249" s="9">
        <v>143.1</v>
      </c>
      <c r="G249" s="1">
        <f t="shared" si="20"/>
        <v>-2.1965317919074856E-3</v>
      </c>
      <c r="H249" s="1">
        <f t="shared" si="21"/>
        <v>-2.0695169559286963E-2</v>
      </c>
      <c r="I249" s="1">
        <f t="shared" si="22"/>
        <v>-1.2223687801328209E-3</v>
      </c>
      <c r="J249" s="1">
        <f t="shared" si="23"/>
        <v>-1.3417190775681265E-2</v>
      </c>
      <c r="K249" s="1">
        <f t="shared" si="24"/>
        <v>-1.1256084472541207E-2</v>
      </c>
    </row>
    <row r="250" spans="2:11" x14ac:dyDescent="0.2">
      <c r="B250" s="8">
        <v>45364</v>
      </c>
      <c r="C250" s="10">
        <v>171.13</v>
      </c>
      <c r="D250" s="10">
        <v>415.1</v>
      </c>
      <c r="E250" s="10">
        <v>90.888000000000005</v>
      </c>
      <c r="F250" s="10">
        <v>139.79</v>
      </c>
      <c r="G250" s="1">
        <f t="shared" si="20"/>
        <v>1.0927365160988689E-2</v>
      </c>
      <c r="H250" s="1">
        <f t="shared" si="21"/>
        <v>2.4379667549987882E-2</v>
      </c>
      <c r="I250" s="1">
        <f t="shared" si="22"/>
        <v>-3.2391514831440871E-2</v>
      </c>
      <c r="J250" s="1">
        <f t="shared" si="23"/>
        <v>2.3678374704914518E-2</v>
      </c>
      <c r="K250" s="1">
        <f t="shared" si="24"/>
        <v>1.1086808780349774E-2</v>
      </c>
    </row>
    <row r="251" spans="2:11" x14ac:dyDescent="0.2">
      <c r="B251" s="7">
        <v>45363</v>
      </c>
      <c r="C251" s="9">
        <v>173.23</v>
      </c>
      <c r="D251" s="9">
        <v>415.28</v>
      </c>
      <c r="E251" s="9">
        <v>91.912999999999997</v>
      </c>
      <c r="F251" s="9">
        <v>138.5</v>
      </c>
      <c r="G251" s="1">
        <f t="shared" si="20"/>
        <v>-1.2122611556889651E-2</v>
      </c>
      <c r="H251" s="1">
        <f t="shared" si="21"/>
        <v>-4.3344249662868872E-4</v>
      </c>
      <c r="I251" s="1">
        <f t="shared" si="22"/>
        <v>-1.1151850119134332E-2</v>
      </c>
      <c r="J251" s="1">
        <f t="shared" si="23"/>
        <v>9.314079422382715E-3</v>
      </c>
      <c r="K251" s="1">
        <f t="shared" si="24"/>
        <v>-5.1939688999928131E-3</v>
      </c>
    </row>
    <row r="252" spans="2:11" x14ac:dyDescent="0.2">
      <c r="B252" s="8">
        <v>45362</v>
      </c>
      <c r="C252" s="10">
        <v>172.75</v>
      </c>
      <c r="D252" s="10">
        <v>404.52</v>
      </c>
      <c r="E252" s="10">
        <v>85.774000000000001</v>
      </c>
      <c r="F252" s="10">
        <v>137.66999999999999</v>
      </c>
      <c r="G252" s="1">
        <f t="shared" si="20"/>
        <v>2.7785817655570089E-3</v>
      </c>
      <c r="H252" s="1">
        <f t="shared" si="21"/>
        <v>2.6599426480767407E-2</v>
      </c>
      <c r="I252" s="1">
        <f t="shared" si="22"/>
        <v>7.1571804975866682E-2</v>
      </c>
      <c r="J252" s="1">
        <f t="shared" si="23"/>
        <v>6.0289097116292822E-3</v>
      </c>
      <c r="K252" s="1">
        <f t="shared" si="24"/>
        <v>2.4770247512183149E-2</v>
      </c>
    </row>
    <row r="253" spans="2:11" x14ac:dyDescent="0.2">
      <c r="B253" s="7">
        <v>45359</v>
      </c>
      <c r="C253" s="9">
        <v>170.73</v>
      </c>
      <c r="D253" s="9">
        <v>406.22</v>
      </c>
      <c r="E253" s="9">
        <v>87.528009999999995</v>
      </c>
      <c r="F253" s="9">
        <v>135.41</v>
      </c>
      <c r="G253" s="1">
        <f t="shared" si="20"/>
        <v>1.183154688689747E-2</v>
      </c>
      <c r="H253" s="1">
        <f t="shared" si="21"/>
        <v>-4.1849244251884743E-3</v>
      </c>
      <c r="I253" s="1">
        <f t="shared" si="22"/>
        <v>-2.003941366883577E-2</v>
      </c>
      <c r="J253" s="1">
        <f t="shared" si="23"/>
        <v>1.6690052433350422E-2</v>
      </c>
      <c r="K253" s="1">
        <f t="shared" si="24"/>
        <v>-2.1391328307539021E-4</v>
      </c>
    </row>
    <row r="254" spans="2:11" x14ac:dyDescent="0.2">
      <c r="B254" s="8">
        <v>45358</v>
      </c>
      <c r="C254" s="10">
        <v>169</v>
      </c>
      <c r="D254" s="10">
        <v>409.14</v>
      </c>
      <c r="E254" s="10">
        <v>92.668999999999997</v>
      </c>
      <c r="F254" s="10">
        <v>134.38</v>
      </c>
      <c r="G254" s="1">
        <f t="shared" si="20"/>
        <v>1.0236686390532546E-2</v>
      </c>
      <c r="H254" s="1">
        <f t="shared" si="21"/>
        <v>-7.1369213472159965E-3</v>
      </c>
      <c r="I254" s="1">
        <f t="shared" si="22"/>
        <v>-5.5476912451844718E-2</v>
      </c>
      <c r="J254" s="1">
        <f t="shared" si="23"/>
        <v>7.6648310760529803E-3</v>
      </c>
      <c r="K254" s="1">
        <f t="shared" si="24"/>
        <v>-8.2719384823940218E-3</v>
      </c>
    </row>
    <row r="255" spans="2:11" x14ac:dyDescent="0.2">
      <c r="B255" s="7">
        <v>45357</v>
      </c>
      <c r="C255" s="9">
        <v>169.12</v>
      </c>
      <c r="D255" s="9">
        <v>402.09</v>
      </c>
      <c r="E255" s="9">
        <v>88.700005000000004</v>
      </c>
      <c r="F255" s="9">
        <v>131.4</v>
      </c>
      <c r="G255" s="1">
        <f t="shared" si="20"/>
        <v>-7.0955534531691455E-4</v>
      </c>
      <c r="H255" s="1">
        <f t="shared" si="21"/>
        <v>1.7533388047452192E-2</v>
      </c>
      <c r="I255" s="1">
        <f t="shared" si="22"/>
        <v>4.4746277071799456E-2</v>
      </c>
      <c r="J255" s="1">
        <f t="shared" si="23"/>
        <v>2.267884322678837E-2</v>
      </c>
      <c r="K255" s="1">
        <f t="shared" si="24"/>
        <v>1.6378856296394337E-2</v>
      </c>
    </row>
    <row r="256" spans="2:11" x14ac:dyDescent="0.2">
      <c r="B256" s="8">
        <v>45356</v>
      </c>
      <c r="C256" s="10">
        <v>170.12</v>
      </c>
      <c r="D256" s="10">
        <v>402.65</v>
      </c>
      <c r="E256" s="10">
        <v>85.964005</v>
      </c>
      <c r="F256" s="10">
        <v>132.66999999999999</v>
      </c>
      <c r="G256" s="1">
        <f t="shared" si="20"/>
        <v>-5.8782036209734656E-3</v>
      </c>
      <c r="H256" s="1">
        <f t="shared" si="21"/>
        <v>-1.3907860424686724E-3</v>
      </c>
      <c r="I256" s="1">
        <f t="shared" si="22"/>
        <v>3.1827274683165374E-2</v>
      </c>
      <c r="J256" s="1">
        <f t="shared" si="23"/>
        <v>-9.5726238034219424E-3</v>
      </c>
      <c r="K256" s="1">
        <f t="shared" si="24"/>
        <v>1.889114369490884E-3</v>
      </c>
    </row>
    <row r="257" spans="2:11" x14ac:dyDescent="0.2">
      <c r="B257" s="7">
        <v>45355</v>
      </c>
      <c r="C257" s="9">
        <v>175.1</v>
      </c>
      <c r="D257" s="9">
        <v>414.92</v>
      </c>
      <c r="E257" s="9">
        <v>85.236999999999995</v>
      </c>
      <c r="F257" s="9">
        <v>133.35</v>
      </c>
      <c r="G257" s="1">
        <f t="shared" si="20"/>
        <v>-2.8440890919474549E-2</v>
      </c>
      <c r="H257" s="1">
        <f t="shared" si="21"/>
        <v>-2.9571965680131207E-2</v>
      </c>
      <c r="I257" s="1">
        <f t="shared" si="22"/>
        <v>8.5292185318583957E-3</v>
      </c>
      <c r="J257" s="1">
        <f t="shared" si="23"/>
        <v>-5.0993625796775799E-3</v>
      </c>
      <c r="K257" s="1">
        <f t="shared" si="24"/>
        <v>-2.1565236027748149E-2</v>
      </c>
    </row>
    <row r="258" spans="2:11" x14ac:dyDescent="0.2">
      <c r="B258" s="8">
        <v>45352</v>
      </c>
      <c r="C258" s="10">
        <v>179.66</v>
      </c>
      <c r="D258" s="10">
        <v>415.5</v>
      </c>
      <c r="E258" s="10">
        <v>82.278999999999996</v>
      </c>
      <c r="F258" s="10">
        <v>137.13999999999999</v>
      </c>
      <c r="G258" s="1">
        <f t="shared" si="20"/>
        <v>-2.5381275743070253E-2</v>
      </c>
      <c r="H258" s="1">
        <f t="shared" si="21"/>
        <v>-1.395908543922908E-3</v>
      </c>
      <c r="I258" s="1">
        <f t="shared" si="22"/>
        <v>3.5950850156175829E-2</v>
      </c>
      <c r="J258" s="1">
        <f t="shared" si="23"/>
        <v>-2.7635992416508603E-2</v>
      </c>
      <c r="K258" s="1">
        <f t="shared" si="24"/>
        <v>-4.8591802750112901E-3</v>
      </c>
    </row>
    <row r="259" spans="2:11" x14ac:dyDescent="0.2">
      <c r="B259" s="7">
        <v>45351</v>
      </c>
      <c r="C259" s="9">
        <v>180.75</v>
      </c>
      <c r="D259" s="9">
        <v>413.64</v>
      </c>
      <c r="E259" s="9">
        <v>79.111999999999995</v>
      </c>
      <c r="F259" s="9">
        <v>138.46</v>
      </c>
      <c r="G259" s="1">
        <f t="shared" si="20"/>
        <v>-6.030428769018048E-3</v>
      </c>
      <c r="H259" s="1">
        <f t="shared" si="21"/>
        <v>4.4966637655932118E-3</v>
      </c>
      <c r="I259" s="1">
        <f t="shared" si="22"/>
        <v>4.0031853574678866E-2</v>
      </c>
      <c r="J259" s="1">
        <f t="shared" si="23"/>
        <v>-9.5334392604363716E-3</v>
      </c>
      <c r="K259" s="1">
        <f t="shared" si="24"/>
        <v>5.8349604818226384E-3</v>
      </c>
    </row>
    <row r="260" spans="2:11" x14ac:dyDescent="0.2">
      <c r="B260" s="8">
        <v>45350</v>
      </c>
      <c r="C260" s="10">
        <v>181.42</v>
      </c>
      <c r="D260" s="10">
        <v>407.72</v>
      </c>
      <c r="E260" s="10">
        <v>77.662999999999997</v>
      </c>
      <c r="F260" s="10">
        <v>136.38</v>
      </c>
      <c r="G260" s="1">
        <f t="shared" si="20"/>
        <v>-3.6930878624186203E-3</v>
      </c>
      <c r="H260" s="1">
        <f t="shared" si="21"/>
        <v>1.4519768468556737E-2</v>
      </c>
      <c r="I260" s="1">
        <f t="shared" si="22"/>
        <v>1.8657533188262132E-2</v>
      </c>
      <c r="J260" s="1">
        <f t="shared" si="23"/>
        <v>1.5251503152954982E-2</v>
      </c>
      <c r="K260" s="1">
        <f t="shared" si="24"/>
        <v>9.4349257434188667E-3</v>
      </c>
    </row>
    <row r="261" spans="2:11" x14ac:dyDescent="0.2">
      <c r="B261" s="7">
        <v>45349</v>
      </c>
      <c r="C261" s="9">
        <v>182.63</v>
      </c>
      <c r="D261" s="9">
        <v>407.48</v>
      </c>
      <c r="E261" s="9">
        <v>78.701003999999998</v>
      </c>
      <c r="F261" s="9">
        <v>138.88</v>
      </c>
      <c r="G261" s="1">
        <f t="shared" si="20"/>
        <v>-6.6254175108142466E-3</v>
      </c>
      <c r="H261" s="1">
        <f t="shared" si="21"/>
        <v>5.889859625012317E-4</v>
      </c>
      <c r="I261" s="1">
        <f t="shared" si="22"/>
        <v>-1.3189209123685375E-2</v>
      </c>
      <c r="J261" s="1">
        <f t="shared" si="23"/>
        <v>-1.8001152073732762E-2</v>
      </c>
      <c r="K261" s="1">
        <f t="shared" si="24"/>
        <v>-5.1161295614695216E-3</v>
      </c>
    </row>
    <row r="262" spans="2:11" x14ac:dyDescent="0.2">
      <c r="B262" s="8">
        <v>45348</v>
      </c>
      <c r="C262" s="10">
        <v>181.16</v>
      </c>
      <c r="D262" s="10">
        <v>407.54</v>
      </c>
      <c r="E262" s="10">
        <v>79.091999999999999</v>
      </c>
      <c r="F262" s="10">
        <v>137.57</v>
      </c>
      <c r="G262" s="1">
        <f t="shared" si="20"/>
        <v>8.1143740340030579E-3</v>
      </c>
      <c r="H262" s="1">
        <f t="shared" si="21"/>
        <v>-1.4722481228834905E-4</v>
      </c>
      <c r="I262" s="1">
        <f t="shared" si="22"/>
        <v>-4.9435593991806748E-3</v>
      </c>
      <c r="J262" s="1">
        <f t="shared" si="23"/>
        <v>9.5224249472996014E-3</v>
      </c>
      <c r="K262" s="1">
        <f t="shared" si="24"/>
        <v>2.3625510929242231E-3</v>
      </c>
    </row>
    <row r="263" spans="2:11" x14ac:dyDescent="0.2">
      <c r="B263" s="7">
        <v>45345</v>
      </c>
      <c r="C263" s="9">
        <v>182.52</v>
      </c>
      <c r="D263" s="9">
        <v>410.34</v>
      </c>
      <c r="E263" s="9">
        <v>78.817009999999996</v>
      </c>
      <c r="F263" s="9">
        <v>143.96</v>
      </c>
      <c r="G263" s="1">
        <f t="shared" si="20"/>
        <v>-7.4512382204691141E-3</v>
      </c>
      <c r="H263" s="1">
        <f t="shared" si="21"/>
        <v>-6.823609689525667E-3</v>
      </c>
      <c r="I263" s="1">
        <f t="shared" si="22"/>
        <v>3.4889676733487196E-3</v>
      </c>
      <c r="J263" s="1">
        <f t="shared" si="23"/>
        <v>-4.4387329813837306E-2</v>
      </c>
      <c r="K263" s="1">
        <f t="shared" si="24"/>
        <v>-7.8893417141827089E-3</v>
      </c>
    </row>
    <row r="264" spans="2:11" x14ac:dyDescent="0.2">
      <c r="B264" s="8">
        <v>45344</v>
      </c>
      <c r="C264" s="10">
        <v>184.37</v>
      </c>
      <c r="D264" s="10">
        <v>411.65</v>
      </c>
      <c r="E264" s="10">
        <v>78.537999999999997</v>
      </c>
      <c r="F264" s="10">
        <v>144.09</v>
      </c>
      <c r="G264" s="1">
        <f t="shared" si="20"/>
        <v>-1.0034170418180777E-2</v>
      </c>
      <c r="H264" s="1">
        <f t="shared" si="21"/>
        <v>-3.1823150734847649E-3</v>
      </c>
      <c r="I264" s="1">
        <f t="shared" si="22"/>
        <v>3.5525478112505837E-3</v>
      </c>
      <c r="J264" s="1">
        <f t="shared" si="23"/>
        <v>-9.0221389409395059E-4</v>
      </c>
      <c r="K264" s="1">
        <f t="shared" si="24"/>
        <v>-4.1437514485587051E-3</v>
      </c>
    </row>
    <row r="265" spans="2:11" x14ac:dyDescent="0.2">
      <c r="B265" s="7">
        <v>45343</v>
      </c>
      <c r="C265" s="9">
        <v>182.32</v>
      </c>
      <c r="D265" s="9">
        <v>402.18</v>
      </c>
      <c r="E265" s="9">
        <v>67.471999999999994</v>
      </c>
      <c r="F265" s="9">
        <v>142.55000000000001</v>
      </c>
      <c r="G265" s="1">
        <f t="shared" si="20"/>
        <v>1.1243966652040527E-2</v>
      </c>
      <c r="H265" s="1">
        <f t="shared" si="21"/>
        <v>2.3546670644984724E-2</v>
      </c>
      <c r="I265" s="1">
        <f t="shared" si="22"/>
        <v>0.16400877400995983</v>
      </c>
      <c r="J265" s="1">
        <f t="shared" si="23"/>
        <v>1.0803226937916355E-2</v>
      </c>
      <c r="K265" s="1">
        <f t="shared" si="24"/>
        <v>4.0987976766101497E-2</v>
      </c>
    </row>
    <row r="266" spans="2:11" x14ac:dyDescent="0.2">
      <c r="B266" s="8">
        <v>45342</v>
      </c>
      <c r="C266" s="10">
        <v>181.56</v>
      </c>
      <c r="D266" s="10">
        <v>402.79</v>
      </c>
      <c r="E266" s="10">
        <v>69.451999999999998</v>
      </c>
      <c r="F266" s="10">
        <v>141.12</v>
      </c>
      <c r="G266" s="1">
        <f t="shared" si="20"/>
        <v>4.1859440405374038E-3</v>
      </c>
      <c r="H266" s="1">
        <f t="shared" si="21"/>
        <v>-1.5144368032969924E-3</v>
      </c>
      <c r="I266" s="1">
        <f t="shared" si="22"/>
        <v>-2.8508898231872415E-2</v>
      </c>
      <c r="J266" s="1">
        <f t="shared" si="23"/>
        <v>1.0133219954648665E-2</v>
      </c>
      <c r="K266" s="1">
        <f t="shared" si="24"/>
        <v>-3.1950855026829914E-3</v>
      </c>
    </row>
    <row r="267" spans="2:11" x14ac:dyDescent="0.2">
      <c r="B267" s="7">
        <v>45338</v>
      </c>
      <c r="C267" s="9">
        <v>182.31</v>
      </c>
      <c r="D267" s="9">
        <v>404.06</v>
      </c>
      <c r="E267" s="9">
        <v>72.613</v>
      </c>
      <c r="F267" s="9">
        <v>140.52000000000001</v>
      </c>
      <c r="G267" s="1">
        <f t="shared" si="20"/>
        <v>-4.1138719763040843E-3</v>
      </c>
      <c r="H267" s="1">
        <f t="shared" si="21"/>
        <v>-3.1430975597682709E-3</v>
      </c>
      <c r="I267" s="1">
        <f t="shared" si="22"/>
        <v>-4.3532149890515459E-2</v>
      </c>
      <c r="J267" s="1">
        <f t="shared" si="23"/>
        <v>4.2698548249358037E-3</v>
      </c>
      <c r="K267" s="1">
        <f t="shared" si="24"/>
        <v>-9.3417375910339467E-3</v>
      </c>
    </row>
    <row r="268" spans="2:11" x14ac:dyDescent="0.2">
      <c r="B268" s="8">
        <v>45337</v>
      </c>
      <c r="C268" s="10">
        <v>183.86</v>
      </c>
      <c r="D268" s="10">
        <v>406.56</v>
      </c>
      <c r="E268" s="10">
        <v>72.658010000000004</v>
      </c>
      <c r="F268" s="10">
        <v>142.77000000000001</v>
      </c>
      <c r="G268" s="1">
        <f t="shared" si="20"/>
        <v>-8.4303274230392855E-3</v>
      </c>
      <c r="H268" s="1">
        <f t="shared" si="21"/>
        <v>-6.1491538764265607E-3</v>
      </c>
      <c r="I268" s="1">
        <f t="shared" si="22"/>
        <v>-6.194774671093306E-4</v>
      </c>
      <c r="J268" s="1">
        <f t="shared" si="23"/>
        <v>-1.5759613364152103E-2</v>
      </c>
      <c r="K268" s="1">
        <f t="shared" si="24"/>
        <v>-6.638751528008276E-3</v>
      </c>
    </row>
    <row r="269" spans="2:11" x14ac:dyDescent="0.2">
      <c r="B269" s="7">
        <v>45336</v>
      </c>
      <c r="C269" s="9">
        <v>184.15</v>
      </c>
      <c r="D269" s="9">
        <v>409.49</v>
      </c>
      <c r="E269" s="9">
        <v>73.900000000000006</v>
      </c>
      <c r="F269" s="9">
        <v>145.94</v>
      </c>
      <c r="G269" s="1">
        <f t="shared" si="20"/>
        <v>-1.5748031496062298E-3</v>
      </c>
      <c r="H269" s="1">
        <f t="shared" si="21"/>
        <v>-7.1552418862487199E-3</v>
      </c>
      <c r="I269" s="1">
        <f t="shared" si="22"/>
        <v>-1.6806359945872762E-2</v>
      </c>
      <c r="J269" s="1">
        <f t="shared" si="23"/>
        <v>-2.1721255310401477E-2</v>
      </c>
      <c r="K269" s="1">
        <f t="shared" si="24"/>
        <v>-7.8750384023219596E-3</v>
      </c>
    </row>
    <row r="270" spans="2:11" x14ac:dyDescent="0.2">
      <c r="B270" s="8">
        <v>45335</v>
      </c>
      <c r="C270" s="10">
        <v>185.04</v>
      </c>
      <c r="D270" s="10">
        <v>406.32</v>
      </c>
      <c r="E270" s="10">
        <v>72.128005999999999</v>
      </c>
      <c r="F270" s="10">
        <v>145.13999999999999</v>
      </c>
      <c r="G270" s="1">
        <f t="shared" si="20"/>
        <v>-4.8097708603543898E-3</v>
      </c>
      <c r="H270" s="1">
        <f t="shared" si="21"/>
        <v>7.8017326245323204E-3</v>
      </c>
      <c r="I270" s="1">
        <f t="shared" si="22"/>
        <v>2.4567350440826141E-2</v>
      </c>
      <c r="J270" s="1">
        <f t="shared" si="23"/>
        <v>5.511919525974962E-3</v>
      </c>
      <c r="K270" s="1">
        <f t="shared" si="24"/>
        <v>6.2916117873022155E-3</v>
      </c>
    </row>
    <row r="271" spans="2:11" x14ac:dyDescent="0.2">
      <c r="B271" s="7">
        <v>45334</v>
      </c>
      <c r="C271" s="9">
        <v>187.15</v>
      </c>
      <c r="D271" s="9">
        <v>415.26</v>
      </c>
      <c r="E271" s="9">
        <v>72.248000000000005</v>
      </c>
      <c r="F271" s="9">
        <v>147.53</v>
      </c>
      <c r="G271" s="1">
        <f t="shared" si="20"/>
        <v>-1.1274378840502308E-2</v>
      </c>
      <c r="H271" s="1">
        <f t="shared" si="21"/>
        <v>-2.1528680826470192E-2</v>
      </c>
      <c r="I271" s="1">
        <f t="shared" si="22"/>
        <v>-1.6608625844314329E-3</v>
      </c>
      <c r="J271" s="1">
        <f t="shared" si="23"/>
        <v>-1.6200094895953421E-2</v>
      </c>
      <c r="K271" s="1">
        <f t="shared" si="24"/>
        <v>-1.4776442254706514E-2</v>
      </c>
    </row>
    <row r="272" spans="2:11" x14ac:dyDescent="0.2">
      <c r="B272" s="8">
        <v>45331</v>
      </c>
      <c r="C272" s="10">
        <v>188.85</v>
      </c>
      <c r="D272" s="10">
        <v>420.55</v>
      </c>
      <c r="E272" s="10">
        <v>72.132999999999996</v>
      </c>
      <c r="F272" s="10">
        <v>149</v>
      </c>
      <c r="G272" s="1">
        <f t="shared" si="20"/>
        <v>-9.0018533227428366E-3</v>
      </c>
      <c r="H272" s="1">
        <f t="shared" si="21"/>
        <v>-1.2578765901795297E-2</v>
      </c>
      <c r="I272" s="1">
        <f t="shared" si="22"/>
        <v>1.5942772378800818E-3</v>
      </c>
      <c r="J272" s="1">
        <f t="shared" si="23"/>
        <v>-9.8657718120804816E-3</v>
      </c>
      <c r="K272" s="1">
        <f t="shared" si="24"/>
        <v>-9.0221021533814158E-3</v>
      </c>
    </row>
    <row r="273" spans="2:11" x14ac:dyDescent="0.2">
      <c r="B273" s="7">
        <v>45330</v>
      </c>
      <c r="C273" s="9">
        <v>188.32</v>
      </c>
      <c r="D273" s="9">
        <v>414.11</v>
      </c>
      <c r="E273" s="9">
        <v>69.641000000000005</v>
      </c>
      <c r="F273" s="9">
        <v>145.91</v>
      </c>
      <c r="G273" s="1">
        <f t="shared" si="20"/>
        <v>2.8143585386575243E-3</v>
      </c>
      <c r="H273" s="1">
        <f t="shared" si="21"/>
        <v>1.5551423534809539E-2</v>
      </c>
      <c r="I273" s="1">
        <f t="shared" si="22"/>
        <v>3.5783518329719488E-2</v>
      </c>
      <c r="J273" s="1">
        <f t="shared" si="23"/>
        <v>2.1177438146802841E-2</v>
      </c>
      <c r="K273" s="1">
        <f t="shared" si="24"/>
        <v>1.5075200712885794E-2</v>
      </c>
    </row>
    <row r="274" spans="2:11" x14ac:dyDescent="0.2">
      <c r="B274" s="8">
        <v>45329</v>
      </c>
      <c r="C274" s="10">
        <v>189.41</v>
      </c>
      <c r="D274" s="10">
        <v>414.05</v>
      </c>
      <c r="E274" s="10">
        <v>70.099000000000004</v>
      </c>
      <c r="F274" s="10">
        <v>145.54</v>
      </c>
      <c r="G274" s="1">
        <f t="shared" si="20"/>
        <v>-5.754712000422435E-3</v>
      </c>
      <c r="H274" s="1">
        <f t="shared" si="21"/>
        <v>1.449100350199295E-4</v>
      </c>
      <c r="I274" s="1">
        <f t="shared" si="22"/>
        <v>-6.5336167420362301E-3</v>
      </c>
      <c r="J274" s="1">
        <f t="shared" si="23"/>
        <v>2.5422564243506862E-3</v>
      </c>
      <c r="K274" s="1">
        <f t="shared" si="24"/>
        <v>-2.6258872452304006E-3</v>
      </c>
    </row>
    <row r="275" spans="2:11" x14ac:dyDescent="0.2">
      <c r="B275" s="7">
        <v>45328</v>
      </c>
      <c r="C275" s="9">
        <v>189.3</v>
      </c>
      <c r="D275" s="9">
        <v>405.49</v>
      </c>
      <c r="E275" s="9">
        <v>68.222999999999999</v>
      </c>
      <c r="F275" s="9">
        <v>144.1</v>
      </c>
      <c r="G275" s="1">
        <f t="shared" si="20"/>
        <v>5.8108821975699776E-4</v>
      </c>
      <c r="H275" s="1">
        <f t="shared" si="21"/>
        <v>2.1110261658733975E-2</v>
      </c>
      <c r="I275" s="1">
        <f t="shared" si="22"/>
        <v>2.7498057839731471E-2</v>
      </c>
      <c r="J275" s="1">
        <f t="shared" si="23"/>
        <v>9.9930603747397928E-3</v>
      </c>
      <c r="K275" s="1">
        <f t="shared" si="24"/>
        <v>1.4857626842124751E-2</v>
      </c>
    </row>
    <row r="276" spans="2:11" x14ac:dyDescent="0.2">
      <c r="B276" s="8">
        <v>45327</v>
      </c>
      <c r="C276" s="10">
        <v>187.68</v>
      </c>
      <c r="D276" s="10">
        <v>405.65</v>
      </c>
      <c r="E276" s="10">
        <v>69.331999999999994</v>
      </c>
      <c r="F276" s="10">
        <v>143.68</v>
      </c>
      <c r="G276" s="1">
        <f t="shared" si="20"/>
        <v>8.6317135549871526E-3</v>
      </c>
      <c r="H276" s="1">
        <f t="shared" si="21"/>
        <v>-3.9442869468742092E-4</v>
      </c>
      <c r="I276" s="1">
        <f t="shared" si="22"/>
        <v>-1.5995499913459832E-2</v>
      </c>
      <c r="J276" s="1">
        <f t="shared" si="23"/>
        <v>2.923162583518879E-3</v>
      </c>
      <c r="K276" s="1">
        <f t="shared" si="24"/>
        <v>2.2872701023341109E-4</v>
      </c>
    </row>
    <row r="277" spans="2:11" x14ac:dyDescent="0.2">
      <c r="B277" s="7">
        <v>45324</v>
      </c>
      <c r="C277" s="9">
        <v>185.85</v>
      </c>
      <c r="D277" s="9">
        <v>411.22</v>
      </c>
      <c r="E277" s="9">
        <v>66.159996000000007</v>
      </c>
      <c r="F277" s="9">
        <v>142.38</v>
      </c>
      <c r="G277" s="1">
        <f t="shared" si="20"/>
        <v>9.8466505246166403E-3</v>
      </c>
      <c r="H277" s="1">
        <f t="shared" si="21"/>
        <v>-1.3545061037887329E-2</v>
      </c>
      <c r="I277" s="1">
        <f t="shared" si="22"/>
        <v>4.7944440625419471E-2</v>
      </c>
      <c r="J277" s="1">
        <f t="shared" si="23"/>
        <v>9.1304958561595484E-3</v>
      </c>
      <c r="K277" s="1">
        <f t="shared" si="24"/>
        <v>5.111939419733395E-3</v>
      </c>
    </row>
    <row r="278" spans="2:11" x14ac:dyDescent="0.2">
      <c r="B278" s="8">
        <v>45323</v>
      </c>
      <c r="C278" s="10">
        <v>186.86</v>
      </c>
      <c r="D278" s="10">
        <v>403.78</v>
      </c>
      <c r="E278" s="10">
        <v>63.027003999999998</v>
      </c>
      <c r="F278" s="10">
        <v>141.16</v>
      </c>
      <c r="G278" s="1">
        <f t="shared" si="20"/>
        <v>-5.4051161297229422E-3</v>
      </c>
      <c r="H278" s="1">
        <f t="shared" si="21"/>
        <v>1.8425875476744791E-2</v>
      </c>
      <c r="I278" s="1">
        <f t="shared" si="22"/>
        <v>4.9708724850700658E-2</v>
      </c>
      <c r="J278" s="1">
        <f t="shared" si="23"/>
        <v>8.6426749787475998E-3</v>
      </c>
      <c r="K278" s="1">
        <f t="shared" si="24"/>
        <v>1.5146885401458534E-2</v>
      </c>
    </row>
    <row r="279" spans="2:11" x14ac:dyDescent="0.2">
      <c r="B279" s="7">
        <v>45322</v>
      </c>
      <c r="C279" s="9">
        <v>184.4</v>
      </c>
      <c r="D279" s="9">
        <v>397.58</v>
      </c>
      <c r="E279" s="9">
        <v>61.527003999999998</v>
      </c>
      <c r="F279" s="9">
        <v>140.1</v>
      </c>
      <c r="G279" s="1">
        <f t="shared" si="20"/>
        <v>1.3340563991323329E-2</v>
      </c>
      <c r="H279" s="1">
        <f t="shared" si="21"/>
        <v>1.5594345792041775E-2</v>
      </c>
      <c r="I279" s="1">
        <f t="shared" si="22"/>
        <v>2.437953910448809E-2</v>
      </c>
      <c r="J279" s="1">
        <f t="shared" si="23"/>
        <v>7.5660242683797119E-3</v>
      </c>
      <c r="K279" s="1">
        <f t="shared" si="24"/>
        <v>1.5733054486927356E-2</v>
      </c>
    </row>
    <row r="280" spans="2:11" x14ac:dyDescent="0.2">
      <c r="B280" s="8">
        <v>45321</v>
      </c>
      <c r="C280" s="10">
        <v>188.04</v>
      </c>
      <c r="D280" s="10">
        <v>408.59</v>
      </c>
      <c r="E280" s="10">
        <v>62.774000000000001</v>
      </c>
      <c r="F280" s="10">
        <v>151.46</v>
      </c>
      <c r="G280" s="1">
        <f t="shared" si="20"/>
        <v>-1.9357583492873753E-2</v>
      </c>
      <c r="H280" s="1">
        <f t="shared" si="21"/>
        <v>-2.6946327614479015E-2</v>
      </c>
      <c r="I280" s="1">
        <f t="shared" si="22"/>
        <v>-1.9864848504157817E-2</v>
      </c>
      <c r="J280" s="1">
        <f t="shared" si="23"/>
        <v>-7.5003301201637451E-2</v>
      </c>
      <c r="K280" s="1">
        <f t="shared" si="24"/>
        <v>-2.6609067746279701E-2</v>
      </c>
    </row>
    <row r="281" spans="2:11" x14ac:dyDescent="0.2">
      <c r="B281" s="7">
        <v>45320</v>
      </c>
      <c r="C281" s="9">
        <v>191.73</v>
      </c>
      <c r="D281" s="9">
        <v>409.72</v>
      </c>
      <c r="E281" s="9">
        <v>62.465004</v>
      </c>
      <c r="F281" s="9">
        <v>153.51</v>
      </c>
      <c r="G281" s="1">
        <f t="shared" si="20"/>
        <v>-1.9245814426537278E-2</v>
      </c>
      <c r="H281" s="1">
        <f t="shared" si="21"/>
        <v>-2.7579810602363919E-3</v>
      </c>
      <c r="I281" s="1">
        <f t="shared" si="22"/>
        <v>4.9467058386805096E-3</v>
      </c>
      <c r="J281" s="1">
        <f t="shared" si="23"/>
        <v>-1.335417888085455E-2</v>
      </c>
      <c r="K281" s="1">
        <f t="shared" si="24"/>
        <v>-7.483700788654222E-3</v>
      </c>
    </row>
    <row r="282" spans="2:11" x14ac:dyDescent="0.2">
      <c r="B282" s="8">
        <v>45317</v>
      </c>
      <c r="C282" s="10">
        <v>192.42</v>
      </c>
      <c r="D282" s="10">
        <v>403.93</v>
      </c>
      <c r="E282" s="10">
        <v>61.031002000000001</v>
      </c>
      <c r="F282" s="10">
        <v>152.185</v>
      </c>
      <c r="G282" s="1">
        <f t="shared" si="20"/>
        <v>-3.5859058309947178E-3</v>
      </c>
      <c r="H282" s="1">
        <f t="shared" si="21"/>
        <v>1.4334166811081239E-2</v>
      </c>
      <c r="I282" s="1">
        <f t="shared" si="22"/>
        <v>2.3496288001301435E-2</v>
      </c>
      <c r="J282" s="1">
        <f t="shared" si="23"/>
        <v>8.7065085258073438E-3</v>
      </c>
      <c r="K282" s="1">
        <f t="shared" si="24"/>
        <v>9.7138012601431165E-3</v>
      </c>
    </row>
    <row r="283" spans="2:11" x14ac:dyDescent="0.2">
      <c r="B283" s="7">
        <v>45316</v>
      </c>
      <c r="C283" s="9">
        <v>194.17</v>
      </c>
      <c r="D283" s="9">
        <v>404.87</v>
      </c>
      <c r="E283" s="9">
        <v>61.616999999999997</v>
      </c>
      <c r="F283" s="9">
        <v>151.87</v>
      </c>
      <c r="G283" s="1">
        <f t="shared" ref="G283:G346" si="25">C282/C283-1</f>
        <v>-9.0127208116599355E-3</v>
      </c>
      <c r="H283" s="1">
        <f t="shared" ref="H283:H346" si="26">D282/D283-1</f>
        <v>-2.3217329019191713E-3</v>
      </c>
      <c r="I283" s="1">
        <f t="shared" ref="I283:I346" si="27">E282/E283-1</f>
        <v>-9.51032994141221E-3</v>
      </c>
      <c r="J283" s="1">
        <f t="shared" ref="J283:J346" si="28">F282/F283-1</f>
        <v>2.0741423585961538E-3</v>
      </c>
      <c r="K283" s="1">
        <f t="shared" ref="K283:K346" si="29">SUMPRODUCT(G283:J283,$C$7:$F$7)</f>
        <v>-5.2918068492752053E-3</v>
      </c>
    </row>
    <row r="284" spans="2:11" x14ac:dyDescent="0.2">
      <c r="B284" s="8">
        <v>45315</v>
      </c>
      <c r="C284" s="10">
        <v>194.5</v>
      </c>
      <c r="D284" s="10">
        <v>402.56</v>
      </c>
      <c r="E284" s="10">
        <v>61.362000000000002</v>
      </c>
      <c r="F284" s="10">
        <v>148.69999999999999</v>
      </c>
      <c r="G284" s="1">
        <f t="shared" si="25"/>
        <v>-1.6966580976864876E-3</v>
      </c>
      <c r="H284" s="1">
        <f t="shared" si="26"/>
        <v>5.7382750397456661E-3</v>
      </c>
      <c r="I284" s="1">
        <f t="shared" si="27"/>
        <v>4.1556663733255395E-3</v>
      </c>
      <c r="J284" s="1">
        <f t="shared" si="28"/>
        <v>2.1318090114324173E-2</v>
      </c>
      <c r="K284" s="1">
        <f t="shared" si="29"/>
        <v>4.1608668057140988E-3</v>
      </c>
    </row>
    <row r="285" spans="2:11" x14ac:dyDescent="0.2">
      <c r="B285" s="7">
        <v>45314</v>
      </c>
      <c r="C285" s="9">
        <v>195.18</v>
      </c>
      <c r="D285" s="9">
        <v>398.9</v>
      </c>
      <c r="E285" s="9">
        <v>59.872996999999998</v>
      </c>
      <c r="F285" s="9">
        <v>147.04</v>
      </c>
      <c r="G285" s="1">
        <f t="shared" si="25"/>
        <v>-3.4839635208525621E-3</v>
      </c>
      <c r="H285" s="1">
        <f t="shared" si="26"/>
        <v>9.1752318876912042E-3</v>
      </c>
      <c r="I285" s="1">
        <f t="shared" si="27"/>
        <v>2.4869358051343271E-2</v>
      </c>
      <c r="J285" s="1">
        <f t="shared" si="28"/>
        <v>1.1289445048966229E-2</v>
      </c>
      <c r="K285" s="1">
        <f t="shared" si="29"/>
        <v>7.773262494325613E-3</v>
      </c>
    </row>
    <row r="286" spans="2:11" x14ac:dyDescent="0.2">
      <c r="B286" s="8">
        <v>45313</v>
      </c>
      <c r="C286" s="10">
        <v>193.89</v>
      </c>
      <c r="D286" s="10">
        <v>396.51</v>
      </c>
      <c r="E286" s="10">
        <v>59.654000000000003</v>
      </c>
      <c r="F286" s="10">
        <v>145.99</v>
      </c>
      <c r="G286" s="1">
        <f t="shared" si="25"/>
        <v>6.6532570013926318E-3</v>
      </c>
      <c r="H286" s="1">
        <f t="shared" si="26"/>
        <v>6.0275907291114095E-3</v>
      </c>
      <c r="I286" s="1">
        <f t="shared" si="27"/>
        <v>3.67112012606019E-3</v>
      </c>
      <c r="J286" s="1">
        <f t="shared" si="28"/>
        <v>7.1922734433864655E-3</v>
      </c>
      <c r="K286" s="1">
        <f t="shared" si="29"/>
        <v>5.9313977660523706E-3</v>
      </c>
    </row>
    <row r="287" spans="2:11" x14ac:dyDescent="0.2">
      <c r="B287" s="7">
        <v>45310</v>
      </c>
      <c r="C287" s="9">
        <v>191.56</v>
      </c>
      <c r="D287" s="9">
        <v>398.67</v>
      </c>
      <c r="E287" s="9">
        <v>59.490997</v>
      </c>
      <c r="F287" s="9">
        <v>146.38</v>
      </c>
      <c r="G287" s="1">
        <f t="shared" si="25"/>
        <v>1.2163290874921628E-2</v>
      </c>
      <c r="H287" s="1">
        <f t="shared" si="26"/>
        <v>-5.4180148995410793E-3</v>
      </c>
      <c r="I287" s="1">
        <f t="shared" si="27"/>
        <v>2.7399608044895718E-3</v>
      </c>
      <c r="J287" s="1">
        <f t="shared" si="28"/>
        <v>-2.6642984014209059E-3</v>
      </c>
      <c r="K287" s="1">
        <f t="shared" si="29"/>
        <v>1.6408552990246166E-3</v>
      </c>
    </row>
    <row r="288" spans="2:11" x14ac:dyDescent="0.2">
      <c r="B288" s="8">
        <v>45309</v>
      </c>
      <c r="C288" s="10">
        <v>188.63</v>
      </c>
      <c r="D288" s="10">
        <v>393.87</v>
      </c>
      <c r="E288" s="10">
        <v>57.107002000000001</v>
      </c>
      <c r="F288" s="10">
        <v>143.47999999999999</v>
      </c>
      <c r="G288" s="1">
        <f t="shared" si="25"/>
        <v>1.5533054127127244E-2</v>
      </c>
      <c r="H288" s="1">
        <f t="shared" si="26"/>
        <v>1.2186762129636763E-2</v>
      </c>
      <c r="I288" s="1">
        <f t="shared" si="27"/>
        <v>4.1746106720853549E-2</v>
      </c>
      <c r="J288" s="1">
        <f t="shared" si="28"/>
        <v>2.0211876219682123E-2</v>
      </c>
      <c r="K288" s="1">
        <f t="shared" si="29"/>
        <v>1.8454636305406908E-2</v>
      </c>
    </row>
    <row r="289" spans="2:11" x14ac:dyDescent="0.2">
      <c r="B289" s="7">
        <v>45308</v>
      </c>
      <c r="C289" s="9">
        <v>182.68</v>
      </c>
      <c r="D289" s="9">
        <v>389.47</v>
      </c>
      <c r="E289" s="9">
        <v>56.053004999999999</v>
      </c>
      <c r="F289" s="9">
        <v>141.47</v>
      </c>
      <c r="G289" s="1">
        <f t="shared" si="25"/>
        <v>3.257061528355587E-2</v>
      </c>
      <c r="H289" s="1">
        <f t="shared" si="26"/>
        <v>1.1297404164633873E-2</v>
      </c>
      <c r="I289" s="1">
        <f t="shared" si="27"/>
        <v>1.8803577078517097E-2</v>
      </c>
      <c r="J289" s="1">
        <f t="shared" si="28"/>
        <v>1.4207959284654015E-2</v>
      </c>
      <c r="K289" s="1">
        <f t="shared" si="29"/>
        <v>1.9436839295556271E-2</v>
      </c>
    </row>
    <row r="290" spans="2:11" x14ac:dyDescent="0.2">
      <c r="B290" s="8">
        <v>45307</v>
      </c>
      <c r="C290" s="10">
        <v>183.63</v>
      </c>
      <c r="D290" s="10">
        <v>390.27</v>
      </c>
      <c r="E290" s="10">
        <v>56.381999999999998</v>
      </c>
      <c r="F290" s="10">
        <v>142.49</v>
      </c>
      <c r="G290" s="1">
        <f t="shared" si="25"/>
        <v>-5.1734466045852967E-3</v>
      </c>
      <c r="H290" s="1">
        <f t="shared" si="26"/>
        <v>-2.0498629154174219E-3</v>
      </c>
      <c r="I290" s="1">
        <f t="shared" si="27"/>
        <v>-5.8351069490262253E-3</v>
      </c>
      <c r="J290" s="1">
        <f t="shared" si="28"/>
        <v>-7.1583970804969255E-3</v>
      </c>
      <c r="K290" s="1">
        <f t="shared" si="29"/>
        <v>-3.9800553671038756E-3</v>
      </c>
    </row>
    <row r="291" spans="2:11" x14ac:dyDescent="0.2">
      <c r="B291" s="7">
        <v>45303</v>
      </c>
      <c r="C291" s="9">
        <v>185.92</v>
      </c>
      <c r="D291" s="9">
        <v>388.47</v>
      </c>
      <c r="E291" s="9">
        <v>54.71</v>
      </c>
      <c r="F291" s="9">
        <v>142.65</v>
      </c>
      <c r="G291" s="1">
        <f t="shared" si="25"/>
        <v>-1.2317125645438853E-2</v>
      </c>
      <c r="H291" s="1">
        <f t="shared" si="26"/>
        <v>4.6335624372537687E-3</v>
      </c>
      <c r="I291" s="1">
        <f t="shared" si="27"/>
        <v>3.0561140559312694E-2</v>
      </c>
      <c r="J291" s="1">
        <f t="shared" si="28"/>
        <v>-1.1216263582194408E-3</v>
      </c>
      <c r="K291" s="1">
        <f t="shared" si="29"/>
        <v>2.9622238170667107E-3</v>
      </c>
    </row>
    <row r="292" spans="2:11" x14ac:dyDescent="0.2">
      <c r="B292" s="8">
        <v>45302</v>
      </c>
      <c r="C292" s="10">
        <v>185.59</v>
      </c>
      <c r="D292" s="10">
        <v>384.63</v>
      </c>
      <c r="E292" s="10">
        <v>54.822000000000003</v>
      </c>
      <c r="F292" s="10">
        <v>142.08000000000001</v>
      </c>
      <c r="G292" s="1">
        <f t="shared" si="25"/>
        <v>1.7781130448837335E-3</v>
      </c>
      <c r="H292" s="1">
        <f t="shared" si="26"/>
        <v>9.9836206224164226E-3</v>
      </c>
      <c r="I292" s="1">
        <f t="shared" si="27"/>
        <v>-2.0429754478129558E-3</v>
      </c>
      <c r="J292" s="1">
        <f t="shared" si="28"/>
        <v>4.0118243243243423E-3</v>
      </c>
      <c r="K292" s="1">
        <f t="shared" si="29"/>
        <v>5.078830880138426E-3</v>
      </c>
    </row>
    <row r="293" spans="2:11" x14ac:dyDescent="0.2">
      <c r="B293" s="7">
        <v>45301</v>
      </c>
      <c r="C293" s="9">
        <v>186.19</v>
      </c>
      <c r="D293" s="9">
        <v>382.77</v>
      </c>
      <c r="E293" s="9">
        <v>54.350002000000003</v>
      </c>
      <c r="F293" s="9">
        <v>142.28</v>
      </c>
      <c r="G293" s="1">
        <f t="shared" si="25"/>
        <v>-3.2225146355873147E-3</v>
      </c>
      <c r="H293" s="1">
        <f t="shared" si="26"/>
        <v>4.8593149933380264E-3</v>
      </c>
      <c r="I293" s="1">
        <f t="shared" si="27"/>
        <v>8.6844155037932858E-3</v>
      </c>
      <c r="J293" s="1">
        <f t="shared" si="28"/>
        <v>-1.4056789429293115E-3</v>
      </c>
      <c r="K293" s="1">
        <f t="shared" si="29"/>
        <v>2.4794075630129421E-3</v>
      </c>
    </row>
    <row r="294" spans="2:11" x14ac:dyDescent="0.2">
      <c r="B294" s="8">
        <v>45300</v>
      </c>
      <c r="C294" s="10">
        <v>185.14</v>
      </c>
      <c r="D294" s="10">
        <v>375.79</v>
      </c>
      <c r="E294" s="10">
        <v>53.140003</v>
      </c>
      <c r="F294" s="10">
        <v>140.94999999999999</v>
      </c>
      <c r="G294" s="1">
        <f t="shared" si="25"/>
        <v>5.6713838176516429E-3</v>
      </c>
      <c r="H294" s="1">
        <f t="shared" si="26"/>
        <v>1.8574203677585777E-2</v>
      </c>
      <c r="I294" s="1">
        <f t="shared" si="27"/>
        <v>2.2770021296385723E-2</v>
      </c>
      <c r="J294" s="1">
        <f t="shared" si="28"/>
        <v>9.4359702021995506E-3</v>
      </c>
      <c r="K294" s="1">
        <f t="shared" si="29"/>
        <v>1.4530032938986772E-2</v>
      </c>
    </row>
    <row r="295" spans="2:11" x14ac:dyDescent="0.2">
      <c r="B295" s="7">
        <v>45299</v>
      </c>
      <c r="C295" s="9">
        <v>185.56</v>
      </c>
      <c r="D295" s="9">
        <v>374.69</v>
      </c>
      <c r="E295" s="9">
        <v>52.253002000000002</v>
      </c>
      <c r="F295" s="9">
        <v>138.84</v>
      </c>
      <c r="G295" s="1">
        <f t="shared" si="25"/>
        <v>-2.2634188402673727E-3</v>
      </c>
      <c r="H295" s="1">
        <f t="shared" si="26"/>
        <v>2.9357602284556528E-3</v>
      </c>
      <c r="I295" s="1">
        <f t="shared" si="27"/>
        <v>1.6975120395953391E-2</v>
      </c>
      <c r="J295" s="1">
        <f t="shared" si="28"/>
        <v>1.5197349467012344E-2</v>
      </c>
      <c r="K295" s="1">
        <f t="shared" si="29"/>
        <v>4.3170637370247913E-3</v>
      </c>
    </row>
    <row r="296" spans="2:11" x14ac:dyDescent="0.2">
      <c r="B296" s="8">
        <v>45296</v>
      </c>
      <c r="C296" s="10">
        <v>181.18</v>
      </c>
      <c r="D296" s="10">
        <v>367.75</v>
      </c>
      <c r="E296" s="10">
        <v>49.097000000000001</v>
      </c>
      <c r="F296" s="10">
        <v>135.72999999999999</v>
      </c>
      <c r="G296" s="1">
        <f t="shared" si="25"/>
        <v>2.4174853736615542E-2</v>
      </c>
      <c r="H296" s="1">
        <f t="shared" si="26"/>
        <v>1.8871515975526831E-2</v>
      </c>
      <c r="I296" s="1">
        <f t="shared" si="27"/>
        <v>6.4280954029777737E-2</v>
      </c>
      <c r="J296" s="1">
        <f t="shared" si="28"/>
        <v>2.2913136373683196E-2</v>
      </c>
      <c r="K296" s="1">
        <f t="shared" si="29"/>
        <v>2.8001384501079939E-2</v>
      </c>
    </row>
    <row r="297" spans="2:11" x14ac:dyDescent="0.2">
      <c r="B297" s="7">
        <v>45295</v>
      </c>
      <c r="C297" s="9">
        <v>181.91</v>
      </c>
      <c r="D297" s="9">
        <v>367.94</v>
      </c>
      <c r="E297" s="9">
        <v>47.997999999999998</v>
      </c>
      <c r="F297" s="9">
        <v>136.38999999999999</v>
      </c>
      <c r="G297" s="1">
        <f t="shared" si="25"/>
        <v>-4.0129734484084523E-3</v>
      </c>
      <c r="H297" s="1">
        <f t="shared" si="26"/>
        <v>-5.1638854161006886E-4</v>
      </c>
      <c r="I297" s="1">
        <f t="shared" si="27"/>
        <v>2.2896787366140314E-2</v>
      </c>
      <c r="J297" s="1">
        <f t="shared" si="28"/>
        <v>-4.8390644475401201E-3</v>
      </c>
      <c r="K297" s="1">
        <f t="shared" si="29"/>
        <v>1.785313130809782E-3</v>
      </c>
    </row>
    <row r="298" spans="2:11" x14ac:dyDescent="0.2">
      <c r="B298" s="8">
        <v>45294</v>
      </c>
      <c r="C298" s="10">
        <v>184.25</v>
      </c>
      <c r="D298" s="10">
        <v>370.6</v>
      </c>
      <c r="E298" s="10">
        <v>47.569000000000003</v>
      </c>
      <c r="F298" s="10">
        <v>138.91999999999999</v>
      </c>
      <c r="G298" s="1">
        <f t="shared" si="25"/>
        <v>-1.2700135685210334E-2</v>
      </c>
      <c r="H298" s="1">
        <f t="shared" si="26"/>
        <v>-7.1775499190502856E-3</v>
      </c>
      <c r="I298" s="1">
        <f t="shared" si="27"/>
        <v>9.018478420820264E-3</v>
      </c>
      <c r="J298" s="1">
        <f t="shared" si="28"/>
        <v>-1.8211920529801362E-2</v>
      </c>
      <c r="K298" s="1">
        <f t="shared" si="29"/>
        <v>-7.1061439278346759E-3</v>
      </c>
    </row>
    <row r="299" spans="2:11" x14ac:dyDescent="0.2">
      <c r="B299" s="7">
        <v>45293</v>
      </c>
      <c r="C299" s="9">
        <v>185.64</v>
      </c>
      <c r="D299" s="9">
        <v>370.87</v>
      </c>
      <c r="E299" s="9">
        <v>48.167999999999999</v>
      </c>
      <c r="F299" s="9">
        <v>138.16999999999999</v>
      </c>
      <c r="G299" s="1">
        <f t="shared" si="25"/>
        <v>-7.4876104287868728E-3</v>
      </c>
      <c r="H299" s="1">
        <f t="shared" si="26"/>
        <v>-7.2801790384768861E-4</v>
      </c>
      <c r="I299" s="1">
        <f t="shared" si="27"/>
        <v>-1.2435641919946838E-2</v>
      </c>
      <c r="J299" s="1">
        <f t="shared" si="28"/>
        <v>5.4280958239849575E-3</v>
      </c>
      <c r="K299" s="1">
        <f t="shared" si="29"/>
        <v>-4.3170765657824708E-3</v>
      </c>
    </row>
    <row r="300" spans="2:11" x14ac:dyDescent="0.2">
      <c r="B300" s="8">
        <v>45289</v>
      </c>
      <c r="C300" s="10">
        <v>192.53</v>
      </c>
      <c r="D300" s="10">
        <v>376.04</v>
      </c>
      <c r="E300" s="10">
        <v>49.521999999999998</v>
      </c>
      <c r="F300" s="10">
        <v>139.69</v>
      </c>
      <c r="G300" s="1">
        <f t="shared" si="25"/>
        <v>-3.5786630654962903E-2</v>
      </c>
      <c r="H300" s="1">
        <f t="shared" si="26"/>
        <v>-1.3748537389639437E-2</v>
      </c>
      <c r="I300" s="1">
        <f t="shared" si="27"/>
        <v>-2.7341383627478733E-2</v>
      </c>
      <c r="J300" s="1">
        <f t="shared" si="28"/>
        <v>-1.0881237024840784E-2</v>
      </c>
      <c r="K300" s="1">
        <f t="shared" si="29"/>
        <v>-2.2708985707028163E-2</v>
      </c>
    </row>
    <row r="301" spans="2:11" x14ac:dyDescent="0.2">
      <c r="B301" s="7">
        <v>45288</v>
      </c>
      <c r="C301" s="9">
        <v>193.58</v>
      </c>
      <c r="D301" s="9">
        <v>375.28</v>
      </c>
      <c r="E301" s="9">
        <v>49.521999999999998</v>
      </c>
      <c r="F301" s="9">
        <v>140.22999999999999</v>
      </c>
      <c r="G301" s="1">
        <f t="shared" si="25"/>
        <v>-5.4241140613700001E-3</v>
      </c>
      <c r="H301" s="1">
        <f t="shared" si="26"/>
        <v>2.0251545512686153E-3</v>
      </c>
      <c r="I301" s="1">
        <f t="shared" si="27"/>
        <v>0</v>
      </c>
      <c r="J301" s="1">
        <f t="shared" si="28"/>
        <v>-3.8508165157241647E-3</v>
      </c>
      <c r="K301" s="1">
        <f t="shared" si="29"/>
        <v>-1.0524227201736374E-3</v>
      </c>
    </row>
    <row r="302" spans="2:11" x14ac:dyDescent="0.2">
      <c r="B302" s="8">
        <v>45287</v>
      </c>
      <c r="C302" s="10">
        <v>193.15</v>
      </c>
      <c r="D302" s="10">
        <v>374.07</v>
      </c>
      <c r="E302" s="10">
        <v>49.417003999999999</v>
      </c>
      <c r="F302" s="10">
        <v>140.37</v>
      </c>
      <c r="G302" s="1">
        <f t="shared" si="25"/>
        <v>2.2262490292519477E-3</v>
      </c>
      <c r="H302" s="1">
        <f t="shared" si="26"/>
        <v>3.2346886946292841E-3</v>
      </c>
      <c r="I302" s="1">
        <f t="shared" si="27"/>
        <v>2.12469375925739E-3</v>
      </c>
      <c r="J302" s="1">
        <f t="shared" si="28"/>
        <v>-9.9736410914019746E-4</v>
      </c>
      <c r="K302" s="1">
        <f t="shared" si="29"/>
        <v>2.4576223396879705E-3</v>
      </c>
    </row>
    <row r="303" spans="2:11" x14ac:dyDescent="0.2">
      <c r="B303" s="7">
        <v>45286</v>
      </c>
      <c r="C303" s="9">
        <v>193.05</v>
      </c>
      <c r="D303" s="9">
        <v>374.66</v>
      </c>
      <c r="E303" s="9">
        <v>49.279003000000003</v>
      </c>
      <c r="F303" s="9">
        <v>141.52000000000001</v>
      </c>
      <c r="G303" s="1">
        <f t="shared" si="25"/>
        <v>5.180005180005498E-4</v>
      </c>
      <c r="H303" s="1">
        <f t="shared" si="26"/>
        <v>-1.5747611167459263E-3</v>
      </c>
      <c r="I303" s="1">
        <f t="shared" si="27"/>
        <v>2.8004016233851292E-3</v>
      </c>
      <c r="J303" s="1">
        <f t="shared" si="28"/>
        <v>-8.126059920859241E-3</v>
      </c>
      <c r="K303" s="1">
        <f t="shared" si="29"/>
        <v>-6.5366318550247717E-4</v>
      </c>
    </row>
    <row r="304" spans="2:11" x14ac:dyDescent="0.2">
      <c r="B304" s="8">
        <v>45282</v>
      </c>
      <c r="C304" s="10">
        <v>193.6</v>
      </c>
      <c r="D304" s="10">
        <v>374.58</v>
      </c>
      <c r="E304" s="10">
        <v>48.829998000000003</v>
      </c>
      <c r="F304" s="10">
        <v>141.49</v>
      </c>
      <c r="G304" s="1">
        <f t="shared" si="25"/>
        <v>-2.8409090909089496E-3</v>
      </c>
      <c r="H304" s="1">
        <f t="shared" si="26"/>
        <v>2.1357253457221503E-4</v>
      </c>
      <c r="I304" s="1">
        <f t="shared" si="27"/>
        <v>9.1952696782826582E-3</v>
      </c>
      <c r="J304" s="1">
        <f t="shared" si="28"/>
        <v>2.1202911866557983E-4</v>
      </c>
      <c r="K304" s="1">
        <f t="shared" si="29"/>
        <v>6.6225989857884794E-4</v>
      </c>
    </row>
    <row r="305" spans="2:11" x14ac:dyDescent="0.2">
      <c r="B305" s="7">
        <v>45281</v>
      </c>
      <c r="C305" s="9">
        <v>194.68</v>
      </c>
      <c r="D305" s="9">
        <v>373.54</v>
      </c>
      <c r="E305" s="9">
        <v>48.99</v>
      </c>
      <c r="F305" s="9">
        <v>140.41999999999999</v>
      </c>
      <c r="G305" s="1">
        <f t="shared" si="25"/>
        <v>-5.5475652352579008E-3</v>
      </c>
      <c r="H305" s="1">
        <f t="shared" si="26"/>
        <v>2.7841730470632431E-3</v>
      </c>
      <c r="I305" s="1">
        <f t="shared" si="27"/>
        <v>-3.2660134721371747E-3</v>
      </c>
      <c r="J305" s="1">
        <f t="shared" si="28"/>
        <v>7.6199971514030462E-3</v>
      </c>
      <c r="K305" s="1">
        <f t="shared" si="29"/>
        <v>-4.9813178219176683E-4</v>
      </c>
    </row>
    <row r="306" spans="2:11" x14ac:dyDescent="0.2">
      <c r="B306" s="8">
        <v>45280</v>
      </c>
      <c r="C306" s="10">
        <v>194.83</v>
      </c>
      <c r="D306" s="10">
        <v>370.62</v>
      </c>
      <c r="E306" s="10">
        <v>48.110999999999997</v>
      </c>
      <c r="F306" s="10">
        <v>138.34</v>
      </c>
      <c r="G306" s="1">
        <f t="shared" si="25"/>
        <v>-7.6990196581638859E-4</v>
      </c>
      <c r="H306" s="1">
        <f t="shared" si="26"/>
        <v>7.8786897630997998E-3</v>
      </c>
      <c r="I306" s="1">
        <f t="shared" si="27"/>
        <v>1.8270250046766856E-2</v>
      </c>
      <c r="J306" s="1">
        <f t="shared" si="28"/>
        <v>1.503541997975999E-2</v>
      </c>
      <c r="K306" s="1">
        <f t="shared" si="29"/>
        <v>7.248229309053781E-3</v>
      </c>
    </row>
    <row r="307" spans="2:11" x14ac:dyDescent="0.2">
      <c r="B307" s="7">
        <v>45279</v>
      </c>
      <c r="C307" s="9">
        <v>196.94</v>
      </c>
      <c r="D307" s="9">
        <v>373.26</v>
      </c>
      <c r="E307" s="9">
        <v>49.603999999999999</v>
      </c>
      <c r="F307" s="9">
        <v>136.65</v>
      </c>
      <c r="G307" s="1">
        <f t="shared" si="25"/>
        <v>-1.0713923022240168E-2</v>
      </c>
      <c r="H307" s="1">
        <f t="shared" si="26"/>
        <v>-7.0728178749396298E-3</v>
      </c>
      <c r="I307" s="1">
        <f t="shared" si="27"/>
        <v>-3.0098379162970756E-2</v>
      </c>
      <c r="J307" s="1">
        <f t="shared" si="28"/>
        <v>1.2367361873399263E-2</v>
      </c>
      <c r="K307" s="1">
        <f t="shared" si="29"/>
        <v>-1.0576837458178317E-2</v>
      </c>
    </row>
    <row r="308" spans="2:11" x14ac:dyDescent="0.2">
      <c r="B308" s="8">
        <v>45278</v>
      </c>
      <c r="C308" s="10">
        <v>195.89</v>
      </c>
      <c r="D308" s="10">
        <v>372.65</v>
      </c>
      <c r="E308" s="10">
        <v>50.076999999999998</v>
      </c>
      <c r="F308" s="10">
        <v>135.80000000000001</v>
      </c>
      <c r="G308" s="1">
        <f t="shared" si="25"/>
        <v>5.360151105212152E-3</v>
      </c>
      <c r="H308" s="1">
        <f t="shared" si="26"/>
        <v>1.6369247282974619E-3</v>
      </c>
      <c r="I308" s="1">
        <f t="shared" si="27"/>
        <v>-9.4454540008387378E-3</v>
      </c>
      <c r="J308" s="1">
        <f t="shared" si="28"/>
        <v>6.259204712812938E-3</v>
      </c>
      <c r="K308" s="1">
        <f t="shared" si="29"/>
        <v>1.3758010147290043E-3</v>
      </c>
    </row>
    <row r="309" spans="2:11" x14ac:dyDescent="0.2">
      <c r="B309" s="7">
        <v>45275</v>
      </c>
      <c r="C309" s="9">
        <v>197.57</v>
      </c>
      <c r="D309" s="9">
        <v>370.73</v>
      </c>
      <c r="E309" s="9">
        <v>48.89</v>
      </c>
      <c r="F309" s="9">
        <v>132.6</v>
      </c>
      <c r="G309" s="1">
        <f t="shared" si="25"/>
        <v>-8.503315280660062E-3</v>
      </c>
      <c r="H309" s="1">
        <f t="shared" si="26"/>
        <v>5.1789712189462822E-3</v>
      </c>
      <c r="I309" s="1">
        <f t="shared" si="27"/>
        <v>2.4278993659234915E-2</v>
      </c>
      <c r="J309" s="1">
        <f t="shared" si="28"/>
        <v>2.4132730015083093E-2</v>
      </c>
      <c r="K309" s="1">
        <f t="shared" si="29"/>
        <v>5.1090814225298884E-3</v>
      </c>
    </row>
    <row r="310" spans="2:11" x14ac:dyDescent="0.2">
      <c r="B310" s="8">
        <v>45274</v>
      </c>
      <c r="C310" s="10">
        <v>198.11</v>
      </c>
      <c r="D310" s="10">
        <v>365.93</v>
      </c>
      <c r="E310" s="10">
        <v>48.350002000000003</v>
      </c>
      <c r="F310" s="10">
        <v>131.94</v>
      </c>
      <c r="G310" s="1">
        <f t="shared" si="25"/>
        <v>-2.7257584170411464E-3</v>
      </c>
      <c r="H310" s="1">
        <f t="shared" si="26"/>
        <v>1.3117262864482226E-2</v>
      </c>
      <c r="I310" s="1">
        <f t="shared" si="27"/>
        <v>1.1168520737599996E-2</v>
      </c>
      <c r="J310" s="1">
        <f t="shared" si="28"/>
        <v>5.0022737608004242E-3</v>
      </c>
      <c r="K310" s="1">
        <f t="shared" si="29"/>
        <v>7.2357656506025865E-3</v>
      </c>
    </row>
    <row r="311" spans="2:11" x14ac:dyDescent="0.2">
      <c r="B311" s="7">
        <v>45273</v>
      </c>
      <c r="C311" s="9">
        <v>197.96</v>
      </c>
      <c r="D311" s="9">
        <v>374.37</v>
      </c>
      <c r="E311" s="9">
        <v>48.088000000000001</v>
      </c>
      <c r="F311" s="9">
        <v>132.57</v>
      </c>
      <c r="G311" s="1">
        <f t="shared" si="25"/>
        <v>7.5772883410785141E-4</v>
      </c>
      <c r="H311" s="1">
        <f t="shared" si="26"/>
        <v>-2.2544541496380632E-2</v>
      </c>
      <c r="I311" s="1">
        <f t="shared" si="27"/>
        <v>5.448386291798446E-3</v>
      </c>
      <c r="J311" s="1">
        <f t="shared" si="28"/>
        <v>-4.7522063815342852E-3</v>
      </c>
      <c r="K311" s="1">
        <f t="shared" si="29"/>
        <v>-9.5339459403013267E-3</v>
      </c>
    </row>
    <row r="312" spans="2:11" x14ac:dyDescent="0.2">
      <c r="B312" s="8">
        <v>45272</v>
      </c>
      <c r="C312" s="10">
        <v>194.71</v>
      </c>
      <c r="D312" s="10">
        <v>374.38</v>
      </c>
      <c r="E312" s="10">
        <v>47.656999999999996</v>
      </c>
      <c r="F312" s="10">
        <v>132.52000000000001</v>
      </c>
      <c r="G312" s="1">
        <f t="shared" si="25"/>
        <v>1.6691489908068347E-2</v>
      </c>
      <c r="H312" s="1">
        <f t="shared" si="26"/>
        <v>-2.6710828569864731E-5</v>
      </c>
      <c r="I312" s="1">
        <f t="shared" si="27"/>
        <v>9.0437920976982333E-3</v>
      </c>
      <c r="J312" s="1">
        <f t="shared" si="28"/>
        <v>3.7730153939019573E-4</v>
      </c>
      <c r="K312" s="1">
        <f t="shared" si="29"/>
        <v>6.7459735732492065E-3</v>
      </c>
    </row>
    <row r="313" spans="2:11" x14ac:dyDescent="0.2">
      <c r="B313" s="7">
        <v>45271</v>
      </c>
      <c r="C313" s="9">
        <v>193.18</v>
      </c>
      <c r="D313" s="9">
        <v>371.3</v>
      </c>
      <c r="E313" s="9">
        <v>46.627000000000002</v>
      </c>
      <c r="F313" s="9">
        <v>133.29</v>
      </c>
      <c r="G313" s="1">
        <f t="shared" si="25"/>
        <v>7.9200745418781526E-3</v>
      </c>
      <c r="H313" s="1">
        <f t="shared" si="26"/>
        <v>8.2951791004577391E-3</v>
      </c>
      <c r="I313" s="1">
        <f t="shared" si="27"/>
        <v>2.209020524588734E-2</v>
      </c>
      <c r="J313" s="1">
        <f t="shared" si="28"/>
        <v>-5.7768774851825189E-3</v>
      </c>
      <c r="K313" s="1">
        <f t="shared" si="29"/>
        <v>9.4209817057806164E-3</v>
      </c>
    </row>
    <row r="314" spans="2:11" x14ac:dyDescent="0.2">
      <c r="B314" s="8">
        <v>45268</v>
      </c>
      <c r="C314" s="10">
        <v>195.71</v>
      </c>
      <c r="D314" s="10">
        <v>374.23</v>
      </c>
      <c r="E314" s="10">
        <v>47.506</v>
      </c>
      <c r="F314" s="10">
        <v>134.99</v>
      </c>
      <c r="G314" s="1">
        <f t="shared" si="25"/>
        <v>-1.2927290378621392E-2</v>
      </c>
      <c r="H314" s="1">
        <f t="shared" si="26"/>
        <v>-7.8294097212944225E-3</v>
      </c>
      <c r="I314" s="1">
        <f t="shared" si="27"/>
        <v>-1.850292594619618E-2</v>
      </c>
      <c r="J314" s="1">
        <f t="shared" si="28"/>
        <v>-1.2593525446329523E-2</v>
      </c>
      <c r="K314" s="1">
        <f t="shared" si="29"/>
        <v>-1.145263649056176E-2</v>
      </c>
    </row>
    <row r="315" spans="2:11" x14ac:dyDescent="0.2">
      <c r="B315" s="7">
        <v>45267</v>
      </c>
      <c r="C315" s="9">
        <v>194.27</v>
      </c>
      <c r="D315" s="9">
        <v>370.95</v>
      </c>
      <c r="E315" s="9">
        <v>46.596004000000001</v>
      </c>
      <c r="F315" s="9">
        <v>136.93</v>
      </c>
      <c r="G315" s="1">
        <f t="shared" si="25"/>
        <v>7.4123642353425279E-3</v>
      </c>
      <c r="H315" s="1">
        <f t="shared" si="26"/>
        <v>8.8421620164442771E-3</v>
      </c>
      <c r="I315" s="1">
        <f t="shared" si="27"/>
        <v>1.9529485833162941E-2</v>
      </c>
      <c r="J315" s="1">
        <f t="shared" si="28"/>
        <v>-1.4167822975242772E-2</v>
      </c>
      <c r="K315" s="1">
        <f t="shared" si="29"/>
        <v>8.5478078995816359E-3</v>
      </c>
    </row>
    <row r="316" spans="2:11" x14ac:dyDescent="0.2">
      <c r="B316" s="8">
        <v>45266</v>
      </c>
      <c r="C316" s="10">
        <v>192.32</v>
      </c>
      <c r="D316" s="10">
        <v>368.8</v>
      </c>
      <c r="E316" s="10">
        <v>45.503002000000002</v>
      </c>
      <c r="F316" s="10">
        <v>130.02000000000001</v>
      </c>
      <c r="G316" s="1">
        <f t="shared" si="25"/>
        <v>1.0139351081530856E-2</v>
      </c>
      <c r="H316" s="1">
        <f t="shared" si="26"/>
        <v>5.8297180043382912E-3</v>
      </c>
      <c r="I316" s="1">
        <f t="shared" si="27"/>
        <v>2.4020437157091346E-2</v>
      </c>
      <c r="J316" s="1">
        <f t="shared" si="28"/>
        <v>5.3145669896938807E-2</v>
      </c>
      <c r="K316" s="1">
        <f t="shared" si="29"/>
        <v>1.3217874564052521E-2</v>
      </c>
    </row>
    <row r="317" spans="2:11" x14ac:dyDescent="0.2">
      <c r="B317" s="7">
        <v>45265</v>
      </c>
      <c r="C317" s="9">
        <v>193.42</v>
      </c>
      <c r="D317" s="9">
        <v>372.52</v>
      </c>
      <c r="E317" s="9">
        <v>46.566006000000002</v>
      </c>
      <c r="F317" s="9">
        <v>130.99</v>
      </c>
      <c r="G317" s="1">
        <f t="shared" si="25"/>
        <v>-5.6871057801675118E-3</v>
      </c>
      <c r="H317" s="1">
        <f t="shared" si="26"/>
        <v>-9.9860410179318793E-3</v>
      </c>
      <c r="I317" s="1">
        <f t="shared" si="27"/>
        <v>-2.2827897243323791E-2</v>
      </c>
      <c r="J317" s="1">
        <f t="shared" si="28"/>
        <v>-7.4051454309489451E-3</v>
      </c>
      <c r="K317" s="1">
        <f t="shared" si="29"/>
        <v>-1.0477922979973542E-2</v>
      </c>
    </row>
    <row r="318" spans="2:11" x14ac:dyDescent="0.2">
      <c r="B318" s="8">
        <v>45264</v>
      </c>
      <c r="C318" s="10">
        <v>189.43</v>
      </c>
      <c r="D318" s="10">
        <v>369.14</v>
      </c>
      <c r="E318" s="10">
        <v>45.510005999999997</v>
      </c>
      <c r="F318" s="10">
        <v>129.27000000000001</v>
      </c>
      <c r="G318" s="1">
        <f t="shared" si="25"/>
        <v>2.106318956870612E-2</v>
      </c>
      <c r="H318" s="1">
        <f t="shared" si="26"/>
        <v>9.1564176193315028E-3</v>
      </c>
      <c r="I318" s="1">
        <f t="shared" si="27"/>
        <v>2.320368843721976E-2</v>
      </c>
      <c r="J318" s="1">
        <f t="shared" si="28"/>
        <v>1.3305484644542398E-2</v>
      </c>
      <c r="K318" s="1">
        <f t="shared" si="29"/>
        <v>1.5435544539616885E-2</v>
      </c>
    </row>
    <row r="319" spans="2:11" x14ac:dyDescent="0.2">
      <c r="B319" s="7">
        <v>45261</v>
      </c>
      <c r="C319" s="9">
        <v>191.24</v>
      </c>
      <c r="D319" s="9">
        <v>374.51</v>
      </c>
      <c r="E319" s="9">
        <v>46.765000000000001</v>
      </c>
      <c r="F319" s="9">
        <v>131.86000000000001</v>
      </c>
      <c r="G319" s="1">
        <f t="shared" si="25"/>
        <v>-9.4645471658648672E-3</v>
      </c>
      <c r="H319" s="1">
        <f t="shared" si="26"/>
        <v>-1.4338735948305814E-2</v>
      </c>
      <c r="I319" s="1">
        <f t="shared" si="27"/>
        <v>-2.6836180904522666E-2</v>
      </c>
      <c r="J319" s="1">
        <f t="shared" si="28"/>
        <v>-1.9642044592749874E-2</v>
      </c>
      <c r="K319" s="1">
        <f t="shared" si="29"/>
        <v>-1.5117279775071976E-2</v>
      </c>
    </row>
    <row r="320" spans="2:11" x14ac:dyDescent="0.2">
      <c r="B320" s="8">
        <v>45260</v>
      </c>
      <c r="C320" s="10">
        <v>189.95</v>
      </c>
      <c r="D320" s="10">
        <v>378.91</v>
      </c>
      <c r="E320" s="10">
        <v>46.77</v>
      </c>
      <c r="F320" s="10">
        <v>132.53</v>
      </c>
      <c r="G320" s="1">
        <f t="shared" si="25"/>
        <v>6.7912608581206513E-3</v>
      </c>
      <c r="H320" s="1">
        <f t="shared" si="26"/>
        <v>-1.1612256208598404E-2</v>
      </c>
      <c r="I320" s="1">
        <f t="shared" si="27"/>
        <v>-1.0690613641228808E-4</v>
      </c>
      <c r="J320" s="1">
        <f t="shared" si="28"/>
        <v>-5.0554591413264349E-3</v>
      </c>
      <c r="K320" s="1">
        <f t="shared" si="29"/>
        <v>-3.5104240584750337E-3</v>
      </c>
    </row>
    <row r="321" spans="2:11" x14ac:dyDescent="0.2">
      <c r="B321" s="7">
        <v>45259</v>
      </c>
      <c r="C321" s="9">
        <v>189.37</v>
      </c>
      <c r="D321" s="9">
        <v>378.85</v>
      </c>
      <c r="E321" s="9">
        <v>48.14</v>
      </c>
      <c r="F321" s="9">
        <v>134.99</v>
      </c>
      <c r="G321" s="1">
        <f t="shared" si="25"/>
        <v>3.0627871362940429E-3</v>
      </c>
      <c r="H321" s="1">
        <f t="shared" si="26"/>
        <v>1.583740266595246E-4</v>
      </c>
      <c r="I321" s="1">
        <f t="shared" si="27"/>
        <v>-2.8458662235147481E-2</v>
      </c>
      <c r="J321" s="1">
        <f t="shared" si="28"/>
        <v>-1.8223572116453091E-2</v>
      </c>
      <c r="K321" s="1">
        <f t="shared" si="29"/>
        <v>-4.6625297633826057E-3</v>
      </c>
    </row>
    <row r="322" spans="2:11" x14ac:dyDescent="0.2">
      <c r="B322" s="8">
        <v>45258</v>
      </c>
      <c r="C322" s="10">
        <v>190.4</v>
      </c>
      <c r="D322" s="10">
        <v>382.7</v>
      </c>
      <c r="E322" s="10">
        <v>47.820999999999998</v>
      </c>
      <c r="F322" s="10">
        <v>137.19999999999999</v>
      </c>
      <c r="G322" s="1">
        <f t="shared" si="25"/>
        <v>-5.4096638655461993E-3</v>
      </c>
      <c r="H322" s="1">
        <f t="shared" si="26"/>
        <v>-1.006009929448648E-2</v>
      </c>
      <c r="I322" s="1">
        <f t="shared" si="27"/>
        <v>6.6707095209217471E-3</v>
      </c>
      <c r="J322" s="1">
        <f t="shared" si="28"/>
        <v>-1.6107871720116518E-2</v>
      </c>
      <c r="K322" s="1">
        <f t="shared" si="29"/>
        <v>-6.3402320182487475E-3</v>
      </c>
    </row>
    <row r="323" spans="2:11" x14ac:dyDescent="0.2">
      <c r="B323" s="7">
        <v>45257</v>
      </c>
      <c r="C323" s="9">
        <v>189.79</v>
      </c>
      <c r="D323" s="9">
        <v>378.61</v>
      </c>
      <c r="E323" s="9">
        <v>48.241999999999997</v>
      </c>
      <c r="F323" s="9">
        <v>136.41</v>
      </c>
      <c r="G323" s="1">
        <f t="shared" si="25"/>
        <v>3.2140787185837016E-3</v>
      </c>
      <c r="H323" s="1">
        <f t="shared" si="26"/>
        <v>1.08026729352102E-2</v>
      </c>
      <c r="I323" s="1">
        <f t="shared" si="27"/>
        <v>-8.726835537498423E-3</v>
      </c>
      <c r="J323" s="1">
        <f t="shared" si="28"/>
        <v>5.7913642694815692E-3</v>
      </c>
      <c r="K323" s="1">
        <f t="shared" si="29"/>
        <v>4.9720417745271594E-3</v>
      </c>
    </row>
    <row r="324" spans="2:11" x14ac:dyDescent="0.2">
      <c r="B324" s="8">
        <v>45254</v>
      </c>
      <c r="C324" s="10">
        <v>189.97</v>
      </c>
      <c r="D324" s="10">
        <v>377.43</v>
      </c>
      <c r="E324" s="10">
        <v>47.776000000000003</v>
      </c>
      <c r="F324" s="10">
        <v>136.69</v>
      </c>
      <c r="G324" s="1">
        <f t="shared" si="25"/>
        <v>-9.4751802916248629E-4</v>
      </c>
      <c r="H324" s="1">
        <f t="shared" si="26"/>
        <v>3.1264075457702045E-3</v>
      </c>
      <c r="I324" s="1">
        <f t="shared" si="27"/>
        <v>9.7538513060950738E-3</v>
      </c>
      <c r="J324" s="1">
        <f t="shared" si="28"/>
        <v>-2.048430755724695E-3</v>
      </c>
      <c r="K324" s="1">
        <f t="shared" si="29"/>
        <v>2.5353570882539044E-3</v>
      </c>
    </row>
    <row r="325" spans="2:11" x14ac:dyDescent="0.2">
      <c r="B325" s="7">
        <v>45252</v>
      </c>
      <c r="C325" s="9">
        <v>191.31</v>
      </c>
      <c r="D325" s="9">
        <v>377.85</v>
      </c>
      <c r="E325" s="9">
        <v>48.716000000000001</v>
      </c>
      <c r="F325" s="9">
        <v>138.49</v>
      </c>
      <c r="G325" s="1">
        <f t="shared" si="25"/>
        <v>-7.0043385081804965E-3</v>
      </c>
      <c r="H325" s="1">
        <f t="shared" si="26"/>
        <v>-1.1115522032553171E-3</v>
      </c>
      <c r="I325" s="1">
        <f t="shared" si="27"/>
        <v>-1.9295508662451666E-2</v>
      </c>
      <c r="J325" s="1">
        <f t="shared" si="28"/>
        <v>-1.2997328326955104E-2</v>
      </c>
      <c r="K325" s="1">
        <f t="shared" si="29"/>
        <v>-6.6474693981628053E-3</v>
      </c>
    </row>
    <row r="326" spans="2:11" x14ac:dyDescent="0.2">
      <c r="B326" s="8">
        <v>45251</v>
      </c>
      <c r="C326" s="10">
        <v>190.64</v>
      </c>
      <c r="D326" s="10">
        <v>373.07</v>
      </c>
      <c r="E326" s="10">
        <v>49.944000000000003</v>
      </c>
      <c r="F326" s="10">
        <v>136.97</v>
      </c>
      <c r="G326" s="1">
        <f t="shared" si="25"/>
        <v>3.5144775493076708E-3</v>
      </c>
      <c r="H326" s="1">
        <f t="shared" si="26"/>
        <v>1.2812608893773447E-2</v>
      </c>
      <c r="I326" s="1">
        <f t="shared" si="27"/>
        <v>-2.4587538042607715E-2</v>
      </c>
      <c r="J326" s="1">
        <f t="shared" si="28"/>
        <v>1.1097320581149317E-2</v>
      </c>
      <c r="K326" s="1">
        <f t="shared" si="29"/>
        <v>3.8336422579858288E-3</v>
      </c>
    </row>
    <row r="327" spans="2:11" x14ac:dyDescent="0.2">
      <c r="B327" s="7">
        <v>45250</v>
      </c>
      <c r="C327" s="9">
        <v>191.45</v>
      </c>
      <c r="D327" s="9">
        <v>377.44</v>
      </c>
      <c r="E327" s="9">
        <v>50.408999999999999</v>
      </c>
      <c r="F327" s="9">
        <v>136.25</v>
      </c>
      <c r="G327" s="1">
        <f t="shared" si="25"/>
        <v>-4.2308696787672906E-3</v>
      </c>
      <c r="H327" s="1">
        <f t="shared" si="26"/>
        <v>-1.157799915218316E-2</v>
      </c>
      <c r="I327" s="1">
        <f t="shared" si="27"/>
        <v>-9.2245432363268209E-3</v>
      </c>
      <c r="J327" s="1">
        <f t="shared" si="28"/>
        <v>5.2844036697248242E-3</v>
      </c>
      <c r="K327" s="1">
        <f t="shared" si="29"/>
        <v>-7.7509779577434948E-3</v>
      </c>
    </row>
    <row r="328" spans="2:11" x14ac:dyDescent="0.2">
      <c r="B328" s="8">
        <v>45247</v>
      </c>
      <c r="C328" s="10">
        <v>189.69</v>
      </c>
      <c r="D328" s="10">
        <v>369.85</v>
      </c>
      <c r="E328" s="10">
        <v>49.298000000000002</v>
      </c>
      <c r="F328" s="10">
        <v>135.31</v>
      </c>
      <c r="G328" s="1">
        <f t="shared" si="25"/>
        <v>9.2782961674309217E-3</v>
      </c>
      <c r="H328" s="1">
        <f t="shared" si="26"/>
        <v>2.0521833175611626E-2</v>
      </c>
      <c r="I328" s="1">
        <f t="shared" si="27"/>
        <v>2.2536411213436525E-2</v>
      </c>
      <c r="J328" s="1">
        <f t="shared" si="28"/>
        <v>6.9470105683244743E-3</v>
      </c>
      <c r="K328" s="1">
        <f t="shared" si="29"/>
        <v>1.6365416913570716E-2</v>
      </c>
    </row>
    <row r="329" spans="2:11" x14ac:dyDescent="0.2">
      <c r="B329" s="7">
        <v>45246</v>
      </c>
      <c r="C329" s="9">
        <v>189.71</v>
      </c>
      <c r="D329" s="9">
        <v>376.17</v>
      </c>
      <c r="E329" s="9">
        <v>49.48</v>
      </c>
      <c r="F329" s="9">
        <v>136.93</v>
      </c>
      <c r="G329" s="1">
        <f t="shared" si="25"/>
        <v>-1.0542406831481888E-4</v>
      </c>
      <c r="H329" s="1">
        <f t="shared" si="26"/>
        <v>-1.6800914480155194E-2</v>
      </c>
      <c r="I329" s="1">
        <f t="shared" si="27"/>
        <v>-3.6782538399352527E-3</v>
      </c>
      <c r="J329" s="1">
        <f t="shared" si="28"/>
        <v>-1.1830862484481175E-2</v>
      </c>
      <c r="K329" s="1">
        <f t="shared" si="29"/>
        <v>-9.0916780940380384E-3</v>
      </c>
    </row>
    <row r="330" spans="2:11" x14ac:dyDescent="0.2">
      <c r="B330" s="8">
        <v>45245</v>
      </c>
      <c r="C330" s="10">
        <v>188.01</v>
      </c>
      <c r="D330" s="10">
        <v>369.67</v>
      </c>
      <c r="E330" s="10">
        <v>48.887999999999998</v>
      </c>
      <c r="F330" s="10">
        <v>134.62</v>
      </c>
      <c r="G330" s="1">
        <f t="shared" si="25"/>
        <v>9.0420722302007039E-3</v>
      </c>
      <c r="H330" s="1">
        <f t="shared" si="26"/>
        <v>1.7583249925609223E-2</v>
      </c>
      <c r="I330" s="1">
        <f t="shared" si="27"/>
        <v>1.21093110783832E-2</v>
      </c>
      <c r="J330" s="1">
        <f t="shared" si="28"/>
        <v>1.715941167731394E-2</v>
      </c>
      <c r="K330" s="1">
        <f t="shared" si="29"/>
        <v>1.3975968282584001E-2</v>
      </c>
    </row>
    <row r="331" spans="2:11" x14ac:dyDescent="0.2">
      <c r="B331" s="7">
        <v>45244</v>
      </c>
      <c r="C331" s="9">
        <v>187.44</v>
      </c>
      <c r="D331" s="9">
        <v>370.27</v>
      </c>
      <c r="E331" s="9">
        <v>49.656002000000001</v>
      </c>
      <c r="F331" s="9">
        <v>133.62</v>
      </c>
      <c r="G331" s="1">
        <f t="shared" si="25"/>
        <v>3.0409731113956173E-3</v>
      </c>
      <c r="H331" s="1">
        <f t="shared" si="26"/>
        <v>-1.6204391390065576E-3</v>
      </c>
      <c r="I331" s="1">
        <f t="shared" si="27"/>
        <v>-1.5466448547347911E-2</v>
      </c>
      <c r="J331" s="1">
        <f t="shared" si="28"/>
        <v>7.4839095943721734E-3</v>
      </c>
      <c r="K331" s="1">
        <f t="shared" si="29"/>
        <v>-1.7223617503894283E-3</v>
      </c>
    </row>
    <row r="332" spans="2:11" x14ac:dyDescent="0.2">
      <c r="B332" s="8">
        <v>45243</v>
      </c>
      <c r="C332" s="10">
        <v>184.8</v>
      </c>
      <c r="D332" s="10">
        <v>366.68</v>
      </c>
      <c r="E332" s="10">
        <v>48.620002999999997</v>
      </c>
      <c r="F332" s="10">
        <v>132.09</v>
      </c>
      <c r="G332" s="1">
        <f t="shared" si="25"/>
        <v>1.4285714285714235E-2</v>
      </c>
      <c r="H332" s="1">
        <f t="shared" si="26"/>
        <v>9.7905530707973476E-3</v>
      </c>
      <c r="I332" s="1">
        <f t="shared" si="27"/>
        <v>2.1308081778604659E-2</v>
      </c>
      <c r="J332" s="1">
        <f t="shared" si="28"/>
        <v>1.158301158301156E-2</v>
      </c>
      <c r="K332" s="1">
        <f t="shared" si="29"/>
        <v>1.3158180256607484E-2</v>
      </c>
    </row>
    <row r="333" spans="2:11" x14ac:dyDescent="0.2">
      <c r="B333" s="7">
        <v>45240</v>
      </c>
      <c r="C333" s="9">
        <v>186.4</v>
      </c>
      <c r="D333" s="9">
        <v>369.67</v>
      </c>
      <c r="E333" s="9">
        <v>48.335003</v>
      </c>
      <c r="F333" s="9">
        <v>132.59</v>
      </c>
      <c r="G333" s="1">
        <f t="shared" si="25"/>
        <v>-8.5836909871244149E-3</v>
      </c>
      <c r="H333" s="1">
        <f t="shared" si="26"/>
        <v>-8.0882949657803405E-3</v>
      </c>
      <c r="I333" s="1">
        <f t="shared" si="27"/>
        <v>5.8963480358116271E-3</v>
      </c>
      <c r="J333" s="1">
        <f t="shared" si="28"/>
        <v>-3.771023455765854E-3</v>
      </c>
      <c r="K333" s="1">
        <f t="shared" si="29"/>
        <v>-5.7488310676398757E-3</v>
      </c>
    </row>
    <row r="334" spans="2:11" x14ac:dyDescent="0.2">
      <c r="B334" s="8">
        <v>45239</v>
      </c>
      <c r="C334" s="10">
        <v>182.41</v>
      </c>
      <c r="D334" s="10">
        <v>360.69</v>
      </c>
      <c r="E334" s="10">
        <v>46.95</v>
      </c>
      <c r="F334" s="10">
        <v>130.24</v>
      </c>
      <c r="G334" s="1">
        <f t="shared" si="25"/>
        <v>2.1873800778466235E-2</v>
      </c>
      <c r="H334" s="1">
        <f t="shared" si="26"/>
        <v>2.4896725720147561E-2</v>
      </c>
      <c r="I334" s="1">
        <f t="shared" si="27"/>
        <v>2.9499531416400382E-2</v>
      </c>
      <c r="J334" s="1">
        <f t="shared" si="28"/>
        <v>1.8043611793611802E-2</v>
      </c>
      <c r="K334" s="1">
        <f t="shared" si="29"/>
        <v>2.4208170776771263E-2</v>
      </c>
    </row>
    <row r="335" spans="2:11" x14ac:dyDescent="0.2">
      <c r="B335" s="7">
        <v>45238</v>
      </c>
      <c r="C335" s="9">
        <v>182.89</v>
      </c>
      <c r="D335" s="9">
        <v>363.2</v>
      </c>
      <c r="E335" s="9">
        <v>46.573999999999998</v>
      </c>
      <c r="F335" s="9">
        <v>131.84</v>
      </c>
      <c r="G335" s="1">
        <f t="shared" si="25"/>
        <v>-2.6245284050521178E-3</v>
      </c>
      <c r="H335" s="1">
        <f t="shared" si="26"/>
        <v>-6.9107929515418443E-3</v>
      </c>
      <c r="I335" s="1">
        <f t="shared" si="27"/>
        <v>8.0731738738353265E-3</v>
      </c>
      <c r="J335" s="1">
        <f t="shared" si="28"/>
        <v>-1.2135922330097082E-2</v>
      </c>
      <c r="K335" s="1">
        <f t="shared" si="29"/>
        <v>-3.5280388482804639E-3</v>
      </c>
    </row>
    <row r="336" spans="2:11" x14ac:dyDescent="0.2">
      <c r="B336" s="8">
        <v>45237</v>
      </c>
      <c r="C336" s="10">
        <v>181.82</v>
      </c>
      <c r="D336" s="10">
        <v>360.53</v>
      </c>
      <c r="E336" s="10">
        <v>45.954998000000003</v>
      </c>
      <c r="F336" s="10">
        <v>130.97</v>
      </c>
      <c r="G336" s="1">
        <f t="shared" si="25"/>
        <v>5.884941150588352E-3</v>
      </c>
      <c r="H336" s="1">
        <f t="shared" si="26"/>
        <v>7.4057637367210827E-3</v>
      </c>
      <c r="I336" s="1">
        <f t="shared" si="27"/>
        <v>1.3469742725263467E-2</v>
      </c>
      <c r="J336" s="1">
        <f t="shared" si="28"/>
        <v>6.6427426128121692E-3</v>
      </c>
      <c r="K336" s="1">
        <f t="shared" si="29"/>
        <v>7.8301013769996302E-3</v>
      </c>
    </row>
    <row r="337" spans="2:11" x14ac:dyDescent="0.2">
      <c r="B337" s="7">
        <v>45236</v>
      </c>
      <c r="C337" s="9">
        <v>179.23</v>
      </c>
      <c r="D337" s="9">
        <v>356.53</v>
      </c>
      <c r="E337" s="9">
        <v>45.751002999999997</v>
      </c>
      <c r="F337" s="9">
        <v>130.25</v>
      </c>
      <c r="G337" s="1">
        <f t="shared" si="25"/>
        <v>1.445070579702068E-2</v>
      </c>
      <c r="H337" s="1">
        <f t="shared" si="26"/>
        <v>1.1219252236838395E-2</v>
      </c>
      <c r="I337" s="1">
        <f t="shared" si="27"/>
        <v>4.4588093511306326E-3</v>
      </c>
      <c r="J337" s="1">
        <f t="shared" si="28"/>
        <v>5.5278310940498621E-3</v>
      </c>
      <c r="K337" s="1">
        <f t="shared" si="29"/>
        <v>1.0799545856047277E-2</v>
      </c>
    </row>
    <row r="338" spans="2:11" x14ac:dyDescent="0.2">
      <c r="B338" s="8">
        <v>45233</v>
      </c>
      <c r="C338" s="10">
        <v>176.65</v>
      </c>
      <c r="D338" s="10">
        <v>352.8</v>
      </c>
      <c r="E338" s="10">
        <v>45.005000000000003</v>
      </c>
      <c r="F338" s="10">
        <v>129.1</v>
      </c>
      <c r="G338" s="1">
        <f t="shared" si="25"/>
        <v>1.4605151429380125E-2</v>
      </c>
      <c r="H338" s="1">
        <f t="shared" si="26"/>
        <v>1.0572562358276638E-2</v>
      </c>
      <c r="I338" s="1">
        <f t="shared" si="27"/>
        <v>1.6576002666370382E-2</v>
      </c>
      <c r="J338" s="1">
        <f t="shared" si="28"/>
        <v>8.9078233927188943E-3</v>
      </c>
      <c r="K338" s="1">
        <f t="shared" si="29"/>
        <v>1.2692081718821642E-2</v>
      </c>
    </row>
    <row r="339" spans="2:11" x14ac:dyDescent="0.2">
      <c r="B339" s="7">
        <v>45232</v>
      </c>
      <c r="C339" s="9">
        <v>177.57</v>
      </c>
      <c r="D339" s="9">
        <v>348.32</v>
      </c>
      <c r="E339" s="9">
        <v>43.506</v>
      </c>
      <c r="F339" s="9">
        <v>127.49</v>
      </c>
      <c r="G339" s="1">
        <f t="shared" si="25"/>
        <v>-5.1810553584501484E-3</v>
      </c>
      <c r="H339" s="1">
        <f t="shared" si="26"/>
        <v>1.2861736334405238E-2</v>
      </c>
      <c r="I339" s="1">
        <f t="shared" si="27"/>
        <v>3.4455017698708179E-2</v>
      </c>
      <c r="J339" s="1">
        <f t="shared" si="28"/>
        <v>1.2628441446387972E-2</v>
      </c>
      <c r="K339" s="1">
        <f t="shared" si="29"/>
        <v>1.05253282696832E-2</v>
      </c>
    </row>
    <row r="340" spans="2:11" x14ac:dyDescent="0.2">
      <c r="B340" s="8">
        <v>45231</v>
      </c>
      <c r="C340" s="10">
        <v>173.97</v>
      </c>
      <c r="D340" s="10">
        <v>346.07</v>
      </c>
      <c r="E340" s="10">
        <v>42.325000000000003</v>
      </c>
      <c r="F340" s="10">
        <v>126.45</v>
      </c>
      <c r="G340" s="1">
        <f t="shared" si="25"/>
        <v>2.0693222969477398E-2</v>
      </c>
      <c r="H340" s="1">
        <f t="shared" si="26"/>
        <v>6.501574825902301E-3</v>
      </c>
      <c r="I340" s="1">
        <f t="shared" si="27"/>
        <v>2.7903130537507259E-2</v>
      </c>
      <c r="J340" s="1">
        <f t="shared" si="28"/>
        <v>8.2245947014629728E-3</v>
      </c>
      <c r="K340" s="1">
        <f t="shared" si="29"/>
        <v>1.4507752583864369E-2</v>
      </c>
    </row>
    <row r="341" spans="2:11" x14ac:dyDescent="0.2">
      <c r="B341" s="7">
        <v>45230</v>
      </c>
      <c r="C341" s="9">
        <v>170.77</v>
      </c>
      <c r="D341" s="9">
        <v>338.11</v>
      </c>
      <c r="E341" s="9">
        <v>40.78</v>
      </c>
      <c r="F341" s="9">
        <v>124.08</v>
      </c>
      <c r="G341" s="1">
        <f t="shared" si="25"/>
        <v>1.8738654330385796E-2</v>
      </c>
      <c r="H341" s="1">
        <f t="shared" si="26"/>
        <v>2.354263405400614E-2</v>
      </c>
      <c r="I341" s="1">
        <f t="shared" si="27"/>
        <v>3.7886218734673793E-2</v>
      </c>
      <c r="J341" s="1">
        <f t="shared" si="28"/>
        <v>1.9100580270793088E-2</v>
      </c>
      <c r="K341" s="1">
        <f t="shared" si="29"/>
        <v>2.3987683165022006E-2</v>
      </c>
    </row>
    <row r="342" spans="2:11" x14ac:dyDescent="0.2">
      <c r="B342" s="8">
        <v>45229</v>
      </c>
      <c r="C342" s="10">
        <v>170.29</v>
      </c>
      <c r="D342" s="10">
        <v>337.31</v>
      </c>
      <c r="E342" s="10">
        <v>41.161000000000001</v>
      </c>
      <c r="F342" s="10">
        <v>124.46</v>
      </c>
      <c r="G342" s="1">
        <f t="shared" si="25"/>
        <v>2.8187210053438605E-3</v>
      </c>
      <c r="H342" s="1">
        <f t="shared" si="26"/>
        <v>2.3717055527556763E-3</v>
      </c>
      <c r="I342" s="1">
        <f t="shared" si="27"/>
        <v>-9.2563348801049106E-3</v>
      </c>
      <c r="J342" s="1">
        <f t="shared" si="28"/>
        <v>-3.0531897798489194E-3</v>
      </c>
      <c r="K342" s="1">
        <f t="shared" si="29"/>
        <v>3.1568656521771923E-4</v>
      </c>
    </row>
    <row r="343" spans="2:11" x14ac:dyDescent="0.2">
      <c r="B343" s="7">
        <v>45226</v>
      </c>
      <c r="C343" s="9">
        <v>168.22</v>
      </c>
      <c r="D343" s="9">
        <v>329.81</v>
      </c>
      <c r="E343" s="9">
        <v>40.5</v>
      </c>
      <c r="F343" s="9">
        <v>122.17</v>
      </c>
      <c r="G343" s="1">
        <f t="shared" si="25"/>
        <v>1.2305314469147399E-2</v>
      </c>
      <c r="H343" s="1">
        <f t="shared" si="26"/>
        <v>2.2740365665079976E-2</v>
      </c>
      <c r="I343" s="1">
        <f t="shared" si="27"/>
        <v>1.6320987654321106E-2</v>
      </c>
      <c r="J343" s="1">
        <f t="shared" si="28"/>
        <v>1.8744372595563386E-2</v>
      </c>
      <c r="K343" s="1">
        <f t="shared" si="29"/>
        <v>1.8144513451727608E-2</v>
      </c>
    </row>
    <row r="344" spans="2:11" x14ac:dyDescent="0.2">
      <c r="B344" s="8">
        <v>45225</v>
      </c>
      <c r="C344" s="10">
        <v>166.89</v>
      </c>
      <c r="D344" s="10">
        <v>327.89</v>
      </c>
      <c r="E344" s="10">
        <v>40.326000000000001</v>
      </c>
      <c r="F344" s="10">
        <v>122.28</v>
      </c>
      <c r="G344" s="1">
        <f t="shared" si="25"/>
        <v>7.9693211097131567E-3</v>
      </c>
      <c r="H344" s="1">
        <f t="shared" si="26"/>
        <v>5.8556223123609197E-3</v>
      </c>
      <c r="I344" s="1">
        <f t="shared" si="27"/>
        <v>4.3148341020682324E-3</v>
      </c>
      <c r="J344" s="1">
        <f t="shared" si="28"/>
        <v>-8.9957474648350022E-4</v>
      </c>
      <c r="K344" s="1">
        <f t="shared" si="29"/>
        <v>5.8349193687674749E-3</v>
      </c>
    </row>
    <row r="345" spans="2:11" x14ac:dyDescent="0.2">
      <c r="B345" s="7">
        <v>45224</v>
      </c>
      <c r="C345" s="9">
        <v>171.1</v>
      </c>
      <c r="D345" s="9">
        <v>340.67</v>
      </c>
      <c r="E345" s="9">
        <v>41.779003000000003</v>
      </c>
      <c r="F345" s="9">
        <v>125.61</v>
      </c>
      <c r="G345" s="1">
        <f t="shared" si="25"/>
        <v>-2.4605493863237959E-2</v>
      </c>
      <c r="H345" s="1">
        <f t="shared" si="26"/>
        <v>-3.7514310036105392E-2</v>
      </c>
      <c r="I345" s="1">
        <f t="shared" si="27"/>
        <v>-3.4778307179805235E-2</v>
      </c>
      <c r="J345" s="1">
        <f t="shared" si="28"/>
        <v>-2.6510628134702618E-2</v>
      </c>
      <c r="K345" s="1">
        <f t="shared" si="29"/>
        <v>-3.224883537950058E-2</v>
      </c>
    </row>
    <row r="346" spans="2:11" x14ac:dyDescent="0.2">
      <c r="B346" s="8">
        <v>45223</v>
      </c>
      <c r="C346" s="10">
        <v>173.44</v>
      </c>
      <c r="D346" s="10">
        <v>330.53</v>
      </c>
      <c r="E346" s="10">
        <v>43.663001999999999</v>
      </c>
      <c r="F346" s="10">
        <v>138.81</v>
      </c>
      <c r="G346" s="1">
        <f t="shared" si="25"/>
        <v>-1.3491697416974202E-2</v>
      </c>
      <c r="H346" s="1">
        <f t="shared" si="26"/>
        <v>3.0678001996793158E-2</v>
      </c>
      <c r="I346" s="1">
        <f t="shared" si="27"/>
        <v>-4.3148636458849032E-2</v>
      </c>
      <c r="J346" s="1">
        <f t="shared" si="28"/>
        <v>-9.5094013399610988E-2</v>
      </c>
      <c r="K346" s="1">
        <f t="shared" si="29"/>
        <v>-3.3815900160754355E-3</v>
      </c>
    </row>
    <row r="347" spans="2:11" x14ac:dyDescent="0.2">
      <c r="B347" s="7">
        <v>45222</v>
      </c>
      <c r="C347" s="9">
        <v>173</v>
      </c>
      <c r="D347" s="9">
        <v>329.32</v>
      </c>
      <c r="E347" s="9">
        <v>42.975002000000003</v>
      </c>
      <c r="F347" s="9">
        <v>136.5</v>
      </c>
      <c r="G347" s="1">
        <f t="shared" ref="G347:G410" si="30">C346/C347-1</f>
        <v>2.5433526011560126E-3</v>
      </c>
      <c r="H347" s="1">
        <f t="shared" ref="H347:H410" si="31">D346/D347-1</f>
        <v>3.6742378233936002E-3</v>
      </c>
      <c r="I347" s="1">
        <f t="shared" ref="I347:I410" si="32">E346/E347-1</f>
        <v>1.6009306992004202E-2</v>
      </c>
      <c r="J347" s="1">
        <f t="shared" ref="J347:J410" si="33">F346/F347-1</f>
        <v>1.6923076923077041E-2</v>
      </c>
      <c r="K347" s="1">
        <f t="shared" ref="K347:K410" si="34">SUMPRODUCT(G347:J347,$C$7:$F$7)</f>
        <v>6.144560818409266E-3</v>
      </c>
    </row>
    <row r="348" spans="2:11" x14ac:dyDescent="0.2">
      <c r="B348" s="8">
        <v>45219</v>
      </c>
      <c r="C348" s="10">
        <v>172.88</v>
      </c>
      <c r="D348" s="10">
        <v>326.67</v>
      </c>
      <c r="E348" s="10">
        <v>41.387</v>
      </c>
      <c r="F348" s="10">
        <v>135.6</v>
      </c>
      <c r="G348" s="1">
        <f t="shared" si="30"/>
        <v>6.9412309116145821E-4</v>
      </c>
      <c r="H348" s="1">
        <f t="shared" si="31"/>
        <v>8.1121621207946859E-3</v>
      </c>
      <c r="I348" s="1">
        <f t="shared" si="32"/>
        <v>3.8369584652185651E-2</v>
      </c>
      <c r="J348" s="1">
        <f t="shared" si="33"/>
        <v>6.6371681415928752E-3</v>
      </c>
      <c r="K348" s="1">
        <f t="shared" si="34"/>
        <v>1.0438598954658524E-2</v>
      </c>
    </row>
    <row r="349" spans="2:11" x14ac:dyDescent="0.2">
      <c r="B349" s="7">
        <v>45218</v>
      </c>
      <c r="C349" s="9">
        <v>175.46</v>
      </c>
      <c r="D349" s="9">
        <v>331.32</v>
      </c>
      <c r="E349" s="9">
        <v>42.100999999999999</v>
      </c>
      <c r="F349" s="9">
        <v>137.75</v>
      </c>
      <c r="G349" s="1">
        <f t="shared" si="30"/>
        <v>-1.4704206086857519E-2</v>
      </c>
      <c r="H349" s="1">
        <f t="shared" si="31"/>
        <v>-1.4034770010865505E-2</v>
      </c>
      <c r="I349" s="1">
        <f t="shared" si="32"/>
        <v>-1.695921712073345E-2</v>
      </c>
      <c r="J349" s="1">
        <f t="shared" si="33"/>
        <v>-1.5607985480943776E-2</v>
      </c>
      <c r="K349" s="1">
        <f t="shared" si="34"/>
        <v>-1.4814181632710284E-2</v>
      </c>
    </row>
    <row r="350" spans="2:11" x14ac:dyDescent="0.2">
      <c r="B350" s="8">
        <v>45217</v>
      </c>
      <c r="C350" s="10">
        <v>175.84</v>
      </c>
      <c r="D350" s="10">
        <v>330.11</v>
      </c>
      <c r="E350" s="10">
        <v>42.195999999999998</v>
      </c>
      <c r="F350" s="10">
        <v>137.96</v>
      </c>
      <c r="G350" s="1">
        <f t="shared" si="30"/>
        <v>-2.161055505004561E-3</v>
      </c>
      <c r="H350" s="1">
        <f t="shared" si="31"/>
        <v>3.6654448517159377E-3</v>
      </c>
      <c r="I350" s="1">
        <f t="shared" si="32"/>
        <v>-2.251398236799651E-3</v>
      </c>
      <c r="J350" s="1">
        <f t="shared" si="33"/>
        <v>-1.5221803421282543E-3</v>
      </c>
      <c r="K350" s="1">
        <f t="shared" si="34"/>
        <v>5.3425237135918823E-4</v>
      </c>
    </row>
    <row r="351" spans="2:11" x14ac:dyDescent="0.2">
      <c r="B351" s="7">
        <v>45216</v>
      </c>
      <c r="C351" s="9">
        <v>177.15</v>
      </c>
      <c r="D351" s="9">
        <v>332.06</v>
      </c>
      <c r="E351" s="9">
        <v>43.938000000000002</v>
      </c>
      <c r="F351" s="9">
        <v>139.72</v>
      </c>
      <c r="G351" s="1">
        <f t="shared" si="30"/>
        <v>-7.3948631103584184E-3</v>
      </c>
      <c r="H351" s="1">
        <f t="shared" si="31"/>
        <v>-5.872432692886842E-3</v>
      </c>
      <c r="I351" s="1">
        <f t="shared" si="32"/>
        <v>-3.9646775001138113E-2</v>
      </c>
      <c r="J351" s="1">
        <f t="shared" si="33"/>
        <v>-1.2596621815058606E-2</v>
      </c>
      <c r="K351" s="1">
        <f t="shared" si="34"/>
        <v>-1.2140410964844986E-2</v>
      </c>
    </row>
    <row r="352" spans="2:11" x14ac:dyDescent="0.2">
      <c r="B352" s="8">
        <v>45215</v>
      </c>
      <c r="C352" s="10">
        <v>178.72</v>
      </c>
      <c r="D352" s="10">
        <v>332.64</v>
      </c>
      <c r="E352" s="10">
        <v>46.094999999999999</v>
      </c>
      <c r="F352" s="10">
        <v>139.095</v>
      </c>
      <c r="G352" s="1">
        <f t="shared" si="30"/>
        <v>-8.7846911369739988E-3</v>
      </c>
      <c r="H352" s="1">
        <f t="shared" si="31"/>
        <v>-1.7436267436267139E-3</v>
      </c>
      <c r="I352" s="1">
        <f t="shared" si="32"/>
        <v>-4.6794663195574238E-2</v>
      </c>
      <c r="J352" s="1">
        <f t="shared" si="33"/>
        <v>4.4933318954671897E-3</v>
      </c>
      <c r="K352" s="1">
        <f t="shared" si="34"/>
        <v>-1.0686057613369149E-2</v>
      </c>
    </row>
    <row r="353" spans="2:11" x14ac:dyDescent="0.2">
      <c r="B353" s="7">
        <v>45212</v>
      </c>
      <c r="C353" s="9">
        <v>178.85</v>
      </c>
      <c r="D353" s="9">
        <v>327.73</v>
      </c>
      <c r="E353" s="9">
        <v>45.460999999999999</v>
      </c>
      <c r="F353" s="9">
        <v>137.36000000000001</v>
      </c>
      <c r="G353" s="1">
        <f t="shared" si="30"/>
        <v>-7.2686608890126791E-4</v>
      </c>
      <c r="H353" s="1">
        <f t="shared" si="31"/>
        <v>1.4981844811277512E-2</v>
      </c>
      <c r="I353" s="1">
        <f t="shared" si="32"/>
        <v>1.3946019665207476E-2</v>
      </c>
      <c r="J353" s="1">
        <f t="shared" si="33"/>
        <v>1.26310425160161E-2</v>
      </c>
      <c r="K353" s="1">
        <f t="shared" si="34"/>
        <v>9.6703101211929893E-3</v>
      </c>
    </row>
    <row r="354" spans="2:11" x14ac:dyDescent="0.2">
      <c r="B354" s="8">
        <v>45211</v>
      </c>
      <c r="C354" s="10">
        <v>180.71</v>
      </c>
      <c r="D354" s="10">
        <v>331.16</v>
      </c>
      <c r="E354" s="10">
        <v>46.945003999999997</v>
      </c>
      <c r="F354" s="10">
        <v>138.97</v>
      </c>
      <c r="G354" s="1">
        <f t="shared" si="30"/>
        <v>-1.0292734215040733E-2</v>
      </c>
      <c r="H354" s="1">
        <f t="shared" si="31"/>
        <v>-1.0357531102790252E-2</v>
      </c>
      <c r="I354" s="1">
        <f t="shared" si="32"/>
        <v>-3.1611542732001841E-2</v>
      </c>
      <c r="J354" s="1">
        <f t="shared" si="33"/>
        <v>-1.1585234223213559E-2</v>
      </c>
      <c r="K354" s="1">
        <f t="shared" si="34"/>
        <v>-1.3777317745604071E-2</v>
      </c>
    </row>
    <row r="355" spans="2:11" x14ac:dyDescent="0.2">
      <c r="B355" s="7">
        <v>45210</v>
      </c>
      <c r="C355" s="9">
        <v>179.8</v>
      </c>
      <c r="D355" s="9">
        <v>332.42</v>
      </c>
      <c r="E355" s="9">
        <v>46.805999999999997</v>
      </c>
      <c r="F355" s="9">
        <v>140.55000000000001</v>
      </c>
      <c r="G355" s="1">
        <f t="shared" si="30"/>
        <v>5.0611790878754004E-3</v>
      </c>
      <c r="H355" s="1">
        <f t="shared" si="31"/>
        <v>-3.7903856566993133E-3</v>
      </c>
      <c r="I355" s="1">
        <f t="shared" si="32"/>
        <v>2.9697901978378294E-3</v>
      </c>
      <c r="J355" s="1">
        <f t="shared" si="33"/>
        <v>-1.1241551049448684E-2</v>
      </c>
      <c r="K355" s="1">
        <f t="shared" si="34"/>
        <v>-4.0448118243525862E-4</v>
      </c>
    </row>
    <row r="356" spans="2:11" x14ac:dyDescent="0.2">
      <c r="B356" s="8">
        <v>45209</v>
      </c>
      <c r="C356" s="10">
        <v>178.39</v>
      </c>
      <c r="D356" s="10">
        <v>328.39</v>
      </c>
      <c r="E356" s="10">
        <v>45.798000000000002</v>
      </c>
      <c r="F356" s="10">
        <v>138.06</v>
      </c>
      <c r="G356" s="1">
        <f t="shared" si="30"/>
        <v>7.9040304949831164E-3</v>
      </c>
      <c r="H356" s="1">
        <f t="shared" si="31"/>
        <v>1.2271993666067793E-2</v>
      </c>
      <c r="I356" s="1">
        <f t="shared" si="32"/>
        <v>2.200969474649539E-2</v>
      </c>
      <c r="J356" s="1">
        <f t="shared" si="33"/>
        <v>1.8035636679704536E-2</v>
      </c>
      <c r="K356" s="1">
        <f t="shared" si="34"/>
        <v>1.2805858976494019E-2</v>
      </c>
    </row>
    <row r="357" spans="2:11" x14ac:dyDescent="0.2">
      <c r="B357" s="7">
        <v>45208</v>
      </c>
      <c r="C357" s="9">
        <v>178.99</v>
      </c>
      <c r="D357" s="9">
        <v>329.82</v>
      </c>
      <c r="E357" s="9">
        <v>45.273006000000002</v>
      </c>
      <c r="F357" s="9">
        <v>138.41999999999999</v>
      </c>
      <c r="G357" s="1">
        <f t="shared" si="30"/>
        <v>-3.352142577797812E-3</v>
      </c>
      <c r="H357" s="1">
        <f t="shared" si="31"/>
        <v>-4.3356982596568505E-3</v>
      </c>
      <c r="I357" s="1">
        <f t="shared" si="32"/>
        <v>1.1596181618689139E-2</v>
      </c>
      <c r="J357" s="1">
        <f t="shared" si="33"/>
        <v>-2.6007802340700659E-3</v>
      </c>
      <c r="K357" s="1">
        <f t="shared" si="34"/>
        <v>-1.3901449917336742E-3</v>
      </c>
    </row>
    <row r="358" spans="2:11" x14ac:dyDescent="0.2">
      <c r="B358" s="8">
        <v>45205</v>
      </c>
      <c r="C358" s="10">
        <v>177.49</v>
      </c>
      <c r="D358" s="10">
        <v>327.26</v>
      </c>
      <c r="E358" s="10">
        <v>45.762</v>
      </c>
      <c r="F358" s="10">
        <v>137.58000000000001</v>
      </c>
      <c r="G358" s="1">
        <f t="shared" si="30"/>
        <v>8.4511803481885917E-3</v>
      </c>
      <c r="H358" s="1">
        <f t="shared" si="31"/>
        <v>7.822526431583432E-3</v>
      </c>
      <c r="I358" s="1">
        <f t="shared" si="32"/>
        <v>-1.0685590664743616E-2</v>
      </c>
      <c r="J358" s="1">
        <f t="shared" si="33"/>
        <v>6.1055385957260455E-3</v>
      </c>
      <c r="K358" s="1">
        <f t="shared" si="34"/>
        <v>4.9833380302004406E-3</v>
      </c>
    </row>
    <row r="359" spans="2:11" x14ac:dyDescent="0.2">
      <c r="B359" s="7">
        <v>45204</v>
      </c>
      <c r="C359" s="9">
        <v>174.91</v>
      </c>
      <c r="D359" s="9">
        <v>319.36</v>
      </c>
      <c r="E359" s="9">
        <v>44.688000000000002</v>
      </c>
      <c r="F359" s="9">
        <v>135.07</v>
      </c>
      <c r="G359" s="1">
        <f t="shared" si="30"/>
        <v>1.4750443085015164E-2</v>
      </c>
      <c r="H359" s="1">
        <f t="shared" si="31"/>
        <v>2.4736973947895757E-2</v>
      </c>
      <c r="I359" s="1">
        <f t="shared" si="32"/>
        <v>2.4033297529538089E-2</v>
      </c>
      <c r="J359" s="1">
        <f t="shared" si="33"/>
        <v>1.8582956985267129E-2</v>
      </c>
      <c r="K359" s="1">
        <f t="shared" si="34"/>
        <v>2.1043509686651505E-2</v>
      </c>
    </row>
    <row r="360" spans="2:11" x14ac:dyDescent="0.2">
      <c r="B360" s="8">
        <v>45203</v>
      </c>
      <c r="C360" s="10">
        <v>173.66</v>
      </c>
      <c r="D360" s="10">
        <v>318.95499999999998</v>
      </c>
      <c r="E360" s="10">
        <v>44.040999999999997</v>
      </c>
      <c r="F360" s="10">
        <v>135.24</v>
      </c>
      <c r="G360" s="1">
        <f t="shared" si="30"/>
        <v>7.1979730507889528E-3</v>
      </c>
      <c r="H360" s="1">
        <f t="shared" si="31"/>
        <v>1.2697715978744473E-3</v>
      </c>
      <c r="I360" s="1">
        <f t="shared" si="32"/>
        <v>1.4690856247587591E-2</v>
      </c>
      <c r="J360" s="1">
        <f t="shared" si="33"/>
        <v>-1.2570245489501586E-3</v>
      </c>
      <c r="K360" s="1">
        <f t="shared" si="34"/>
        <v>5.1065839783811812E-3</v>
      </c>
    </row>
    <row r="361" spans="2:11" x14ac:dyDescent="0.2">
      <c r="B361" s="7">
        <v>45202</v>
      </c>
      <c r="C361" s="9">
        <v>172.4</v>
      </c>
      <c r="D361" s="9">
        <v>313.39</v>
      </c>
      <c r="E361" s="9">
        <v>43.517001999999998</v>
      </c>
      <c r="F361" s="9">
        <v>132.43</v>
      </c>
      <c r="G361" s="1">
        <f t="shared" si="30"/>
        <v>7.3085846867748661E-3</v>
      </c>
      <c r="H361" s="1">
        <f t="shared" si="31"/>
        <v>1.7757426848336033E-2</v>
      </c>
      <c r="I361" s="1">
        <f t="shared" si="32"/>
        <v>1.204122471488267E-2</v>
      </c>
      <c r="J361" s="1">
        <f t="shared" si="33"/>
        <v>2.1218757079211725E-2</v>
      </c>
      <c r="K361" s="1">
        <f t="shared" si="34"/>
        <v>1.3763834696432499E-2</v>
      </c>
    </row>
    <row r="362" spans="2:11" x14ac:dyDescent="0.2">
      <c r="B362" s="8">
        <v>45201</v>
      </c>
      <c r="C362" s="10">
        <v>173.75</v>
      </c>
      <c r="D362" s="10">
        <v>321.8</v>
      </c>
      <c r="E362" s="10">
        <v>44.781999999999996</v>
      </c>
      <c r="F362" s="10">
        <v>134.16999999999999</v>
      </c>
      <c r="G362" s="1">
        <f t="shared" si="30"/>
        <v>-7.7697841726618311E-3</v>
      </c>
      <c r="H362" s="1">
        <f t="shared" si="31"/>
        <v>-2.613424487259175E-2</v>
      </c>
      <c r="I362" s="1">
        <f t="shared" si="32"/>
        <v>-2.8247912107543183E-2</v>
      </c>
      <c r="J362" s="1">
        <f t="shared" si="33"/>
        <v>-1.2968621897592514E-2</v>
      </c>
      <c r="K362" s="1">
        <f t="shared" si="34"/>
        <v>-1.9757916230891667E-2</v>
      </c>
    </row>
    <row r="363" spans="2:11" x14ac:dyDescent="0.2">
      <c r="B363" s="7">
        <v>45198</v>
      </c>
      <c r="C363" s="9">
        <v>171.21</v>
      </c>
      <c r="D363" s="9">
        <v>315.75</v>
      </c>
      <c r="E363" s="9">
        <v>43.499000000000002</v>
      </c>
      <c r="F363" s="9">
        <v>130.86000000000001</v>
      </c>
      <c r="G363" s="1">
        <f t="shared" si="30"/>
        <v>1.4835582033759565E-2</v>
      </c>
      <c r="H363" s="1">
        <f t="shared" si="31"/>
        <v>1.9160728424386431E-2</v>
      </c>
      <c r="I363" s="1">
        <f t="shared" si="32"/>
        <v>2.9494930917951967E-2</v>
      </c>
      <c r="J363" s="1">
        <f t="shared" si="33"/>
        <v>2.5294207550053294E-2</v>
      </c>
      <c r="K363" s="1">
        <f t="shared" si="34"/>
        <v>1.9827039782281324E-2</v>
      </c>
    </row>
    <row r="364" spans="2:11" x14ac:dyDescent="0.2">
      <c r="B364" s="8">
        <v>45197</v>
      </c>
      <c r="C364" s="10">
        <v>170.69</v>
      </c>
      <c r="D364" s="10">
        <v>313.64</v>
      </c>
      <c r="E364" s="10">
        <v>43.088999999999999</v>
      </c>
      <c r="F364" s="10">
        <v>132.31</v>
      </c>
      <c r="G364" s="1">
        <f t="shared" si="30"/>
        <v>3.0464584920031346E-3</v>
      </c>
      <c r="H364" s="1">
        <f t="shared" si="31"/>
        <v>6.7274582323684218E-3</v>
      </c>
      <c r="I364" s="1">
        <f t="shared" si="32"/>
        <v>9.5151894915177504E-3</v>
      </c>
      <c r="J364" s="1">
        <f t="shared" si="33"/>
        <v>-1.095911117829329E-2</v>
      </c>
      <c r="K364" s="1">
        <f t="shared" si="34"/>
        <v>4.8231001212272803E-3</v>
      </c>
    </row>
    <row r="365" spans="2:11" x14ac:dyDescent="0.2">
      <c r="B365" s="7">
        <v>45196</v>
      </c>
      <c r="C365" s="9">
        <v>170.43</v>
      </c>
      <c r="D365" s="9">
        <v>312.79000000000002</v>
      </c>
      <c r="E365" s="9">
        <v>42.468000000000004</v>
      </c>
      <c r="F365" s="9">
        <v>130.54</v>
      </c>
      <c r="G365" s="1">
        <f t="shared" si="30"/>
        <v>1.5255530129671957E-3</v>
      </c>
      <c r="H365" s="1">
        <f t="shared" si="31"/>
        <v>2.7174781802485892E-3</v>
      </c>
      <c r="I365" s="1">
        <f t="shared" si="32"/>
        <v>1.4622774795139737E-2</v>
      </c>
      <c r="J365" s="1">
        <f t="shared" si="33"/>
        <v>1.3559062356365947E-2</v>
      </c>
      <c r="K365" s="1">
        <f t="shared" si="34"/>
        <v>4.9405320258175183E-3</v>
      </c>
    </row>
    <row r="366" spans="2:11" x14ac:dyDescent="0.2">
      <c r="B366" s="8">
        <v>45195</v>
      </c>
      <c r="C366" s="10">
        <v>171.96</v>
      </c>
      <c r="D366" s="10">
        <v>312.14</v>
      </c>
      <c r="E366" s="10">
        <v>41.911000000000001</v>
      </c>
      <c r="F366" s="10">
        <v>128.565</v>
      </c>
      <c r="G366" s="1">
        <f t="shared" si="30"/>
        <v>-8.8974180041869744E-3</v>
      </c>
      <c r="H366" s="1">
        <f t="shared" si="31"/>
        <v>2.0823989235601026E-3</v>
      </c>
      <c r="I366" s="1">
        <f t="shared" si="32"/>
        <v>1.3290067046837439E-2</v>
      </c>
      <c r="J366" s="1">
        <f t="shared" si="33"/>
        <v>1.5361879205071372E-2</v>
      </c>
      <c r="K366" s="1">
        <f t="shared" si="34"/>
        <v>1.2469731650461629E-3</v>
      </c>
    </row>
    <row r="367" spans="2:11" x14ac:dyDescent="0.2">
      <c r="B367" s="7">
        <v>45194</v>
      </c>
      <c r="C367" s="9">
        <v>176.08</v>
      </c>
      <c r="D367" s="9">
        <v>317.54000000000002</v>
      </c>
      <c r="E367" s="9">
        <v>42.222000000000001</v>
      </c>
      <c r="F367" s="9">
        <v>131.11000000000001</v>
      </c>
      <c r="G367" s="1">
        <f t="shared" si="30"/>
        <v>-2.3398455247614747E-2</v>
      </c>
      <c r="H367" s="1">
        <f t="shared" si="31"/>
        <v>-1.700573156137819E-2</v>
      </c>
      <c r="I367" s="1">
        <f t="shared" si="32"/>
        <v>-7.3658282412012444E-3</v>
      </c>
      <c r="J367" s="1">
        <f t="shared" si="33"/>
        <v>-1.9411181450690429E-2</v>
      </c>
      <c r="K367" s="1">
        <f t="shared" si="34"/>
        <v>-1.7673527747647459E-2</v>
      </c>
    </row>
    <row r="368" spans="2:11" x14ac:dyDescent="0.2">
      <c r="B368" s="8">
        <v>45191</v>
      </c>
      <c r="C368" s="10">
        <v>174.79</v>
      </c>
      <c r="D368" s="10">
        <v>317.01</v>
      </c>
      <c r="E368" s="10">
        <v>41.61</v>
      </c>
      <c r="F368" s="10">
        <v>130.25</v>
      </c>
      <c r="G368" s="1">
        <f t="shared" si="30"/>
        <v>7.3802849133246529E-3</v>
      </c>
      <c r="H368" s="1">
        <f t="shared" si="31"/>
        <v>1.6718715497934244E-3</v>
      </c>
      <c r="I368" s="1">
        <f t="shared" si="32"/>
        <v>1.4708002883922155E-2</v>
      </c>
      <c r="J368" s="1">
        <f t="shared" si="33"/>
        <v>6.6026871401152487E-3</v>
      </c>
      <c r="K368" s="1">
        <f t="shared" si="34"/>
        <v>5.8735465441137561E-3</v>
      </c>
    </row>
    <row r="369" spans="2:11" x14ac:dyDescent="0.2">
      <c r="B369" s="7">
        <v>45190</v>
      </c>
      <c r="C369" s="9">
        <v>173.93</v>
      </c>
      <c r="D369" s="9">
        <v>319.52999999999997</v>
      </c>
      <c r="E369" s="9">
        <v>41.017001999999998</v>
      </c>
      <c r="F369" s="9">
        <v>130.44</v>
      </c>
      <c r="G369" s="1">
        <f t="shared" si="30"/>
        <v>4.9445179095037872E-3</v>
      </c>
      <c r="H369" s="1">
        <f t="shared" si="31"/>
        <v>-7.8865834193971862E-3</v>
      </c>
      <c r="I369" s="1">
        <f t="shared" si="32"/>
        <v>1.4457370628891963E-2</v>
      </c>
      <c r="J369" s="1">
        <f t="shared" si="33"/>
        <v>-1.4566084023305281E-3</v>
      </c>
      <c r="K369" s="1">
        <f t="shared" si="34"/>
        <v>1.4895631365678289E-4</v>
      </c>
    </row>
    <row r="370" spans="2:11" x14ac:dyDescent="0.2">
      <c r="B370" s="8">
        <v>45189</v>
      </c>
      <c r="C370" s="10">
        <v>175.49</v>
      </c>
      <c r="D370" s="10">
        <v>320.77</v>
      </c>
      <c r="E370" s="10">
        <v>42.239001999999999</v>
      </c>
      <c r="F370" s="10">
        <v>133.74</v>
      </c>
      <c r="G370" s="1">
        <f t="shared" si="30"/>
        <v>-8.8893954071457282E-3</v>
      </c>
      <c r="H370" s="1">
        <f t="shared" si="31"/>
        <v>-3.8656981637934518E-3</v>
      </c>
      <c r="I370" s="1">
        <f t="shared" si="32"/>
        <v>-2.8930607782825968E-2</v>
      </c>
      <c r="J370" s="1">
        <f t="shared" si="33"/>
        <v>-2.4674742036787878E-2</v>
      </c>
      <c r="K370" s="1">
        <f t="shared" si="34"/>
        <v>-1.0805784007253924E-2</v>
      </c>
    </row>
    <row r="371" spans="2:11" x14ac:dyDescent="0.2">
      <c r="B371" s="7">
        <v>45188</v>
      </c>
      <c r="C371" s="9">
        <v>179.07</v>
      </c>
      <c r="D371" s="9">
        <v>328.65</v>
      </c>
      <c r="E371" s="9">
        <v>43.52</v>
      </c>
      <c r="F371" s="9">
        <v>138.04</v>
      </c>
      <c r="G371" s="1">
        <f t="shared" si="30"/>
        <v>-1.9992181828335176E-2</v>
      </c>
      <c r="H371" s="1">
        <f t="shared" si="31"/>
        <v>-2.3976875095085948E-2</v>
      </c>
      <c r="I371" s="1">
        <f t="shared" si="32"/>
        <v>-2.9434696691176598E-2</v>
      </c>
      <c r="J371" s="1">
        <f t="shared" si="33"/>
        <v>-3.115039119095897E-2</v>
      </c>
      <c r="K371" s="1">
        <f t="shared" si="34"/>
        <v>-2.4049856401494193E-2</v>
      </c>
    </row>
    <row r="372" spans="2:11" x14ac:dyDescent="0.2">
      <c r="B372" s="8">
        <v>45187</v>
      </c>
      <c r="C372" s="10">
        <v>177.97</v>
      </c>
      <c r="D372" s="10">
        <v>329.06</v>
      </c>
      <c r="E372" s="10">
        <v>43.966000000000001</v>
      </c>
      <c r="F372" s="10">
        <v>138.21</v>
      </c>
      <c r="G372" s="1">
        <f t="shared" si="30"/>
        <v>6.1808169916277578E-3</v>
      </c>
      <c r="H372" s="1">
        <f t="shared" si="31"/>
        <v>-1.2459733787152372E-3</v>
      </c>
      <c r="I372" s="1">
        <f t="shared" si="32"/>
        <v>-1.0144202338170372E-2</v>
      </c>
      <c r="J372" s="1">
        <f t="shared" si="33"/>
        <v>-1.2300123001230956E-3</v>
      </c>
      <c r="K372" s="1">
        <f t="shared" si="34"/>
        <v>-2.9115684890242388E-4</v>
      </c>
    </row>
    <row r="373" spans="2:11" x14ac:dyDescent="0.2">
      <c r="B373" s="7">
        <v>45184</v>
      </c>
      <c r="C373" s="9">
        <v>175.01</v>
      </c>
      <c r="D373" s="9">
        <v>330.22</v>
      </c>
      <c r="E373" s="9">
        <v>43.9</v>
      </c>
      <c r="F373" s="9">
        <v>137.4</v>
      </c>
      <c r="G373" s="1">
        <f t="shared" si="30"/>
        <v>1.6913319238900604E-2</v>
      </c>
      <c r="H373" s="1">
        <f t="shared" si="31"/>
        <v>-3.5128096420569133E-3</v>
      </c>
      <c r="I373" s="1">
        <f t="shared" si="32"/>
        <v>1.5034168564920236E-3</v>
      </c>
      <c r="J373" s="1">
        <f t="shared" si="33"/>
        <v>5.8951965065501266E-3</v>
      </c>
      <c r="K373" s="1">
        <f t="shared" si="34"/>
        <v>4.3957027799030549E-3</v>
      </c>
    </row>
    <row r="374" spans="2:11" x14ac:dyDescent="0.2">
      <c r="B374" s="8">
        <v>45183</v>
      </c>
      <c r="C374" s="10">
        <v>175.74</v>
      </c>
      <c r="D374" s="10">
        <v>338.7</v>
      </c>
      <c r="E374" s="10">
        <v>45.581000000000003</v>
      </c>
      <c r="F374" s="10">
        <v>138.1</v>
      </c>
      <c r="G374" s="1">
        <f t="shared" si="30"/>
        <v>-4.1538636622283631E-3</v>
      </c>
      <c r="H374" s="1">
        <f t="shared" si="31"/>
        <v>-2.5036905816356536E-2</v>
      </c>
      <c r="I374" s="1">
        <f t="shared" si="32"/>
        <v>-3.6879401505013121E-2</v>
      </c>
      <c r="J374" s="1">
        <f t="shared" si="33"/>
        <v>-5.0687907313540226E-3</v>
      </c>
      <c r="K374" s="1">
        <f t="shared" si="34"/>
        <v>-1.8945719360743362E-2</v>
      </c>
    </row>
    <row r="375" spans="2:11" x14ac:dyDescent="0.2">
      <c r="B375" s="7">
        <v>45182</v>
      </c>
      <c r="C375" s="9">
        <v>174.21</v>
      </c>
      <c r="D375" s="9">
        <v>336.06</v>
      </c>
      <c r="E375" s="9">
        <v>45.484999999999999</v>
      </c>
      <c r="F375" s="9">
        <v>136.71</v>
      </c>
      <c r="G375" s="1">
        <f t="shared" si="30"/>
        <v>8.7825038746340844E-3</v>
      </c>
      <c r="H375" s="1">
        <f t="shared" si="31"/>
        <v>7.855740046420312E-3</v>
      </c>
      <c r="I375" s="1">
        <f t="shared" si="32"/>
        <v>2.1105859074421751E-3</v>
      </c>
      <c r="J375" s="1">
        <f t="shared" si="33"/>
        <v>1.0167507863360292E-2</v>
      </c>
      <c r="K375" s="1">
        <f t="shared" si="34"/>
        <v>7.3959271183824653E-3</v>
      </c>
    </row>
    <row r="376" spans="2:11" x14ac:dyDescent="0.2">
      <c r="B376" s="8">
        <v>45181</v>
      </c>
      <c r="C376" s="10">
        <v>176.3</v>
      </c>
      <c r="D376" s="10">
        <v>331.77</v>
      </c>
      <c r="E376" s="10">
        <v>44.870002999999997</v>
      </c>
      <c r="F376" s="10">
        <v>135.34</v>
      </c>
      <c r="G376" s="1">
        <f t="shared" si="30"/>
        <v>-1.1854792966534355E-2</v>
      </c>
      <c r="H376" s="1">
        <f t="shared" si="31"/>
        <v>1.2930644723754492E-2</v>
      </c>
      <c r="I376" s="1">
        <f t="shared" si="32"/>
        <v>1.3706194760004786E-2</v>
      </c>
      <c r="J376" s="1">
        <f t="shared" si="33"/>
        <v>1.012265405645052E-2</v>
      </c>
      <c r="K376" s="1">
        <f t="shared" si="34"/>
        <v>4.9907426777566592E-3</v>
      </c>
    </row>
    <row r="377" spans="2:11" x14ac:dyDescent="0.2">
      <c r="B377" s="7">
        <v>45180</v>
      </c>
      <c r="C377" s="9">
        <v>179.36</v>
      </c>
      <c r="D377" s="9">
        <v>337.94</v>
      </c>
      <c r="E377" s="9">
        <v>45.178004999999999</v>
      </c>
      <c r="F377" s="9">
        <v>136.91999999999999</v>
      </c>
      <c r="G377" s="1">
        <f t="shared" si="30"/>
        <v>-1.7060660124888494E-2</v>
      </c>
      <c r="H377" s="1">
        <f t="shared" si="31"/>
        <v>-1.8257678877907413E-2</v>
      </c>
      <c r="I377" s="1">
        <f t="shared" si="32"/>
        <v>-6.8175210481294934E-3</v>
      </c>
      <c r="J377" s="1">
        <f t="shared" si="33"/>
        <v>-1.1539585159216936E-2</v>
      </c>
      <c r="K377" s="1">
        <f t="shared" si="34"/>
        <v>-1.5623009525041986E-2</v>
      </c>
    </row>
    <row r="378" spans="2:11" x14ac:dyDescent="0.2">
      <c r="B378" s="8">
        <v>45177</v>
      </c>
      <c r="C378" s="10">
        <v>178.18</v>
      </c>
      <c r="D378" s="10">
        <v>334.27</v>
      </c>
      <c r="E378" s="10">
        <v>45.572001999999998</v>
      </c>
      <c r="F378" s="10">
        <v>136.38</v>
      </c>
      <c r="G378" s="1">
        <f t="shared" si="30"/>
        <v>6.6225165562914245E-3</v>
      </c>
      <c r="H378" s="1">
        <f t="shared" si="31"/>
        <v>1.0979148592455301E-2</v>
      </c>
      <c r="I378" s="1">
        <f t="shared" si="32"/>
        <v>-8.645593406232166E-3</v>
      </c>
      <c r="J378" s="1">
        <f t="shared" si="33"/>
        <v>3.959524857017005E-3</v>
      </c>
      <c r="K378" s="1">
        <f t="shared" si="34"/>
        <v>6.0270166105202616E-3</v>
      </c>
    </row>
    <row r="379" spans="2:11" x14ac:dyDescent="0.2">
      <c r="B379" s="7">
        <v>45176</v>
      </c>
      <c r="C379" s="9">
        <v>177.56</v>
      </c>
      <c r="D379" s="9">
        <v>329.91</v>
      </c>
      <c r="E379" s="9">
        <v>46.241</v>
      </c>
      <c r="F379" s="9">
        <v>135.26</v>
      </c>
      <c r="G379" s="1">
        <f t="shared" si="30"/>
        <v>3.4917774273486302E-3</v>
      </c>
      <c r="H379" s="1">
        <f t="shared" si="31"/>
        <v>1.3215725500894004E-2</v>
      </c>
      <c r="I379" s="1">
        <f t="shared" si="32"/>
        <v>-1.4467636945567852E-2</v>
      </c>
      <c r="J379" s="1">
        <f t="shared" si="33"/>
        <v>8.2803489575633549E-3</v>
      </c>
      <c r="K379" s="1">
        <f t="shared" si="34"/>
        <v>5.4230404889385837E-3</v>
      </c>
    </row>
    <row r="380" spans="2:11" x14ac:dyDescent="0.2">
      <c r="B380" s="8">
        <v>45175</v>
      </c>
      <c r="C380" s="10">
        <v>182.91</v>
      </c>
      <c r="D380" s="10">
        <v>332.88</v>
      </c>
      <c r="E380" s="10">
        <v>47.061</v>
      </c>
      <c r="F380" s="10">
        <v>134.46</v>
      </c>
      <c r="G380" s="1">
        <f t="shared" si="30"/>
        <v>-2.9249357607566528E-2</v>
      </c>
      <c r="H380" s="1">
        <f t="shared" si="31"/>
        <v>-8.9221341023791867E-3</v>
      </c>
      <c r="I380" s="1">
        <f t="shared" si="32"/>
        <v>-1.7424194131021475E-2</v>
      </c>
      <c r="J380" s="1">
        <f t="shared" si="33"/>
        <v>5.9497248252267099E-3</v>
      </c>
      <c r="K380" s="1">
        <f t="shared" si="34"/>
        <v>-1.5736759042995242E-2</v>
      </c>
    </row>
    <row r="381" spans="2:11" x14ac:dyDescent="0.2">
      <c r="B381" s="7">
        <v>45174</v>
      </c>
      <c r="C381" s="9">
        <v>189.7</v>
      </c>
      <c r="D381" s="9">
        <v>333.55</v>
      </c>
      <c r="E381" s="9">
        <v>48.548000000000002</v>
      </c>
      <c r="F381" s="9">
        <v>135.77000000000001</v>
      </c>
      <c r="G381" s="1">
        <f t="shared" si="30"/>
        <v>-3.5793357933579295E-2</v>
      </c>
      <c r="H381" s="1">
        <f t="shared" si="31"/>
        <v>-2.0086943486734565E-3</v>
      </c>
      <c r="I381" s="1">
        <f t="shared" si="32"/>
        <v>-3.0629480102166928E-2</v>
      </c>
      <c r="J381" s="1">
        <f t="shared" si="33"/>
        <v>-9.6486705457760058E-3</v>
      </c>
      <c r="K381" s="1">
        <f t="shared" si="34"/>
        <v>-1.7774825323048058E-2</v>
      </c>
    </row>
    <row r="382" spans="2:11" x14ac:dyDescent="0.2">
      <c r="B382" s="8">
        <v>45170</v>
      </c>
      <c r="C382" s="10">
        <v>189.46</v>
      </c>
      <c r="D382" s="10">
        <v>328.66</v>
      </c>
      <c r="E382" s="10">
        <v>48.509</v>
      </c>
      <c r="F382" s="10">
        <v>135.66</v>
      </c>
      <c r="G382" s="1">
        <f t="shared" si="30"/>
        <v>1.2667581547554096E-3</v>
      </c>
      <c r="H382" s="1">
        <f t="shared" si="31"/>
        <v>1.4878597943163152E-2</v>
      </c>
      <c r="I382" s="1">
        <f t="shared" si="32"/>
        <v>8.0397452019220772E-4</v>
      </c>
      <c r="J382" s="1">
        <f t="shared" si="33"/>
        <v>8.1085065605202011E-4</v>
      </c>
      <c r="K382" s="1">
        <f t="shared" si="34"/>
        <v>7.3942731463395714E-3</v>
      </c>
    </row>
    <row r="383" spans="2:11" x14ac:dyDescent="0.2">
      <c r="B383" s="7">
        <v>45169</v>
      </c>
      <c r="C383" s="9">
        <v>187.87</v>
      </c>
      <c r="D383" s="9">
        <v>327.76</v>
      </c>
      <c r="E383" s="9">
        <v>49.354999999999997</v>
      </c>
      <c r="F383" s="9">
        <v>136.16999999999999</v>
      </c>
      <c r="G383" s="1">
        <f t="shared" si="30"/>
        <v>8.4632990897961502E-3</v>
      </c>
      <c r="H383" s="1">
        <f t="shared" si="31"/>
        <v>2.7459116426655772E-3</v>
      </c>
      <c r="I383" s="1">
        <f t="shared" si="32"/>
        <v>-1.714112045385463E-2</v>
      </c>
      <c r="J383" s="1">
        <f t="shared" si="33"/>
        <v>-3.7453183520598232E-3</v>
      </c>
      <c r="K383" s="1">
        <f t="shared" si="34"/>
        <v>9.8858446408330069E-4</v>
      </c>
    </row>
    <row r="384" spans="2:11" x14ac:dyDescent="0.2">
      <c r="B384" s="8">
        <v>45168</v>
      </c>
      <c r="C384" s="10">
        <v>187.65</v>
      </c>
      <c r="D384" s="10">
        <v>328.79</v>
      </c>
      <c r="E384" s="10">
        <v>49.264004</v>
      </c>
      <c r="F384" s="10">
        <v>135.88</v>
      </c>
      <c r="G384" s="1">
        <f t="shared" si="30"/>
        <v>1.1723954169997608E-3</v>
      </c>
      <c r="H384" s="1">
        <f t="shared" si="31"/>
        <v>-3.1326986830501058E-3</v>
      </c>
      <c r="I384" s="1">
        <f t="shared" si="32"/>
        <v>1.8471093011440676E-3</v>
      </c>
      <c r="J384" s="1">
        <f t="shared" si="33"/>
        <v>2.1342360906682067E-3</v>
      </c>
      <c r="K384" s="1">
        <f t="shared" si="34"/>
        <v>-6.2776287433206684E-4</v>
      </c>
    </row>
    <row r="385" spans="2:11" x14ac:dyDescent="0.2">
      <c r="B385" s="7">
        <v>45167</v>
      </c>
      <c r="C385" s="9">
        <v>184.12</v>
      </c>
      <c r="D385" s="9">
        <v>328.41</v>
      </c>
      <c r="E385" s="9">
        <v>48.783999999999999</v>
      </c>
      <c r="F385" s="9">
        <v>134.57</v>
      </c>
      <c r="G385" s="1">
        <f t="shared" si="30"/>
        <v>1.9172278948511812E-2</v>
      </c>
      <c r="H385" s="1">
        <f t="shared" si="31"/>
        <v>1.1570902225876978E-3</v>
      </c>
      <c r="I385" s="1">
        <f t="shared" si="32"/>
        <v>9.8393735651032266E-3</v>
      </c>
      <c r="J385" s="1">
        <f t="shared" si="33"/>
        <v>9.7347105595599892E-3</v>
      </c>
      <c r="K385" s="1">
        <f t="shared" si="34"/>
        <v>8.8236714334445146E-3</v>
      </c>
    </row>
    <row r="386" spans="2:11" x14ac:dyDescent="0.2">
      <c r="B386" s="8">
        <v>45166</v>
      </c>
      <c r="C386" s="10">
        <v>180.19</v>
      </c>
      <c r="D386" s="10">
        <v>323.7</v>
      </c>
      <c r="E386" s="10">
        <v>46.835003</v>
      </c>
      <c r="F386" s="10">
        <v>131.01</v>
      </c>
      <c r="G386" s="1">
        <f t="shared" si="30"/>
        <v>2.1810311338032129E-2</v>
      </c>
      <c r="H386" s="1">
        <f t="shared" si="31"/>
        <v>1.4550509731232841E-2</v>
      </c>
      <c r="I386" s="1">
        <f t="shared" si="32"/>
        <v>4.1614110711170493E-2</v>
      </c>
      <c r="J386" s="1">
        <f t="shared" si="33"/>
        <v>2.7173498206243707E-2</v>
      </c>
      <c r="K386" s="1">
        <f t="shared" si="34"/>
        <v>2.1973060510806927E-2</v>
      </c>
    </row>
    <row r="387" spans="2:11" x14ac:dyDescent="0.2">
      <c r="B387" s="7">
        <v>45163</v>
      </c>
      <c r="C387" s="9">
        <v>178.61</v>
      </c>
      <c r="D387" s="9">
        <v>322.98</v>
      </c>
      <c r="E387" s="9">
        <v>46.018000000000001</v>
      </c>
      <c r="F387" s="9">
        <v>129.88</v>
      </c>
      <c r="G387" s="1">
        <f t="shared" si="30"/>
        <v>8.8460892447230766E-3</v>
      </c>
      <c r="H387" s="1">
        <f t="shared" si="31"/>
        <v>2.2292402006314216E-3</v>
      </c>
      <c r="I387" s="1">
        <f t="shared" si="32"/>
        <v>1.7753987570081176E-2</v>
      </c>
      <c r="J387" s="1">
        <f t="shared" si="33"/>
        <v>8.7003387742530247E-3</v>
      </c>
      <c r="K387" s="1">
        <f t="shared" si="34"/>
        <v>7.2152086744253297E-3</v>
      </c>
    </row>
    <row r="388" spans="2:11" x14ac:dyDescent="0.2">
      <c r="B388" s="8">
        <v>45162</v>
      </c>
      <c r="C388" s="10">
        <v>176.38</v>
      </c>
      <c r="D388" s="10">
        <v>319.97000000000003</v>
      </c>
      <c r="E388" s="10">
        <v>47.163001999999999</v>
      </c>
      <c r="F388" s="10">
        <v>129.78</v>
      </c>
      <c r="G388" s="1">
        <f t="shared" si="30"/>
        <v>1.2643156820501211E-2</v>
      </c>
      <c r="H388" s="1">
        <f t="shared" si="31"/>
        <v>9.4071319186173064E-3</v>
      </c>
      <c r="I388" s="1">
        <f t="shared" si="32"/>
        <v>-2.4277547048425774E-2</v>
      </c>
      <c r="J388" s="1">
        <f t="shared" si="33"/>
        <v>7.7053475111732439E-4</v>
      </c>
      <c r="K388" s="1">
        <f t="shared" si="34"/>
        <v>4.5383071927891597E-3</v>
      </c>
    </row>
    <row r="389" spans="2:11" x14ac:dyDescent="0.2">
      <c r="B389" s="7">
        <v>45161</v>
      </c>
      <c r="C389" s="9">
        <v>181.12</v>
      </c>
      <c r="D389" s="9">
        <v>327</v>
      </c>
      <c r="E389" s="9">
        <v>47.116</v>
      </c>
      <c r="F389" s="9">
        <v>132.37</v>
      </c>
      <c r="G389" s="1">
        <f t="shared" si="30"/>
        <v>-2.6170494699646718E-2</v>
      </c>
      <c r="H389" s="1">
        <f t="shared" si="31"/>
        <v>-2.1498470948012161E-2</v>
      </c>
      <c r="I389" s="1">
        <f t="shared" si="32"/>
        <v>9.9758043976572175E-4</v>
      </c>
      <c r="J389" s="1">
        <f t="shared" si="33"/>
        <v>-1.9566367001586538E-2</v>
      </c>
      <c r="K389" s="1">
        <f t="shared" si="34"/>
        <v>-1.9299601100685512E-2</v>
      </c>
    </row>
    <row r="390" spans="2:11" x14ac:dyDescent="0.2">
      <c r="B390" s="8">
        <v>45160</v>
      </c>
      <c r="C390" s="10">
        <v>177.23</v>
      </c>
      <c r="D390" s="10">
        <v>322.45999999999998</v>
      </c>
      <c r="E390" s="10">
        <v>45.667999999999999</v>
      </c>
      <c r="F390" s="10">
        <v>129.08000000000001</v>
      </c>
      <c r="G390" s="1">
        <f t="shared" si="30"/>
        <v>2.1948879986458447E-2</v>
      </c>
      <c r="H390" s="1">
        <f t="shared" si="31"/>
        <v>1.4079265645351446E-2</v>
      </c>
      <c r="I390" s="1">
        <f t="shared" si="32"/>
        <v>3.1707103442235374E-2</v>
      </c>
      <c r="J390" s="1">
        <f t="shared" si="33"/>
        <v>2.5488069414316694E-2</v>
      </c>
      <c r="K390" s="1">
        <f t="shared" si="34"/>
        <v>2.0123766801091552E-2</v>
      </c>
    </row>
    <row r="391" spans="2:11" x14ac:dyDescent="0.2">
      <c r="B391" s="7">
        <v>45159</v>
      </c>
      <c r="C391" s="9">
        <v>175.84</v>
      </c>
      <c r="D391" s="9">
        <v>321.88</v>
      </c>
      <c r="E391" s="9">
        <v>46.967007000000002</v>
      </c>
      <c r="F391" s="9">
        <v>128.37</v>
      </c>
      <c r="G391" s="1">
        <f t="shared" si="30"/>
        <v>7.9049135577797802E-3</v>
      </c>
      <c r="H391" s="1">
        <f t="shared" si="31"/>
        <v>1.8019137566793741E-3</v>
      </c>
      <c r="I391" s="1">
        <f t="shared" si="32"/>
        <v>-2.7657862039197068E-2</v>
      </c>
      <c r="J391" s="1">
        <f t="shared" si="33"/>
        <v>5.5308872789592289E-3</v>
      </c>
      <c r="K391" s="1">
        <f t="shared" si="34"/>
        <v>-6.6656922671620733E-4</v>
      </c>
    </row>
    <row r="392" spans="2:11" x14ac:dyDescent="0.2">
      <c r="B392" s="8">
        <v>45156</v>
      </c>
      <c r="C392" s="10">
        <v>174.49</v>
      </c>
      <c r="D392" s="10">
        <v>316.48</v>
      </c>
      <c r="E392" s="10">
        <v>43.298999999999999</v>
      </c>
      <c r="F392" s="10">
        <v>127.46</v>
      </c>
      <c r="G392" s="1">
        <f t="shared" si="30"/>
        <v>7.7368330563356569E-3</v>
      </c>
      <c r="H392" s="1">
        <f t="shared" si="31"/>
        <v>1.7062689585439772E-2</v>
      </c>
      <c r="I392" s="1">
        <f t="shared" si="32"/>
        <v>8.4713434490403916E-2</v>
      </c>
      <c r="J392" s="1">
        <f t="shared" si="33"/>
        <v>7.1394947434491041E-3</v>
      </c>
      <c r="K392" s="1">
        <f t="shared" si="34"/>
        <v>2.4130849682433009E-2</v>
      </c>
    </row>
    <row r="393" spans="2:11" x14ac:dyDescent="0.2">
      <c r="B393" s="7">
        <v>45155</v>
      </c>
      <c r="C393" s="9">
        <v>174</v>
      </c>
      <c r="D393" s="9">
        <v>316.88</v>
      </c>
      <c r="E393" s="9">
        <v>43.343502000000001</v>
      </c>
      <c r="F393" s="9">
        <v>129.91999999999999</v>
      </c>
      <c r="G393" s="1">
        <f t="shared" si="30"/>
        <v>2.8160919540229923E-3</v>
      </c>
      <c r="H393" s="1">
        <f t="shared" si="31"/>
        <v>-1.2623074981065185E-3</v>
      </c>
      <c r="I393" s="1">
        <f t="shared" si="32"/>
        <v>-1.026728297127466E-3</v>
      </c>
      <c r="J393" s="1">
        <f t="shared" si="33"/>
        <v>-1.8934729064039368E-2</v>
      </c>
      <c r="K393" s="1">
        <f t="shared" si="34"/>
        <v>-1.1034001805106919E-3</v>
      </c>
    </row>
    <row r="394" spans="2:11" x14ac:dyDescent="0.2">
      <c r="B394" s="8">
        <v>45154</v>
      </c>
      <c r="C394" s="10">
        <v>176.57</v>
      </c>
      <c r="D394" s="10">
        <v>320.39999999999998</v>
      </c>
      <c r="E394" s="10">
        <v>43.485999999999997</v>
      </c>
      <c r="F394" s="10">
        <v>128.69999999999999</v>
      </c>
      <c r="G394" s="1">
        <f t="shared" si="30"/>
        <v>-1.4555133941213105E-2</v>
      </c>
      <c r="H394" s="1">
        <f t="shared" si="31"/>
        <v>-1.0986267166042341E-2</v>
      </c>
      <c r="I394" s="1">
        <f t="shared" si="32"/>
        <v>-3.2768707170123257E-3</v>
      </c>
      <c r="J394" s="1">
        <f t="shared" si="33"/>
        <v>9.4794094794095063E-3</v>
      </c>
      <c r="K394" s="1">
        <f t="shared" si="34"/>
        <v>-9.5421052234375484E-3</v>
      </c>
    </row>
    <row r="395" spans="2:11" x14ac:dyDescent="0.2">
      <c r="B395" s="7">
        <v>45153</v>
      </c>
      <c r="C395" s="9">
        <v>177.45</v>
      </c>
      <c r="D395" s="9">
        <v>321.86</v>
      </c>
      <c r="E395" s="9">
        <v>43.94</v>
      </c>
      <c r="F395" s="9">
        <v>129.78</v>
      </c>
      <c r="G395" s="1">
        <f t="shared" si="30"/>
        <v>-4.9591434206818219E-3</v>
      </c>
      <c r="H395" s="1">
        <f t="shared" si="31"/>
        <v>-4.5361337227367571E-3</v>
      </c>
      <c r="I395" s="1">
        <f t="shared" si="32"/>
        <v>-1.0332271279016814E-2</v>
      </c>
      <c r="J395" s="1">
        <f t="shared" si="33"/>
        <v>-8.3217753120666815E-3</v>
      </c>
      <c r="K395" s="1">
        <f t="shared" si="34"/>
        <v>-5.8380668907487519E-3</v>
      </c>
    </row>
    <row r="396" spans="2:11" x14ac:dyDescent="0.2">
      <c r="B396" s="8">
        <v>45152</v>
      </c>
      <c r="C396" s="10">
        <v>179.46</v>
      </c>
      <c r="D396" s="10">
        <v>324.04000000000002</v>
      </c>
      <c r="E396" s="10">
        <v>43.753002000000002</v>
      </c>
      <c r="F396" s="10">
        <v>131.33000000000001</v>
      </c>
      <c r="G396" s="1">
        <f t="shared" si="30"/>
        <v>-1.1200267469073988E-2</v>
      </c>
      <c r="H396" s="1">
        <f t="shared" si="31"/>
        <v>-6.7275644982101035E-3</v>
      </c>
      <c r="I396" s="1">
        <f t="shared" si="32"/>
        <v>4.2739467339862891E-3</v>
      </c>
      <c r="J396" s="1">
        <f t="shared" si="33"/>
        <v>-1.1802330008375939E-2</v>
      </c>
      <c r="K396" s="1">
        <f t="shared" si="34"/>
        <v>-6.7474422705233583E-3</v>
      </c>
    </row>
    <row r="397" spans="2:11" x14ac:dyDescent="0.2">
      <c r="B397" s="7">
        <v>45149</v>
      </c>
      <c r="C397" s="9">
        <v>177.79</v>
      </c>
      <c r="D397" s="9">
        <v>321.01</v>
      </c>
      <c r="E397" s="9">
        <v>40.854999999999997</v>
      </c>
      <c r="F397" s="9">
        <v>129.56</v>
      </c>
      <c r="G397" s="1">
        <f t="shared" si="30"/>
        <v>9.3931042240846807E-3</v>
      </c>
      <c r="H397" s="1">
        <f t="shared" si="31"/>
        <v>9.4389582879039757E-3</v>
      </c>
      <c r="I397" s="1">
        <f t="shared" si="32"/>
        <v>7.0933839187370173E-2</v>
      </c>
      <c r="J397" s="1">
        <f t="shared" si="33"/>
        <v>1.3661623958011848E-2</v>
      </c>
      <c r="K397" s="1">
        <f t="shared" si="34"/>
        <v>1.9423088279961594E-2</v>
      </c>
    </row>
    <row r="398" spans="2:11" x14ac:dyDescent="0.2">
      <c r="B398" s="8">
        <v>45148</v>
      </c>
      <c r="C398" s="10">
        <v>177.97</v>
      </c>
      <c r="D398" s="10">
        <v>322.93</v>
      </c>
      <c r="E398" s="10">
        <v>42.387999999999998</v>
      </c>
      <c r="F398" s="10">
        <v>129.69</v>
      </c>
      <c r="G398" s="1">
        <f t="shared" si="30"/>
        <v>-1.0114064168118553E-3</v>
      </c>
      <c r="H398" s="1">
        <f t="shared" si="31"/>
        <v>-5.9455609574831092E-3</v>
      </c>
      <c r="I398" s="1">
        <f t="shared" si="32"/>
        <v>-3.6165896008304221E-2</v>
      </c>
      <c r="J398" s="1">
        <f t="shared" si="33"/>
        <v>-1.0023903153674185E-3</v>
      </c>
      <c r="K398" s="1">
        <f t="shared" si="34"/>
        <v>-8.8249711408005509E-3</v>
      </c>
    </row>
    <row r="399" spans="2:11" x14ac:dyDescent="0.2">
      <c r="B399" s="7">
        <v>45147</v>
      </c>
      <c r="C399" s="9">
        <v>178.19</v>
      </c>
      <c r="D399" s="9">
        <v>322.23</v>
      </c>
      <c r="E399" s="9">
        <v>42.554000000000002</v>
      </c>
      <c r="F399" s="9">
        <v>129.66</v>
      </c>
      <c r="G399" s="1">
        <f t="shared" si="30"/>
        <v>-1.2346371850272542E-3</v>
      </c>
      <c r="H399" s="1">
        <f t="shared" si="31"/>
        <v>2.1723613567947719E-3</v>
      </c>
      <c r="I399" s="1">
        <f t="shared" si="32"/>
        <v>-3.9009258824083126E-3</v>
      </c>
      <c r="J399" s="1">
        <f t="shared" si="33"/>
        <v>2.3137436372056008E-4</v>
      </c>
      <c r="K399" s="1">
        <f t="shared" si="34"/>
        <v>1.0026226434048339E-6</v>
      </c>
    </row>
    <row r="400" spans="2:11" x14ac:dyDescent="0.2">
      <c r="B400" s="8">
        <v>45146</v>
      </c>
      <c r="C400" s="10">
        <v>179.8</v>
      </c>
      <c r="D400" s="10">
        <v>326.05</v>
      </c>
      <c r="E400" s="10">
        <v>44.664000000000001</v>
      </c>
      <c r="F400" s="10">
        <v>131.4</v>
      </c>
      <c r="G400" s="1">
        <f t="shared" si="30"/>
        <v>-8.9543937708566057E-3</v>
      </c>
      <c r="H400" s="1">
        <f t="shared" si="31"/>
        <v>-1.1715994479374325E-2</v>
      </c>
      <c r="I400" s="1">
        <f t="shared" si="32"/>
        <v>-4.7241626365753131E-2</v>
      </c>
      <c r="J400" s="1">
        <f t="shared" si="33"/>
        <v>-1.3242009132420129E-2</v>
      </c>
      <c r="K400" s="1">
        <f t="shared" si="34"/>
        <v>-1.6554023022849713E-2</v>
      </c>
    </row>
    <row r="401" spans="2:11" x14ac:dyDescent="0.2">
      <c r="B401" s="7">
        <v>45145</v>
      </c>
      <c r="C401" s="9">
        <v>178.85</v>
      </c>
      <c r="D401" s="9">
        <v>330.11</v>
      </c>
      <c r="E401" s="9">
        <v>45.416499999999999</v>
      </c>
      <c r="F401" s="9">
        <v>131.53</v>
      </c>
      <c r="G401" s="1">
        <f t="shared" si="30"/>
        <v>5.3117137265865644E-3</v>
      </c>
      <c r="H401" s="1">
        <f t="shared" si="31"/>
        <v>-1.2298930659477181E-2</v>
      </c>
      <c r="I401" s="1">
        <f t="shared" si="32"/>
        <v>-1.6568868142635362E-2</v>
      </c>
      <c r="J401" s="1">
        <f t="shared" si="33"/>
        <v>-9.8836767277421522E-4</v>
      </c>
      <c r="K401" s="1">
        <f t="shared" si="34"/>
        <v>-6.6261582971834827E-3</v>
      </c>
    </row>
    <row r="402" spans="2:11" x14ac:dyDescent="0.2">
      <c r="B402" s="8">
        <v>45142</v>
      </c>
      <c r="C402" s="10">
        <v>181.99</v>
      </c>
      <c r="D402" s="10">
        <v>327.78</v>
      </c>
      <c r="E402" s="10">
        <v>44.68</v>
      </c>
      <c r="F402" s="10">
        <v>128.11000000000001</v>
      </c>
      <c r="G402" s="1">
        <f t="shared" si="30"/>
        <v>-1.7253695257981261E-2</v>
      </c>
      <c r="H402" s="1">
        <f t="shared" si="31"/>
        <v>7.1084263835501371E-3</v>
      </c>
      <c r="I402" s="1">
        <f t="shared" si="32"/>
        <v>1.6483885407341026E-2</v>
      </c>
      <c r="J402" s="1">
        <f t="shared" si="33"/>
        <v>2.6695808289750822E-2</v>
      </c>
      <c r="K402" s="1">
        <f t="shared" si="34"/>
        <v>2.1502036690677359E-3</v>
      </c>
    </row>
    <row r="403" spans="2:11" x14ac:dyDescent="0.2">
      <c r="B403" s="7">
        <v>45141</v>
      </c>
      <c r="C403" s="9">
        <v>191.17</v>
      </c>
      <c r="D403" s="9">
        <v>326.66000000000003</v>
      </c>
      <c r="E403" s="9">
        <v>44.515000000000001</v>
      </c>
      <c r="F403" s="9">
        <v>128.44999999999999</v>
      </c>
      <c r="G403" s="1">
        <f t="shared" si="30"/>
        <v>-4.8020086833708064E-2</v>
      </c>
      <c r="H403" s="1">
        <f t="shared" si="31"/>
        <v>3.4286414008446453E-3</v>
      </c>
      <c r="I403" s="1">
        <f t="shared" si="32"/>
        <v>3.7066157475007522E-3</v>
      </c>
      <c r="J403" s="1">
        <f t="shared" si="33"/>
        <v>-2.6469443363174028E-3</v>
      </c>
      <c r="K403" s="1">
        <f t="shared" si="34"/>
        <v>-1.3279606875306528E-2</v>
      </c>
    </row>
    <row r="404" spans="2:11" x14ac:dyDescent="0.2">
      <c r="B404" s="8">
        <v>45140</v>
      </c>
      <c r="C404" s="10">
        <v>192.58</v>
      </c>
      <c r="D404" s="10">
        <v>327.5</v>
      </c>
      <c r="E404" s="10">
        <v>44.268999999999998</v>
      </c>
      <c r="F404" s="10">
        <v>128.38</v>
      </c>
      <c r="G404" s="1">
        <f t="shared" si="30"/>
        <v>-7.3216325682834427E-3</v>
      </c>
      <c r="H404" s="1">
        <f t="shared" si="31"/>
        <v>-2.5648854961831669E-3</v>
      </c>
      <c r="I404" s="1">
        <f t="shared" si="32"/>
        <v>5.556936004879276E-3</v>
      </c>
      <c r="J404" s="1">
        <f t="shared" si="33"/>
        <v>5.4525627044710312E-4</v>
      </c>
      <c r="K404" s="1">
        <f t="shared" si="34"/>
        <v>-2.5862384699055778E-3</v>
      </c>
    </row>
    <row r="405" spans="2:11" x14ac:dyDescent="0.2">
      <c r="B405" s="7">
        <v>45139</v>
      </c>
      <c r="C405" s="9">
        <v>195.60499999999999</v>
      </c>
      <c r="D405" s="9">
        <v>336.34</v>
      </c>
      <c r="E405" s="9">
        <v>46.506999999999998</v>
      </c>
      <c r="F405" s="9">
        <v>131.55000000000001</v>
      </c>
      <c r="G405" s="1">
        <f t="shared" si="30"/>
        <v>-1.5464839855831802E-2</v>
      </c>
      <c r="H405" s="1">
        <f t="shared" si="31"/>
        <v>-2.6282927989534355E-2</v>
      </c>
      <c r="I405" s="1">
        <f t="shared" si="32"/>
        <v>-4.8121788117917674E-2</v>
      </c>
      <c r="J405" s="1">
        <f t="shared" si="33"/>
        <v>-2.4097301406309501E-2</v>
      </c>
      <c r="K405" s="1">
        <f t="shared" si="34"/>
        <v>-2.6151341116961498E-2</v>
      </c>
    </row>
    <row r="406" spans="2:11" x14ac:dyDescent="0.2">
      <c r="B406" s="8">
        <v>45138</v>
      </c>
      <c r="C406" s="10">
        <v>196.45</v>
      </c>
      <c r="D406" s="10">
        <v>335.92</v>
      </c>
      <c r="E406" s="10">
        <v>46.728999999999999</v>
      </c>
      <c r="F406" s="10">
        <v>132.72</v>
      </c>
      <c r="G406" s="1">
        <f t="shared" si="30"/>
        <v>-4.3013489437515595E-3</v>
      </c>
      <c r="H406" s="1">
        <f t="shared" si="31"/>
        <v>1.2502976899260165E-3</v>
      </c>
      <c r="I406" s="1">
        <f t="shared" si="32"/>
        <v>-4.7507971495217571E-3</v>
      </c>
      <c r="J406" s="1">
        <f t="shared" si="33"/>
        <v>-8.8155515370704762E-3</v>
      </c>
      <c r="K406" s="1">
        <f t="shared" si="34"/>
        <v>-2.1310155254692402E-3</v>
      </c>
    </row>
    <row r="407" spans="2:11" x14ac:dyDescent="0.2">
      <c r="B407" s="7">
        <v>45135</v>
      </c>
      <c r="C407" s="9">
        <v>195.83</v>
      </c>
      <c r="D407" s="9">
        <v>338.37</v>
      </c>
      <c r="E407" s="9">
        <v>46.75</v>
      </c>
      <c r="F407" s="9">
        <v>132.58000000000001</v>
      </c>
      <c r="G407" s="1">
        <f t="shared" si="30"/>
        <v>3.1660113363629616E-3</v>
      </c>
      <c r="H407" s="1">
        <f t="shared" si="31"/>
        <v>-7.2405946153618617E-3</v>
      </c>
      <c r="I407" s="1">
        <f t="shared" si="32"/>
        <v>-4.4919786096253578E-4</v>
      </c>
      <c r="J407" s="1">
        <f t="shared" si="33"/>
        <v>1.0559662090812161E-3</v>
      </c>
      <c r="K407" s="1">
        <f t="shared" si="34"/>
        <v>-2.3092297849799221E-3</v>
      </c>
    </row>
    <row r="408" spans="2:11" x14ac:dyDescent="0.2">
      <c r="B408" s="8">
        <v>45134</v>
      </c>
      <c r="C408" s="10">
        <v>193.22</v>
      </c>
      <c r="D408" s="10">
        <v>330.72</v>
      </c>
      <c r="E408" s="10">
        <v>45.9</v>
      </c>
      <c r="F408" s="10">
        <v>129.4</v>
      </c>
      <c r="G408" s="1">
        <f t="shared" si="30"/>
        <v>1.3507918434944699E-2</v>
      </c>
      <c r="H408" s="1">
        <f t="shared" si="31"/>
        <v>2.3131349782293142E-2</v>
      </c>
      <c r="I408" s="1">
        <f t="shared" si="32"/>
        <v>1.8518518518518601E-2</v>
      </c>
      <c r="J408" s="1">
        <f t="shared" si="33"/>
        <v>2.4574961360123604E-2</v>
      </c>
      <c r="K408" s="1">
        <f t="shared" si="34"/>
        <v>1.9440337460577627E-2</v>
      </c>
    </row>
    <row r="409" spans="2:11" x14ac:dyDescent="0.2">
      <c r="B409" s="7">
        <v>45133</v>
      </c>
      <c r="C409" s="9">
        <v>194.5</v>
      </c>
      <c r="D409" s="9">
        <v>337.77</v>
      </c>
      <c r="E409" s="9">
        <v>45.451999999999998</v>
      </c>
      <c r="F409" s="9">
        <v>129.27000000000001</v>
      </c>
      <c r="G409" s="1">
        <f t="shared" si="30"/>
        <v>-6.5809768637532517E-3</v>
      </c>
      <c r="H409" s="1">
        <f t="shared" si="31"/>
        <v>-2.0872191135979934E-2</v>
      </c>
      <c r="I409" s="1">
        <f t="shared" si="32"/>
        <v>9.8565519669102653E-3</v>
      </c>
      <c r="J409" s="1">
        <f t="shared" si="33"/>
        <v>1.0056470952271024E-3</v>
      </c>
      <c r="K409" s="1">
        <f t="shared" si="34"/>
        <v>-1.0021155478532903E-2</v>
      </c>
    </row>
    <row r="410" spans="2:11" x14ac:dyDescent="0.2">
      <c r="B410" s="8">
        <v>45132</v>
      </c>
      <c r="C410" s="10">
        <v>193.62</v>
      </c>
      <c r="D410" s="10">
        <v>350.98</v>
      </c>
      <c r="E410" s="10">
        <v>45.679000000000002</v>
      </c>
      <c r="F410" s="10">
        <v>122.21</v>
      </c>
      <c r="G410" s="1">
        <f t="shared" si="30"/>
        <v>4.5449850222083477E-3</v>
      </c>
      <c r="H410" s="1">
        <f t="shared" si="31"/>
        <v>-3.7637472220639401E-2</v>
      </c>
      <c r="I410" s="1">
        <f t="shared" si="32"/>
        <v>-4.969460802557113E-3</v>
      </c>
      <c r="J410" s="1">
        <f t="shared" si="33"/>
        <v>5.7769413304967099E-2</v>
      </c>
      <c r="K410" s="1">
        <f t="shared" si="34"/>
        <v>-1.2731381461269871E-2</v>
      </c>
    </row>
    <row r="411" spans="2:11" x14ac:dyDescent="0.2">
      <c r="B411" s="7">
        <v>45131</v>
      </c>
      <c r="C411" s="9">
        <v>192.75</v>
      </c>
      <c r="D411" s="9">
        <v>345.11</v>
      </c>
      <c r="E411" s="9">
        <v>44.612000000000002</v>
      </c>
      <c r="F411" s="9">
        <v>121.53</v>
      </c>
      <c r="G411" s="1">
        <f t="shared" ref="G411:G474" si="35">C410/C411-1</f>
        <v>4.5136186770429187E-3</v>
      </c>
      <c r="H411" s="1">
        <f t="shared" ref="H411:H474" si="36">D410/D411-1</f>
        <v>1.7009069572020419E-2</v>
      </c>
      <c r="I411" s="1">
        <f t="shared" ref="I411:I474" si="37">E410/E411-1</f>
        <v>2.3917331659643049E-2</v>
      </c>
      <c r="J411" s="1">
        <f t="shared" ref="J411:J474" si="38">F410/F411-1</f>
        <v>5.5953262568912976E-3</v>
      </c>
      <c r="K411" s="1">
        <f t="shared" ref="K411:K474" si="39">SUMPRODUCT(G411:J411,$C$7:$F$7)</f>
        <v>1.3371795171116358E-2</v>
      </c>
    </row>
    <row r="412" spans="2:11" x14ac:dyDescent="0.2">
      <c r="B412" s="8">
        <v>45128</v>
      </c>
      <c r="C412" s="10">
        <v>191.94</v>
      </c>
      <c r="D412" s="10">
        <v>343.77</v>
      </c>
      <c r="E412" s="10">
        <v>44.309002</v>
      </c>
      <c r="F412" s="10">
        <v>120.02</v>
      </c>
      <c r="G412" s="1">
        <f t="shared" si="35"/>
        <v>4.220068771491059E-3</v>
      </c>
      <c r="H412" s="1">
        <f t="shared" si="36"/>
        <v>3.8979550280711095E-3</v>
      </c>
      <c r="I412" s="1">
        <f t="shared" si="37"/>
        <v>6.8382943944438335E-3</v>
      </c>
      <c r="J412" s="1">
        <f t="shared" si="38"/>
        <v>1.2581236460589951E-2</v>
      </c>
      <c r="K412" s="1">
        <f t="shared" si="39"/>
        <v>5.0419563677383582E-3</v>
      </c>
    </row>
    <row r="413" spans="2:11" x14ac:dyDescent="0.2">
      <c r="B413" s="7">
        <v>45127</v>
      </c>
      <c r="C413" s="9">
        <v>193.13</v>
      </c>
      <c r="D413" s="9">
        <v>346.87</v>
      </c>
      <c r="E413" s="9">
        <v>45.52</v>
      </c>
      <c r="F413" s="9">
        <v>119.2</v>
      </c>
      <c r="G413" s="1">
        <f t="shared" si="35"/>
        <v>-6.1616527727437198E-3</v>
      </c>
      <c r="H413" s="1">
        <f t="shared" si="36"/>
        <v>-8.9370657595064795E-3</v>
      </c>
      <c r="I413" s="1">
        <f t="shared" si="37"/>
        <v>-2.6603646748681986E-2</v>
      </c>
      <c r="J413" s="1">
        <f t="shared" si="38"/>
        <v>6.8791946308723873E-3</v>
      </c>
      <c r="K413" s="1">
        <f t="shared" si="39"/>
        <v>-9.7960699539958989E-3</v>
      </c>
    </row>
    <row r="414" spans="2:11" x14ac:dyDescent="0.2">
      <c r="B414" s="8">
        <v>45126</v>
      </c>
      <c r="C414" s="10">
        <v>195.1</v>
      </c>
      <c r="D414" s="10">
        <v>355.08</v>
      </c>
      <c r="E414" s="10">
        <v>47.076999999999998</v>
      </c>
      <c r="F414" s="10">
        <v>122.03</v>
      </c>
      <c r="G414" s="1">
        <f t="shared" si="35"/>
        <v>-1.0097385955920024E-2</v>
      </c>
      <c r="H414" s="1">
        <f t="shared" si="36"/>
        <v>-2.3121550073222918E-2</v>
      </c>
      <c r="I414" s="1">
        <f t="shared" si="37"/>
        <v>-3.3073475370138161E-2</v>
      </c>
      <c r="J414" s="1">
        <f t="shared" si="38"/>
        <v>-2.3191018601983138E-2</v>
      </c>
      <c r="K414" s="1">
        <f t="shared" si="39"/>
        <v>-2.0560292233902645E-2</v>
      </c>
    </row>
    <row r="415" spans="2:11" x14ac:dyDescent="0.2">
      <c r="B415" s="7">
        <v>45125</v>
      </c>
      <c r="C415" s="9">
        <v>193.73</v>
      </c>
      <c r="D415" s="9">
        <v>359.49</v>
      </c>
      <c r="E415" s="9">
        <v>47.494</v>
      </c>
      <c r="F415" s="9">
        <v>123.76</v>
      </c>
      <c r="G415" s="1">
        <f t="shared" si="35"/>
        <v>7.0716977236360279E-3</v>
      </c>
      <c r="H415" s="1">
        <f t="shared" si="36"/>
        <v>-1.2267378786614436E-2</v>
      </c>
      <c r="I415" s="1">
        <f t="shared" si="37"/>
        <v>-8.7800564281804716E-3</v>
      </c>
      <c r="J415" s="1">
        <f t="shared" si="38"/>
        <v>-1.3978668390433158E-2</v>
      </c>
      <c r="K415" s="1">
        <f t="shared" si="39"/>
        <v>-5.6847519006825529E-3</v>
      </c>
    </row>
    <row r="416" spans="2:11" x14ac:dyDescent="0.2">
      <c r="B416" s="8">
        <v>45124</v>
      </c>
      <c r="C416" s="10">
        <v>193.99</v>
      </c>
      <c r="D416" s="10">
        <v>345.73</v>
      </c>
      <c r="E416" s="10">
        <v>46.460999999999999</v>
      </c>
      <c r="F416" s="10">
        <v>124.65</v>
      </c>
      <c r="G416" s="1">
        <f t="shared" si="35"/>
        <v>-1.3402752719213762E-3</v>
      </c>
      <c r="H416" s="1">
        <f t="shared" si="36"/>
        <v>3.9799843808752566E-2</v>
      </c>
      <c r="I416" s="1">
        <f t="shared" si="37"/>
        <v>2.2233701383956417E-2</v>
      </c>
      <c r="J416" s="1">
        <f t="shared" si="38"/>
        <v>-7.139991977537119E-3</v>
      </c>
      <c r="K416" s="1">
        <f t="shared" si="39"/>
        <v>2.0832038403705212E-2</v>
      </c>
    </row>
    <row r="417" spans="2:11" x14ac:dyDescent="0.2">
      <c r="B417" s="7">
        <v>45121</v>
      </c>
      <c r="C417" s="9">
        <v>190.69</v>
      </c>
      <c r="D417" s="9">
        <v>345.24</v>
      </c>
      <c r="E417" s="9">
        <v>45.469000000000001</v>
      </c>
      <c r="F417" s="9">
        <v>125.42</v>
      </c>
      <c r="G417" s="1">
        <f t="shared" si="35"/>
        <v>1.7305574492632037E-2</v>
      </c>
      <c r="H417" s="1">
        <f t="shared" si="36"/>
        <v>1.4193025141930882E-3</v>
      </c>
      <c r="I417" s="1">
        <f t="shared" si="37"/>
        <v>2.181706217422863E-2</v>
      </c>
      <c r="J417" s="1">
        <f t="shared" si="38"/>
        <v>-6.1393717110508339E-3</v>
      </c>
      <c r="K417" s="1">
        <f t="shared" si="39"/>
        <v>9.188593891860726E-3</v>
      </c>
    </row>
    <row r="418" spans="2:11" x14ac:dyDescent="0.2">
      <c r="B418" s="8">
        <v>45120</v>
      </c>
      <c r="C418" s="10">
        <v>190.54</v>
      </c>
      <c r="D418" s="10">
        <v>342.66</v>
      </c>
      <c r="E418" s="10">
        <v>45.976999999999997</v>
      </c>
      <c r="F418" s="10">
        <v>124.54</v>
      </c>
      <c r="G418" s="1">
        <f t="shared" si="35"/>
        <v>7.8723627584764699E-4</v>
      </c>
      <c r="H418" s="1">
        <f t="shared" si="36"/>
        <v>7.5293293643845516E-3</v>
      </c>
      <c r="I418" s="1">
        <f t="shared" si="37"/>
        <v>-1.1049002762250626E-2</v>
      </c>
      <c r="J418" s="1">
        <f t="shared" si="38"/>
        <v>7.0660028906375238E-3</v>
      </c>
      <c r="K418" s="1">
        <f t="shared" si="39"/>
        <v>2.4202009067614198E-3</v>
      </c>
    </row>
    <row r="419" spans="2:11" x14ac:dyDescent="0.2">
      <c r="B419" s="7">
        <v>45119</v>
      </c>
      <c r="C419" s="9">
        <v>189.77</v>
      </c>
      <c r="D419" s="9">
        <v>337.2</v>
      </c>
      <c r="E419" s="9">
        <v>43.902003999999998</v>
      </c>
      <c r="F419" s="9">
        <v>118.93</v>
      </c>
      <c r="G419" s="1">
        <f t="shared" si="35"/>
        <v>4.0575433419400841E-3</v>
      </c>
      <c r="H419" s="1">
        <f t="shared" si="36"/>
        <v>1.6192170818505547E-2</v>
      </c>
      <c r="I419" s="1">
        <f t="shared" si="37"/>
        <v>4.7264266114139142E-2</v>
      </c>
      <c r="J419" s="1">
        <f t="shared" si="38"/>
        <v>4.7170604557302598E-2</v>
      </c>
      <c r="K419" s="1">
        <f t="shared" si="39"/>
        <v>1.9305037546787591E-2</v>
      </c>
    </row>
    <row r="420" spans="2:11" x14ac:dyDescent="0.2">
      <c r="B420" s="8">
        <v>45118</v>
      </c>
      <c r="C420" s="10">
        <v>188.08</v>
      </c>
      <c r="D420" s="10">
        <v>332.47</v>
      </c>
      <c r="E420" s="10">
        <v>42.405000000000001</v>
      </c>
      <c r="F420" s="10">
        <v>117.14</v>
      </c>
      <c r="G420" s="1">
        <f t="shared" si="35"/>
        <v>8.9855380689067843E-3</v>
      </c>
      <c r="H420" s="1">
        <f t="shared" si="36"/>
        <v>1.4226847535115938E-2</v>
      </c>
      <c r="I420" s="1">
        <f t="shared" si="37"/>
        <v>3.5302535078410413E-2</v>
      </c>
      <c r="J420" s="1">
        <f t="shared" si="38"/>
        <v>1.5280860508792848E-2</v>
      </c>
      <c r="K420" s="1">
        <f t="shared" si="39"/>
        <v>1.5962011131319481E-2</v>
      </c>
    </row>
    <row r="421" spans="2:11" x14ac:dyDescent="0.2">
      <c r="B421" s="7">
        <v>45117</v>
      </c>
      <c r="C421" s="9">
        <v>188.61</v>
      </c>
      <c r="D421" s="9">
        <v>331.83</v>
      </c>
      <c r="E421" s="9">
        <v>42.18</v>
      </c>
      <c r="F421" s="9">
        <v>116.45</v>
      </c>
      <c r="G421" s="1">
        <f t="shared" si="35"/>
        <v>-2.8100312814802741E-3</v>
      </c>
      <c r="H421" s="1">
        <f t="shared" si="36"/>
        <v>1.9286984299191623E-3</v>
      </c>
      <c r="I421" s="1">
        <f t="shared" si="37"/>
        <v>5.3342816500712154E-3</v>
      </c>
      <c r="J421" s="1">
        <f t="shared" si="38"/>
        <v>5.9252898239587903E-3</v>
      </c>
      <c r="K421" s="1">
        <f t="shared" si="39"/>
        <v>1.2266595369406013E-3</v>
      </c>
    </row>
    <row r="422" spans="2:11" x14ac:dyDescent="0.2">
      <c r="B422" s="8">
        <v>45114</v>
      </c>
      <c r="C422" s="10">
        <v>190.68</v>
      </c>
      <c r="D422" s="10">
        <v>337.22</v>
      </c>
      <c r="E422" s="10">
        <v>42.503002000000002</v>
      </c>
      <c r="F422" s="10">
        <v>119.48</v>
      </c>
      <c r="G422" s="1">
        <f t="shared" si="35"/>
        <v>-1.0855884203901822E-2</v>
      </c>
      <c r="H422" s="1">
        <f t="shared" si="36"/>
        <v>-1.5983630864124465E-2</v>
      </c>
      <c r="I422" s="1">
        <f t="shared" si="37"/>
        <v>-7.5995102651809088E-3</v>
      </c>
      <c r="J422" s="1">
        <f t="shared" si="38"/>
        <v>-2.5359892869099454E-2</v>
      </c>
      <c r="K422" s="1">
        <f t="shared" si="39"/>
        <v>-1.3652298982676661E-2</v>
      </c>
    </row>
    <row r="423" spans="2:11" x14ac:dyDescent="0.2">
      <c r="B423" s="7">
        <v>45113</v>
      </c>
      <c r="C423" s="9">
        <v>191.81</v>
      </c>
      <c r="D423" s="9">
        <v>341.27</v>
      </c>
      <c r="E423" s="9">
        <v>42.103000000000002</v>
      </c>
      <c r="F423" s="9">
        <v>120.11</v>
      </c>
      <c r="G423" s="1">
        <f t="shared" si="35"/>
        <v>-5.8912465460612129E-3</v>
      </c>
      <c r="H423" s="1">
        <f t="shared" si="36"/>
        <v>-1.1867436340727178E-2</v>
      </c>
      <c r="I423" s="1">
        <f t="shared" si="37"/>
        <v>9.5005581550009488E-3</v>
      </c>
      <c r="J423" s="1">
        <f t="shared" si="38"/>
        <v>-5.245191907418123E-3</v>
      </c>
      <c r="K423" s="1">
        <f t="shared" si="39"/>
        <v>-6.1515860984958596E-3</v>
      </c>
    </row>
    <row r="424" spans="2:11" x14ac:dyDescent="0.2">
      <c r="B424" s="8">
        <v>45112</v>
      </c>
      <c r="C424" s="10">
        <v>191.33</v>
      </c>
      <c r="D424" s="10">
        <v>338.15</v>
      </c>
      <c r="E424" s="10">
        <v>42.317</v>
      </c>
      <c r="F424" s="10">
        <v>121.75</v>
      </c>
      <c r="G424" s="1">
        <f t="shared" si="35"/>
        <v>2.5087545079180984E-3</v>
      </c>
      <c r="H424" s="1">
        <f t="shared" si="36"/>
        <v>9.2266745527131988E-3</v>
      </c>
      <c r="I424" s="1">
        <f t="shared" si="37"/>
        <v>-5.057069262943914E-3</v>
      </c>
      <c r="J424" s="1">
        <f t="shared" si="38"/>
        <v>-1.3470225872689978E-2</v>
      </c>
      <c r="K424" s="1">
        <f t="shared" si="39"/>
        <v>3.3265472640197661E-3</v>
      </c>
    </row>
    <row r="425" spans="2:11" x14ac:dyDescent="0.2">
      <c r="B425" s="7">
        <v>45110</v>
      </c>
      <c r="C425" s="9">
        <v>192.46</v>
      </c>
      <c r="D425" s="9">
        <v>337.99</v>
      </c>
      <c r="E425" s="9">
        <v>42.413001999999999</v>
      </c>
      <c r="F425" s="9">
        <v>119.9</v>
      </c>
      <c r="G425" s="1">
        <f t="shared" si="35"/>
        <v>-5.8713498908864459E-3</v>
      </c>
      <c r="H425" s="1">
        <f t="shared" si="36"/>
        <v>4.7338678659114564E-4</v>
      </c>
      <c r="I425" s="1">
        <f t="shared" si="37"/>
        <v>-2.2635040075682511E-3</v>
      </c>
      <c r="J425" s="1">
        <f t="shared" si="38"/>
        <v>1.5429524603836509E-2</v>
      </c>
      <c r="K425" s="1">
        <f t="shared" si="39"/>
        <v>-9.814523507440118E-4</v>
      </c>
    </row>
    <row r="426" spans="2:11" x14ac:dyDescent="0.2">
      <c r="B426" s="8">
        <v>45107</v>
      </c>
      <c r="C426" s="10">
        <v>193.97</v>
      </c>
      <c r="D426" s="10">
        <v>340.54</v>
      </c>
      <c r="E426" s="10">
        <v>42.302</v>
      </c>
      <c r="F426" s="10">
        <v>119.7</v>
      </c>
      <c r="G426" s="1">
        <f t="shared" si="35"/>
        <v>-7.7847089756147847E-3</v>
      </c>
      <c r="H426" s="1">
        <f t="shared" si="36"/>
        <v>-7.488107123979626E-3</v>
      </c>
      <c r="I426" s="1">
        <f t="shared" si="37"/>
        <v>2.6240366885725841E-3</v>
      </c>
      <c r="J426" s="1">
        <f t="shared" si="38"/>
        <v>1.6708437761070449E-3</v>
      </c>
      <c r="K426" s="1">
        <f t="shared" si="39"/>
        <v>-5.3757338047904658E-3</v>
      </c>
    </row>
    <row r="427" spans="2:11" x14ac:dyDescent="0.2">
      <c r="B427" s="7">
        <v>45106</v>
      </c>
      <c r="C427" s="9">
        <v>189.59</v>
      </c>
      <c r="D427" s="9">
        <v>335.05</v>
      </c>
      <c r="E427" s="9">
        <v>40.822001999999998</v>
      </c>
      <c r="F427" s="9">
        <v>119.1</v>
      </c>
      <c r="G427" s="1">
        <f t="shared" si="35"/>
        <v>2.3102484308244131E-2</v>
      </c>
      <c r="H427" s="1">
        <f t="shared" si="36"/>
        <v>1.6385614087449651E-2</v>
      </c>
      <c r="I427" s="1">
        <f t="shared" si="37"/>
        <v>3.6254909791048506E-2</v>
      </c>
      <c r="J427" s="1">
        <f t="shared" si="38"/>
        <v>5.0377833753150192E-3</v>
      </c>
      <c r="K427" s="1">
        <f t="shared" si="39"/>
        <v>2.0905921595374327E-2</v>
      </c>
    </row>
    <row r="428" spans="2:11" x14ac:dyDescent="0.2">
      <c r="B428" s="8">
        <v>45105</v>
      </c>
      <c r="C428" s="10">
        <v>189.25</v>
      </c>
      <c r="D428" s="10">
        <v>335.85</v>
      </c>
      <c r="E428" s="10">
        <v>41.116999999999997</v>
      </c>
      <c r="F428" s="10">
        <v>120.18</v>
      </c>
      <c r="G428" s="1">
        <f t="shared" si="35"/>
        <v>1.7965653896960809E-3</v>
      </c>
      <c r="H428" s="1">
        <f t="shared" si="36"/>
        <v>-2.3820157808546183E-3</v>
      </c>
      <c r="I428" s="1">
        <f t="shared" si="37"/>
        <v>-7.174599314152319E-3</v>
      </c>
      <c r="J428" s="1">
        <f t="shared" si="38"/>
        <v>-8.9865202196706129E-3</v>
      </c>
      <c r="K428" s="1">
        <f t="shared" si="39"/>
        <v>-2.2504491080113714E-3</v>
      </c>
    </row>
    <row r="429" spans="2:11" x14ac:dyDescent="0.2">
      <c r="B429" s="7">
        <v>45104</v>
      </c>
      <c r="C429" s="9">
        <v>188.06</v>
      </c>
      <c r="D429" s="9">
        <v>334.57</v>
      </c>
      <c r="E429" s="9">
        <v>41.876002999999997</v>
      </c>
      <c r="F429" s="9">
        <v>118.33</v>
      </c>
      <c r="G429" s="1">
        <f t="shared" si="35"/>
        <v>6.3277677337019167E-3</v>
      </c>
      <c r="H429" s="1">
        <f t="shared" si="36"/>
        <v>3.8258062587799291E-3</v>
      </c>
      <c r="I429" s="1">
        <f t="shared" si="37"/>
        <v>-1.8125010641536154E-2</v>
      </c>
      <c r="J429" s="1">
        <f t="shared" si="38"/>
        <v>1.5634243218118904E-2</v>
      </c>
      <c r="K429" s="1">
        <f t="shared" si="39"/>
        <v>1.9365572873191724E-3</v>
      </c>
    </row>
    <row r="430" spans="2:11" x14ac:dyDescent="0.2">
      <c r="B430" s="8">
        <v>45103</v>
      </c>
      <c r="C430" s="10">
        <v>185.27</v>
      </c>
      <c r="D430" s="10">
        <v>328.6</v>
      </c>
      <c r="E430" s="10">
        <v>40.631999999999998</v>
      </c>
      <c r="F430" s="10">
        <v>118.34</v>
      </c>
      <c r="G430" s="1">
        <f t="shared" si="35"/>
        <v>1.5059102930857549E-2</v>
      </c>
      <c r="H430" s="1">
        <f t="shared" si="36"/>
        <v>1.8167985392574471E-2</v>
      </c>
      <c r="I430" s="1">
        <f t="shared" si="37"/>
        <v>3.0616336877338002E-2</v>
      </c>
      <c r="J430" s="1">
        <f t="shared" si="38"/>
        <v>-8.4502281561649184E-5</v>
      </c>
      <c r="K430" s="1">
        <f t="shared" si="39"/>
        <v>1.7934501350097536E-2</v>
      </c>
    </row>
    <row r="431" spans="2:11" x14ac:dyDescent="0.2">
      <c r="B431" s="7">
        <v>45100</v>
      </c>
      <c r="C431" s="9">
        <v>186.68</v>
      </c>
      <c r="D431" s="9">
        <v>335.02</v>
      </c>
      <c r="E431" s="9">
        <v>42.209000000000003</v>
      </c>
      <c r="F431" s="9">
        <v>122.34</v>
      </c>
      <c r="G431" s="1">
        <f t="shared" si="35"/>
        <v>-7.5530319262909762E-3</v>
      </c>
      <c r="H431" s="1">
        <f t="shared" si="36"/>
        <v>-1.9163035042683907E-2</v>
      </c>
      <c r="I431" s="1">
        <f t="shared" si="37"/>
        <v>-3.736170011135076E-2</v>
      </c>
      <c r="J431" s="1">
        <f t="shared" si="38"/>
        <v>-3.2695765898316131E-2</v>
      </c>
      <c r="K431" s="1">
        <f t="shared" si="39"/>
        <v>-1.9248983981360959E-2</v>
      </c>
    </row>
    <row r="432" spans="2:11" x14ac:dyDescent="0.2">
      <c r="B432" s="8">
        <v>45099</v>
      </c>
      <c r="C432" s="10">
        <v>187</v>
      </c>
      <c r="D432" s="10">
        <v>339.71</v>
      </c>
      <c r="E432" s="10">
        <v>43.024999999999999</v>
      </c>
      <c r="F432" s="10">
        <v>123.15</v>
      </c>
      <c r="G432" s="1">
        <f t="shared" si="35"/>
        <v>-1.7112299465240621E-3</v>
      </c>
      <c r="H432" s="1">
        <f t="shared" si="36"/>
        <v>-1.3805893261899849E-2</v>
      </c>
      <c r="I432" s="1">
        <f t="shared" si="37"/>
        <v>-1.8965717606042931E-2</v>
      </c>
      <c r="J432" s="1">
        <f t="shared" si="38"/>
        <v>-6.577344701583443E-3</v>
      </c>
      <c r="K432" s="1">
        <f t="shared" si="39"/>
        <v>-1.0297760802452142E-2</v>
      </c>
    </row>
    <row r="433" spans="2:11" x14ac:dyDescent="0.2">
      <c r="B433" s="7">
        <v>45098</v>
      </c>
      <c r="C433" s="9">
        <v>183.96</v>
      </c>
      <c r="D433" s="9">
        <v>333.56</v>
      </c>
      <c r="E433" s="9">
        <v>43.045001999999997</v>
      </c>
      <c r="F433" s="9">
        <v>120.55</v>
      </c>
      <c r="G433" s="1">
        <f t="shared" si="35"/>
        <v>1.6525331593824744E-2</v>
      </c>
      <c r="H433" s="1">
        <f t="shared" si="36"/>
        <v>1.8437462525482617E-2</v>
      </c>
      <c r="I433" s="1">
        <f t="shared" si="37"/>
        <v>-4.6467647974546278E-4</v>
      </c>
      <c r="J433" s="1">
        <f t="shared" si="38"/>
        <v>2.1567814184985545E-2</v>
      </c>
      <c r="K433" s="1">
        <f t="shared" si="39"/>
        <v>1.5050732759594662E-2</v>
      </c>
    </row>
    <row r="434" spans="2:11" x14ac:dyDescent="0.2">
      <c r="B434" s="8">
        <v>45097</v>
      </c>
      <c r="C434" s="10">
        <v>185.01</v>
      </c>
      <c r="D434" s="10">
        <v>338.05</v>
      </c>
      <c r="E434" s="10">
        <v>43.808</v>
      </c>
      <c r="F434" s="10">
        <v>123.1</v>
      </c>
      <c r="G434" s="1">
        <f t="shared" si="35"/>
        <v>-5.6753688989783502E-3</v>
      </c>
      <c r="H434" s="1">
        <f t="shared" si="36"/>
        <v>-1.3282058867031488E-2</v>
      </c>
      <c r="I434" s="1">
        <f t="shared" si="37"/>
        <v>-1.7416864499634865E-2</v>
      </c>
      <c r="J434" s="1">
        <f t="shared" si="38"/>
        <v>-2.0714865962631945E-2</v>
      </c>
      <c r="K434" s="1">
        <f t="shared" si="39"/>
        <v>-1.2012257059738924E-2</v>
      </c>
    </row>
    <row r="435" spans="2:11" x14ac:dyDescent="0.2">
      <c r="B435" s="7">
        <v>45093</v>
      </c>
      <c r="C435" s="9">
        <v>184.92</v>
      </c>
      <c r="D435" s="9">
        <v>342.33</v>
      </c>
      <c r="E435" s="9">
        <v>42.692</v>
      </c>
      <c r="F435" s="9">
        <v>123.53</v>
      </c>
      <c r="G435" s="1">
        <f t="shared" si="35"/>
        <v>4.866969500325613E-4</v>
      </c>
      <c r="H435" s="1">
        <f t="shared" si="36"/>
        <v>-1.2502556013203603E-2</v>
      </c>
      <c r="I435" s="1">
        <f t="shared" si="37"/>
        <v>2.6140728942190661E-2</v>
      </c>
      <c r="J435" s="1">
        <f t="shared" si="38"/>
        <v>-3.4809358050676975E-3</v>
      </c>
      <c r="K435" s="1">
        <f t="shared" si="39"/>
        <v>-1.668749462100657E-3</v>
      </c>
    </row>
    <row r="436" spans="2:11" x14ac:dyDescent="0.2">
      <c r="B436" s="8">
        <v>45092</v>
      </c>
      <c r="C436" s="10">
        <v>186.01</v>
      </c>
      <c r="D436" s="10">
        <v>348.1</v>
      </c>
      <c r="E436" s="10">
        <v>42.652999999999999</v>
      </c>
      <c r="F436" s="10">
        <v>125.09</v>
      </c>
      <c r="G436" s="1">
        <f t="shared" si="35"/>
        <v>-5.8599000053760619E-3</v>
      </c>
      <c r="H436" s="1">
        <f t="shared" si="36"/>
        <v>-1.6575696638897019E-2</v>
      </c>
      <c r="I436" s="1">
        <f t="shared" si="37"/>
        <v>9.1435537945749878E-4</v>
      </c>
      <c r="J436" s="1">
        <f t="shared" si="38"/>
        <v>-1.24710208649772E-2</v>
      </c>
      <c r="K436" s="1">
        <f t="shared" si="39"/>
        <v>-1.0133899364837292E-2</v>
      </c>
    </row>
    <row r="437" spans="2:11" x14ac:dyDescent="0.2">
      <c r="B437" s="7">
        <v>45091</v>
      </c>
      <c r="C437" s="9">
        <v>183.95</v>
      </c>
      <c r="D437" s="9">
        <v>337.34</v>
      </c>
      <c r="E437" s="9">
        <v>42.997005000000001</v>
      </c>
      <c r="F437" s="9">
        <v>123.67</v>
      </c>
      <c r="G437" s="1">
        <f t="shared" si="35"/>
        <v>1.1198695297635286E-2</v>
      </c>
      <c r="H437" s="1">
        <f t="shared" si="36"/>
        <v>3.189660283393625E-2</v>
      </c>
      <c r="I437" s="1">
        <f t="shared" si="37"/>
        <v>-8.0006735352846636E-3</v>
      </c>
      <c r="J437" s="1">
        <f t="shared" si="38"/>
        <v>1.1482170291905902E-2</v>
      </c>
      <c r="K437" s="1">
        <f t="shared" si="39"/>
        <v>1.7658084981283798E-2</v>
      </c>
    </row>
    <row r="438" spans="2:11" x14ac:dyDescent="0.2">
      <c r="B438" s="8">
        <v>45090</v>
      </c>
      <c r="C438" s="10">
        <v>183.31</v>
      </c>
      <c r="D438" s="10">
        <v>334.29</v>
      </c>
      <c r="E438" s="10">
        <v>41.021999999999998</v>
      </c>
      <c r="F438" s="10">
        <v>123.83</v>
      </c>
      <c r="G438" s="1">
        <f t="shared" si="35"/>
        <v>3.4913534449838579E-3</v>
      </c>
      <c r="H438" s="1">
        <f t="shared" si="36"/>
        <v>9.1238146519487806E-3</v>
      </c>
      <c r="I438" s="1">
        <f t="shared" si="37"/>
        <v>4.8145019745502449E-2</v>
      </c>
      <c r="J438" s="1">
        <f t="shared" si="38"/>
        <v>-1.2920939998384284E-3</v>
      </c>
      <c r="K438" s="1">
        <f t="shared" si="39"/>
        <v>1.2808493901663451E-2</v>
      </c>
    </row>
    <row r="439" spans="2:11" x14ac:dyDescent="0.2">
      <c r="B439" s="7">
        <v>45089</v>
      </c>
      <c r="C439" s="9">
        <v>183.79</v>
      </c>
      <c r="D439" s="9">
        <v>331.85</v>
      </c>
      <c r="E439" s="9">
        <v>39.482002000000001</v>
      </c>
      <c r="F439" s="9">
        <v>123.64</v>
      </c>
      <c r="G439" s="1">
        <f t="shared" si="35"/>
        <v>-2.6116763697697776E-3</v>
      </c>
      <c r="H439" s="1">
        <f t="shared" si="36"/>
        <v>7.3527196022298291E-3</v>
      </c>
      <c r="I439" s="1">
        <f t="shared" si="37"/>
        <v>3.9005063623673397E-2</v>
      </c>
      <c r="J439" s="1">
        <f t="shared" si="38"/>
        <v>1.5367195082496288E-3</v>
      </c>
      <c r="K439" s="1">
        <f t="shared" si="39"/>
        <v>8.8020133678555247E-3</v>
      </c>
    </row>
    <row r="440" spans="2:11" x14ac:dyDescent="0.2">
      <c r="B440" s="8">
        <v>45086</v>
      </c>
      <c r="C440" s="10">
        <v>180.96</v>
      </c>
      <c r="D440" s="10">
        <v>326.79000000000002</v>
      </c>
      <c r="E440" s="10">
        <v>38.770000000000003</v>
      </c>
      <c r="F440" s="10">
        <v>122.23</v>
      </c>
      <c r="G440" s="1">
        <f t="shared" si="35"/>
        <v>1.5638815207780654E-2</v>
      </c>
      <c r="H440" s="1">
        <f t="shared" si="36"/>
        <v>1.5483949937268537E-2</v>
      </c>
      <c r="I440" s="1">
        <f t="shared" si="37"/>
        <v>1.8364766572091851E-2</v>
      </c>
      <c r="J440" s="1">
        <f t="shared" si="38"/>
        <v>1.1535629550846638E-2</v>
      </c>
      <c r="K440" s="1">
        <f t="shared" si="39"/>
        <v>1.5726064538338358E-2</v>
      </c>
    </row>
    <row r="441" spans="2:11" x14ac:dyDescent="0.2">
      <c r="B441" s="7">
        <v>45085</v>
      </c>
      <c r="C441" s="9">
        <v>180.57</v>
      </c>
      <c r="D441" s="9">
        <v>325.26</v>
      </c>
      <c r="E441" s="9">
        <v>38.510005999999997</v>
      </c>
      <c r="F441" s="9">
        <v>122.14</v>
      </c>
      <c r="G441" s="1">
        <f t="shared" si="35"/>
        <v>2.1598272138230179E-3</v>
      </c>
      <c r="H441" s="1">
        <f t="shared" si="36"/>
        <v>4.7039291643609094E-3</v>
      </c>
      <c r="I441" s="1">
        <f t="shared" si="37"/>
        <v>6.751336263100205E-3</v>
      </c>
      <c r="J441" s="1">
        <f t="shared" si="38"/>
        <v>7.3685934173894907E-4</v>
      </c>
      <c r="K441" s="1">
        <f t="shared" si="39"/>
        <v>3.9554628332715601E-3</v>
      </c>
    </row>
    <row r="442" spans="2:11" x14ac:dyDescent="0.2">
      <c r="B442" s="8">
        <v>45084</v>
      </c>
      <c r="C442" s="10">
        <v>177.82</v>
      </c>
      <c r="D442" s="10">
        <v>323.38</v>
      </c>
      <c r="E442" s="10">
        <v>37.475002000000003</v>
      </c>
      <c r="F442" s="10">
        <v>122.5</v>
      </c>
      <c r="G442" s="1">
        <f t="shared" si="35"/>
        <v>1.5465077044201969E-2</v>
      </c>
      <c r="H442" s="1">
        <f t="shared" si="36"/>
        <v>5.8135939142804904E-3</v>
      </c>
      <c r="I442" s="1">
        <f t="shared" si="37"/>
        <v>2.7618517538704701E-2</v>
      </c>
      <c r="J442" s="1">
        <f t="shared" si="38"/>
        <v>-2.9387755102040503E-3</v>
      </c>
      <c r="K442" s="1">
        <f t="shared" si="39"/>
        <v>1.1744762073554444E-2</v>
      </c>
    </row>
    <row r="443" spans="2:11" x14ac:dyDescent="0.2">
      <c r="B443" s="7">
        <v>45083</v>
      </c>
      <c r="C443" s="9">
        <v>179.21</v>
      </c>
      <c r="D443" s="9">
        <v>333.68</v>
      </c>
      <c r="E443" s="9">
        <v>38.654003000000003</v>
      </c>
      <c r="F443" s="9">
        <v>127.31</v>
      </c>
      <c r="G443" s="1">
        <f t="shared" si="35"/>
        <v>-7.7562636013616126E-3</v>
      </c>
      <c r="H443" s="1">
        <f t="shared" si="36"/>
        <v>-3.0867897386717802E-2</v>
      </c>
      <c r="I443" s="1">
        <f t="shared" si="37"/>
        <v>-3.0501394642102109E-2</v>
      </c>
      <c r="J443" s="1">
        <f t="shared" si="38"/>
        <v>-3.778179247506086E-2</v>
      </c>
      <c r="K443" s="1">
        <f t="shared" si="39"/>
        <v>-2.3925379615312693E-2</v>
      </c>
    </row>
    <row r="444" spans="2:11" x14ac:dyDescent="0.2">
      <c r="B444" s="8">
        <v>45082</v>
      </c>
      <c r="C444" s="10">
        <v>179.58</v>
      </c>
      <c r="D444" s="10">
        <v>335.94</v>
      </c>
      <c r="E444" s="10">
        <v>39.170999999999999</v>
      </c>
      <c r="F444" s="10">
        <v>126.01</v>
      </c>
      <c r="G444" s="1">
        <f t="shared" si="35"/>
        <v>-2.0603630693841746E-3</v>
      </c>
      <c r="H444" s="1">
        <f t="shared" si="36"/>
        <v>-6.7273917961540031E-3</v>
      </c>
      <c r="I444" s="1">
        <f t="shared" si="37"/>
        <v>-1.3198463148757944E-2</v>
      </c>
      <c r="J444" s="1">
        <f t="shared" si="38"/>
        <v>1.0316641536386006E-2</v>
      </c>
      <c r="K444" s="1">
        <f t="shared" si="39"/>
        <v>-5.1344885380875853E-3</v>
      </c>
    </row>
    <row r="445" spans="2:11" x14ac:dyDescent="0.2">
      <c r="B445" s="7">
        <v>45079</v>
      </c>
      <c r="C445" s="9">
        <v>180.95</v>
      </c>
      <c r="D445" s="9">
        <v>335.4</v>
      </c>
      <c r="E445" s="9">
        <v>39.326999999999998</v>
      </c>
      <c r="F445" s="9">
        <v>124.67</v>
      </c>
      <c r="G445" s="1">
        <f t="shared" si="35"/>
        <v>-7.5711522520032215E-3</v>
      </c>
      <c r="H445" s="1">
        <f t="shared" si="36"/>
        <v>1.610017889087656E-3</v>
      </c>
      <c r="I445" s="1">
        <f t="shared" si="37"/>
        <v>-3.9667404073536749E-3</v>
      </c>
      <c r="J445" s="1">
        <f t="shared" si="38"/>
        <v>1.0748375711879365E-2</v>
      </c>
      <c r="K445" s="1">
        <f t="shared" si="39"/>
        <v>-1.5814964939935613E-3</v>
      </c>
    </row>
    <row r="446" spans="2:11" x14ac:dyDescent="0.2">
      <c r="B446" s="8">
        <v>45078</v>
      </c>
      <c r="C446" s="10">
        <v>180.09</v>
      </c>
      <c r="D446" s="10">
        <v>332.58</v>
      </c>
      <c r="E446" s="10">
        <v>39.770000000000003</v>
      </c>
      <c r="F446" s="10">
        <v>123.72</v>
      </c>
      <c r="G446" s="1">
        <f t="shared" si="35"/>
        <v>4.7753900827363083E-3</v>
      </c>
      <c r="H446" s="1">
        <f t="shared" si="36"/>
        <v>8.4791629081724107E-3</v>
      </c>
      <c r="I446" s="1">
        <f t="shared" si="37"/>
        <v>-1.1139049534825363E-2</v>
      </c>
      <c r="J446" s="1">
        <f t="shared" si="38"/>
        <v>7.6786291626254055E-3</v>
      </c>
      <c r="K446" s="1">
        <f t="shared" si="39"/>
        <v>4.1487582380629051E-3</v>
      </c>
    </row>
    <row r="447" spans="2:11" x14ac:dyDescent="0.2">
      <c r="B447" s="7">
        <v>45077</v>
      </c>
      <c r="C447" s="9">
        <v>177.25</v>
      </c>
      <c r="D447" s="9">
        <v>328.39</v>
      </c>
      <c r="E447" s="9">
        <v>37.834000000000003</v>
      </c>
      <c r="F447" s="9">
        <v>122.87</v>
      </c>
      <c r="G447" s="1">
        <f t="shared" si="35"/>
        <v>1.6022566995768761E-2</v>
      </c>
      <c r="H447" s="1">
        <f t="shared" si="36"/>
        <v>1.2759219221048168E-2</v>
      </c>
      <c r="I447" s="1">
        <f t="shared" si="37"/>
        <v>5.1170904477454204E-2</v>
      </c>
      <c r="J447" s="1">
        <f t="shared" si="38"/>
        <v>6.9178806869047982E-3</v>
      </c>
      <c r="K447" s="1">
        <f t="shared" si="39"/>
        <v>1.9478296350130573E-2</v>
      </c>
    </row>
    <row r="448" spans="2:11" x14ac:dyDescent="0.2">
      <c r="B448" s="8">
        <v>45076</v>
      </c>
      <c r="C448" s="10">
        <v>177.3</v>
      </c>
      <c r="D448" s="10">
        <v>331.21</v>
      </c>
      <c r="E448" s="10">
        <v>40.110999999999997</v>
      </c>
      <c r="F448" s="10">
        <v>123.67</v>
      </c>
      <c r="G448" s="1">
        <f t="shared" si="35"/>
        <v>-2.8200789622112588E-4</v>
      </c>
      <c r="H448" s="1">
        <f t="shared" si="36"/>
        <v>-8.514235681289839E-3</v>
      </c>
      <c r="I448" s="1">
        <f t="shared" si="37"/>
        <v>-5.676747027000062E-2</v>
      </c>
      <c r="J448" s="1">
        <f t="shared" si="38"/>
        <v>-6.4688283334680685E-3</v>
      </c>
      <c r="K448" s="1">
        <f t="shared" si="39"/>
        <v>-1.3387953205620072E-2</v>
      </c>
    </row>
    <row r="449" spans="2:11" x14ac:dyDescent="0.2">
      <c r="B449" s="7">
        <v>45072</v>
      </c>
      <c r="C449" s="9">
        <v>175.43</v>
      </c>
      <c r="D449" s="9">
        <v>332.89</v>
      </c>
      <c r="E449" s="9">
        <v>38.945999999999998</v>
      </c>
      <c r="F449" s="9">
        <v>124.61</v>
      </c>
      <c r="G449" s="1">
        <f t="shared" si="35"/>
        <v>1.0659522316593506E-2</v>
      </c>
      <c r="H449" s="1">
        <f t="shared" si="36"/>
        <v>-5.0467121271291493E-3</v>
      </c>
      <c r="I449" s="1">
        <f t="shared" si="37"/>
        <v>2.991321316694906E-2</v>
      </c>
      <c r="J449" s="1">
        <f t="shared" si="38"/>
        <v>-7.5435358317952339E-3</v>
      </c>
      <c r="K449" s="1">
        <f t="shared" si="39"/>
        <v>5.302994087847979E-3</v>
      </c>
    </row>
    <row r="450" spans="2:11" x14ac:dyDescent="0.2">
      <c r="B450" s="8">
        <v>45071</v>
      </c>
      <c r="C450" s="10">
        <v>172.99</v>
      </c>
      <c r="D450" s="10">
        <v>325.92</v>
      </c>
      <c r="E450" s="10">
        <v>37.979999999999997</v>
      </c>
      <c r="F450" s="10">
        <v>123.48</v>
      </c>
      <c r="G450" s="1">
        <f t="shared" si="35"/>
        <v>1.4104861552690862E-2</v>
      </c>
      <c r="H450" s="1">
        <f t="shared" si="36"/>
        <v>2.1385616102110871E-2</v>
      </c>
      <c r="I450" s="1">
        <f t="shared" si="37"/>
        <v>2.5434439178515067E-2</v>
      </c>
      <c r="J450" s="1">
        <f t="shared" si="38"/>
        <v>9.1512795594428376E-3</v>
      </c>
      <c r="K450" s="1">
        <f t="shared" si="39"/>
        <v>1.889896907010416E-2</v>
      </c>
    </row>
    <row r="451" spans="2:11" x14ac:dyDescent="0.2">
      <c r="B451" s="7">
        <v>45070</v>
      </c>
      <c r="C451" s="9">
        <v>171.84</v>
      </c>
      <c r="D451" s="9">
        <v>313.85000000000002</v>
      </c>
      <c r="E451" s="9">
        <v>30.538</v>
      </c>
      <c r="F451" s="9">
        <v>120.9</v>
      </c>
      <c r="G451" s="1">
        <f t="shared" si="35"/>
        <v>6.6922718808193338E-3</v>
      </c>
      <c r="H451" s="1">
        <f t="shared" si="36"/>
        <v>3.8457862036004542E-2</v>
      </c>
      <c r="I451" s="1">
        <f t="shared" si="37"/>
        <v>0.243696378282795</v>
      </c>
      <c r="J451" s="1">
        <f t="shared" si="38"/>
        <v>2.1339950372208483E-2</v>
      </c>
      <c r="K451" s="1">
        <f t="shared" si="39"/>
        <v>5.9660624568544866E-2</v>
      </c>
    </row>
    <row r="452" spans="2:11" x14ac:dyDescent="0.2">
      <c r="B452" s="8">
        <v>45069</v>
      </c>
      <c r="C452" s="10">
        <v>171.56</v>
      </c>
      <c r="D452" s="10">
        <v>315.26</v>
      </c>
      <c r="E452" s="10">
        <v>30.688002000000001</v>
      </c>
      <c r="F452" s="10">
        <v>122.56</v>
      </c>
      <c r="G452" s="1">
        <f t="shared" si="35"/>
        <v>1.6320820704127659E-3</v>
      </c>
      <c r="H452" s="1">
        <f t="shared" si="36"/>
        <v>-4.4724988898051654E-3</v>
      </c>
      <c r="I452" s="1">
        <f t="shared" si="37"/>
        <v>-4.8879689202314669E-3</v>
      </c>
      <c r="J452" s="1">
        <f t="shared" si="38"/>
        <v>-1.3544386422976507E-2</v>
      </c>
      <c r="K452" s="1">
        <f t="shared" si="39"/>
        <v>-3.2011517415565212E-3</v>
      </c>
    </row>
    <row r="453" spans="2:11" x14ac:dyDescent="0.2">
      <c r="B453" s="7">
        <v>45068</v>
      </c>
      <c r="C453" s="9">
        <v>174.2</v>
      </c>
      <c r="D453" s="9">
        <v>321.18</v>
      </c>
      <c r="E453" s="9">
        <v>31.175999999999998</v>
      </c>
      <c r="F453" s="9">
        <v>125.05</v>
      </c>
      <c r="G453" s="1">
        <f t="shared" si="35"/>
        <v>-1.5154994259471755E-2</v>
      </c>
      <c r="H453" s="1">
        <f t="shared" si="36"/>
        <v>-1.8432031882433586E-2</v>
      </c>
      <c r="I453" s="1">
        <f t="shared" si="37"/>
        <v>-1.5653002309468755E-2</v>
      </c>
      <c r="J453" s="1">
        <f t="shared" si="38"/>
        <v>-1.9912035185925547E-2</v>
      </c>
      <c r="K453" s="1">
        <f t="shared" si="39"/>
        <v>-1.7049881025357413E-2</v>
      </c>
    </row>
    <row r="454" spans="2:11" x14ac:dyDescent="0.2">
      <c r="B454" s="8">
        <v>45065</v>
      </c>
      <c r="C454" s="10">
        <v>175.16</v>
      </c>
      <c r="D454" s="10">
        <v>318.33999999999997</v>
      </c>
      <c r="E454" s="10">
        <v>31.264002000000001</v>
      </c>
      <c r="F454" s="10">
        <v>122.76</v>
      </c>
      <c r="G454" s="1">
        <f t="shared" si="35"/>
        <v>-5.4807033569308494E-3</v>
      </c>
      <c r="H454" s="1">
        <f t="shared" si="36"/>
        <v>8.9212791355155474E-3</v>
      </c>
      <c r="I454" s="1">
        <f t="shared" si="37"/>
        <v>-2.8148027882035631E-3</v>
      </c>
      <c r="J454" s="1">
        <f t="shared" si="38"/>
        <v>1.8654284783316877E-2</v>
      </c>
      <c r="K454" s="1">
        <f t="shared" si="39"/>
        <v>3.1369336803701458E-3</v>
      </c>
    </row>
    <row r="455" spans="2:11" x14ac:dyDescent="0.2">
      <c r="B455" s="7">
        <v>45064</v>
      </c>
      <c r="C455" s="9">
        <v>175.05</v>
      </c>
      <c r="D455" s="9">
        <v>318.52</v>
      </c>
      <c r="E455" s="9">
        <v>31.678000000000001</v>
      </c>
      <c r="F455" s="9">
        <v>122.83</v>
      </c>
      <c r="G455" s="1">
        <f t="shared" si="35"/>
        <v>6.2839188803187618E-4</v>
      </c>
      <c r="H455" s="1">
        <f t="shared" si="36"/>
        <v>-5.6511365063416363E-4</v>
      </c>
      <c r="I455" s="1">
        <f t="shared" si="37"/>
        <v>-1.3068943746448625E-2</v>
      </c>
      <c r="J455" s="1">
        <f t="shared" si="38"/>
        <v>-5.6989334853041473E-4</v>
      </c>
      <c r="K455" s="1">
        <f t="shared" si="39"/>
        <v>-2.1621766487106837E-3</v>
      </c>
    </row>
    <row r="456" spans="2:11" x14ac:dyDescent="0.2">
      <c r="B456" s="8">
        <v>45063</v>
      </c>
      <c r="C456" s="10">
        <v>172.69</v>
      </c>
      <c r="D456" s="10">
        <v>314</v>
      </c>
      <c r="E456" s="10">
        <v>30.178000000000001</v>
      </c>
      <c r="F456" s="10">
        <v>120.84</v>
      </c>
      <c r="G456" s="1">
        <f t="shared" si="35"/>
        <v>1.3666106896751407E-2</v>
      </c>
      <c r="H456" s="1">
        <f t="shared" si="36"/>
        <v>1.4394904458598701E-2</v>
      </c>
      <c r="I456" s="1">
        <f t="shared" si="37"/>
        <v>4.970508317317246E-2</v>
      </c>
      <c r="J456" s="1">
        <f t="shared" si="38"/>
        <v>1.6468056934789699E-2</v>
      </c>
      <c r="K456" s="1">
        <f t="shared" si="39"/>
        <v>1.9881188846810519E-2</v>
      </c>
    </row>
    <row r="457" spans="2:11" x14ac:dyDescent="0.2">
      <c r="B457" s="7">
        <v>45062</v>
      </c>
      <c r="C457" s="9">
        <v>172.07</v>
      </c>
      <c r="D457" s="9">
        <v>311.74</v>
      </c>
      <c r="E457" s="9">
        <v>29.213000999999998</v>
      </c>
      <c r="F457" s="9">
        <v>119.51</v>
      </c>
      <c r="G457" s="1">
        <f t="shared" si="35"/>
        <v>3.6031847503923409E-3</v>
      </c>
      <c r="H457" s="1">
        <f t="shared" si="36"/>
        <v>7.2496311028420468E-3</v>
      </c>
      <c r="I457" s="1">
        <f t="shared" si="37"/>
        <v>3.3033203264532851E-2</v>
      </c>
      <c r="J457" s="1">
        <f t="shared" si="38"/>
        <v>1.11287758346581E-2</v>
      </c>
      <c r="K457" s="1">
        <f t="shared" si="39"/>
        <v>1.042329755798849E-2</v>
      </c>
    </row>
    <row r="458" spans="2:11" x14ac:dyDescent="0.2">
      <c r="B458" s="8">
        <v>45061</v>
      </c>
      <c r="C458" s="10">
        <v>172.07</v>
      </c>
      <c r="D458" s="10">
        <v>309.45999999999998</v>
      </c>
      <c r="E458" s="10">
        <v>28.953001</v>
      </c>
      <c r="F458" s="10">
        <v>116.51</v>
      </c>
      <c r="G458" s="1">
        <f t="shared" si="35"/>
        <v>0</v>
      </c>
      <c r="H458" s="1">
        <f t="shared" si="36"/>
        <v>7.367672720222318E-3</v>
      </c>
      <c r="I458" s="1">
        <f t="shared" si="37"/>
        <v>8.9800708396341467E-3</v>
      </c>
      <c r="J458" s="1">
        <f t="shared" si="38"/>
        <v>2.5748862758561586E-2</v>
      </c>
      <c r="K458" s="1">
        <f t="shared" si="39"/>
        <v>6.5026920268566627E-3</v>
      </c>
    </row>
    <row r="459" spans="2:11" x14ac:dyDescent="0.2">
      <c r="B459" s="7">
        <v>45058</v>
      </c>
      <c r="C459" s="9">
        <v>172.57</v>
      </c>
      <c r="D459" s="9">
        <v>308.97000000000003</v>
      </c>
      <c r="E459" s="9">
        <v>28.34</v>
      </c>
      <c r="F459" s="9">
        <v>117.51</v>
      </c>
      <c r="G459" s="1">
        <f t="shared" si="35"/>
        <v>-2.8973749782696956E-3</v>
      </c>
      <c r="H459" s="1">
        <f t="shared" si="36"/>
        <v>1.5859144900798317E-3</v>
      </c>
      <c r="I459" s="1">
        <f t="shared" si="37"/>
        <v>2.1630239943542628E-2</v>
      </c>
      <c r="J459" s="1">
        <f t="shared" si="38"/>
        <v>-8.5099140498681169E-3</v>
      </c>
      <c r="K459" s="1">
        <f t="shared" si="39"/>
        <v>2.6580847000994834E-3</v>
      </c>
    </row>
    <row r="460" spans="2:11" x14ac:dyDescent="0.2">
      <c r="B460" s="8">
        <v>45057</v>
      </c>
      <c r="C460" s="10">
        <v>173.75</v>
      </c>
      <c r="D460" s="10">
        <v>310.11</v>
      </c>
      <c r="E460" s="10">
        <v>28.578001</v>
      </c>
      <c r="F460" s="10">
        <v>116.57</v>
      </c>
      <c r="G460" s="1">
        <f t="shared" si="35"/>
        <v>-6.7913669064748605E-3</v>
      </c>
      <c r="H460" s="1">
        <f t="shared" si="36"/>
        <v>-3.6761149269614046E-3</v>
      </c>
      <c r="I460" s="1">
        <f t="shared" si="37"/>
        <v>-8.3281192410904481E-3</v>
      </c>
      <c r="J460" s="1">
        <f t="shared" si="38"/>
        <v>8.0638243115724872E-3</v>
      </c>
      <c r="K460" s="1">
        <f t="shared" si="39"/>
        <v>-4.6211006653048801E-3</v>
      </c>
    </row>
    <row r="461" spans="2:11" x14ac:dyDescent="0.2">
      <c r="B461" s="7">
        <v>45056</v>
      </c>
      <c r="C461" s="9">
        <v>173.55500000000001</v>
      </c>
      <c r="D461" s="9">
        <v>312.31</v>
      </c>
      <c r="E461" s="9">
        <v>28.885000000000002</v>
      </c>
      <c r="F461" s="9">
        <v>111.75</v>
      </c>
      <c r="G461" s="1">
        <f t="shared" si="35"/>
        <v>1.1235631356054654E-3</v>
      </c>
      <c r="H461" s="1">
        <f t="shared" si="36"/>
        <v>-7.0442829240178195E-3</v>
      </c>
      <c r="I461" s="1">
        <f t="shared" si="37"/>
        <v>-1.062831919681495E-2</v>
      </c>
      <c r="J461" s="1">
        <f t="shared" si="38"/>
        <v>4.3131991051454044E-2</v>
      </c>
      <c r="K461" s="1">
        <f t="shared" si="39"/>
        <v>-1.6811638788621847E-3</v>
      </c>
    </row>
    <row r="462" spans="2:11" x14ac:dyDescent="0.2">
      <c r="B462" s="8">
        <v>45055</v>
      </c>
      <c r="C462" s="10">
        <v>171.77</v>
      </c>
      <c r="D462" s="10">
        <v>307</v>
      </c>
      <c r="E462" s="10">
        <v>28.571000000000002</v>
      </c>
      <c r="F462" s="10">
        <v>107.35</v>
      </c>
      <c r="G462" s="1">
        <f t="shared" si="35"/>
        <v>1.0391802992373522E-2</v>
      </c>
      <c r="H462" s="1">
        <f t="shared" si="36"/>
        <v>1.7296416938110681E-2</v>
      </c>
      <c r="I462" s="1">
        <f t="shared" si="37"/>
        <v>1.0990164852472839E-2</v>
      </c>
      <c r="J462" s="1">
        <f t="shared" si="38"/>
        <v>4.0987424312994847E-2</v>
      </c>
      <c r="K462" s="1">
        <f t="shared" si="39"/>
        <v>1.5680006971388688E-2</v>
      </c>
    </row>
    <row r="463" spans="2:11" x14ac:dyDescent="0.2">
      <c r="B463" s="7">
        <v>45054</v>
      </c>
      <c r="C463" s="9">
        <v>173.5</v>
      </c>
      <c r="D463" s="9">
        <v>308.64999999999998</v>
      </c>
      <c r="E463" s="9">
        <v>29.151001000000001</v>
      </c>
      <c r="F463" s="9">
        <v>107.77</v>
      </c>
      <c r="G463" s="1">
        <f t="shared" si="35"/>
        <v>-9.9711815561959183E-3</v>
      </c>
      <c r="H463" s="1">
        <f t="shared" si="36"/>
        <v>-5.3458610076136948E-3</v>
      </c>
      <c r="I463" s="1">
        <f t="shared" si="37"/>
        <v>-1.9896435117270905E-2</v>
      </c>
      <c r="J463" s="1">
        <f t="shared" si="38"/>
        <v>-3.8971884568990145E-3</v>
      </c>
      <c r="K463" s="1">
        <f t="shared" si="39"/>
        <v>-9.0187998578554283E-3</v>
      </c>
    </row>
    <row r="464" spans="2:11" x14ac:dyDescent="0.2">
      <c r="B464" s="8">
        <v>45051</v>
      </c>
      <c r="C464" s="10">
        <v>173.57</v>
      </c>
      <c r="D464" s="10">
        <v>310.64999999999998</v>
      </c>
      <c r="E464" s="10">
        <v>28.679998000000001</v>
      </c>
      <c r="F464" s="10">
        <v>105.57</v>
      </c>
      <c r="G464" s="1">
        <f t="shared" si="35"/>
        <v>-4.0329550037443429E-4</v>
      </c>
      <c r="H464" s="1">
        <f t="shared" si="36"/>
        <v>-6.4381136327056332E-3</v>
      </c>
      <c r="I464" s="1">
        <f t="shared" si="37"/>
        <v>1.6422699890006998E-2</v>
      </c>
      <c r="J464" s="1">
        <f t="shared" si="38"/>
        <v>2.0839253575826389E-2</v>
      </c>
      <c r="K464" s="1">
        <f t="shared" si="39"/>
        <v>9.0475442110662919E-4</v>
      </c>
    </row>
    <row r="465" spans="2:11" x14ac:dyDescent="0.2">
      <c r="B465" s="7">
        <v>45050</v>
      </c>
      <c r="C465" s="9">
        <v>165.79</v>
      </c>
      <c r="D465" s="9">
        <v>305.41000000000003</v>
      </c>
      <c r="E465" s="9">
        <v>27.562000000000001</v>
      </c>
      <c r="F465" s="9">
        <v>104.69</v>
      </c>
      <c r="G465" s="1">
        <f t="shared" si="35"/>
        <v>4.6926835152904189E-2</v>
      </c>
      <c r="H465" s="1">
        <f t="shared" si="36"/>
        <v>1.7157264005762674E-2</v>
      </c>
      <c r="I465" s="1">
        <f t="shared" si="37"/>
        <v>4.0563021551411449E-2</v>
      </c>
      <c r="J465" s="1">
        <f t="shared" si="38"/>
        <v>8.4057694144616946E-3</v>
      </c>
      <c r="K465" s="1">
        <f t="shared" si="39"/>
        <v>2.9734243981995482E-2</v>
      </c>
    </row>
    <row r="466" spans="2:11" x14ac:dyDescent="0.2">
      <c r="B466" s="8">
        <v>45049</v>
      </c>
      <c r="C466" s="10">
        <v>167.45</v>
      </c>
      <c r="D466" s="10">
        <v>304.39999999999998</v>
      </c>
      <c r="E466" s="10">
        <v>27.802</v>
      </c>
      <c r="F466" s="10">
        <v>105.41</v>
      </c>
      <c r="G466" s="1">
        <f t="shared" si="35"/>
        <v>-9.9134069871603669E-3</v>
      </c>
      <c r="H466" s="1">
        <f t="shared" si="36"/>
        <v>3.3180026281209862E-3</v>
      </c>
      <c r="I466" s="1">
        <f t="shared" si="37"/>
        <v>-8.6324724839939027E-3</v>
      </c>
      <c r="J466" s="1">
        <f t="shared" si="38"/>
        <v>-6.8304714922682308E-3</v>
      </c>
      <c r="K466" s="1">
        <f t="shared" si="39"/>
        <v>-3.449328976786716E-3</v>
      </c>
    </row>
    <row r="467" spans="2:11" x14ac:dyDescent="0.2">
      <c r="B467" s="7">
        <v>45048</v>
      </c>
      <c r="C467" s="9">
        <v>168.54</v>
      </c>
      <c r="D467" s="9">
        <v>305.41000000000003</v>
      </c>
      <c r="E467" s="9">
        <v>28.210000999999998</v>
      </c>
      <c r="F467" s="9">
        <v>105.32</v>
      </c>
      <c r="G467" s="1">
        <f t="shared" si="35"/>
        <v>-6.4673074641035111E-3</v>
      </c>
      <c r="H467" s="1">
        <f t="shared" si="36"/>
        <v>-3.3070298942406984E-3</v>
      </c>
      <c r="I467" s="1">
        <f t="shared" si="37"/>
        <v>-1.4462991334172504E-2</v>
      </c>
      <c r="J467" s="1">
        <f t="shared" si="38"/>
        <v>8.5453854918338124E-4</v>
      </c>
      <c r="K467" s="1">
        <f t="shared" si="39"/>
        <v>-5.7977136820851656E-3</v>
      </c>
    </row>
    <row r="468" spans="2:11" x14ac:dyDescent="0.2">
      <c r="B468" s="8">
        <v>45047</v>
      </c>
      <c r="C468" s="10">
        <v>169.59</v>
      </c>
      <c r="D468" s="10">
        <v>305.56</v>
      </c>
      <c r="E468" s="10">
        <v>28.910001999999999</v>
      </c>
      <c r="F468" s="10">
        <v>107.2</v>
      </c>
      <c r="G468" s="1">
        <f t="shared" si="35"/>
        <v>-6.1914027949762085E-3</v>
      </c>
      <c r="H468" s="1">
        <f t="shared" si="36"/>
        <v>-4.90901950517042E-4</v>
      </c>
      <c r="I468" s="1">
        <f t="shared" si="37"/>
        <v>-2.4213107975571968E-2</v>
      </c>
      <c r="J468" s="1">
        <f t="shared" si="38"/>
        <v>-1.7537313432835933E-2</v>
      </c>
      <c r="K468" s="1">
        <f t="shared" si="39"/>
        <v>-7.1838448079706426E-3</v>
      </c>
    </row>
    <row r="469" spans="2:11" x14ac:dyDescent="0.2">
      <c r="B469" s="7">
        <v>45044</v>
      </c>
      <c r="C469" s="9">
        <v>169.68</v>
      </c>
      <c r="D469" s="9">
        <v>307.26</v>
      </c>
      <c r="E469" s="9">
        <v>27.748999000000001</v>
      </c>
      <c r="F469" s="9">
        <v>107.34</v>
      </c>
      <c r="G469" s="1">
        <f t="shared" si="35"/>
        <v>-5.304101838755626E-4</v>
      </c>
      <c r="H469" s="1">
        <f t="shared" si="36"/>
        <v>-5.5327735468332362E-3</v>
      </c>
      <c r="I469" s="1">
        <f t="shared" si="37"/>
        <v>4.1839455181788665E-2</v>
      </c>
      <c r="J469" s="1">
        <f t="shared" si="38"/>
        <v>-1.3042668157257076E-3</v>
      </c>
      <c r="K469" s="1">
        <f t="shared" si="39"/>
        <v>3.8240570779992187E-3</v>
      </c>
    </row>
    <row r="470" spans="2:11" x14ac:dyDescent="0.2">
      <c r="B470" s="8">
        <v>45043</v>
      </c>
      <c r="C470" s="10">
        <v>168.41</v>
      </c>
      <c r="D470" s="10">
        <v>304.83</v>
      </c>
      <c r="E470" s="10">
        <v>27.226002000000001</v>
      </c>
      <c r="F470" s="10">
        <v>107.59</v>
      </c>
      <c r="G470" s="1">
        <f t="shared" si="35"/>
        <v>7.5411198859924866E-3</v>
      </c>
      <c r="H470" s="1">
        <f t="shared" si="36"/>
        <v>7.9716563330380907E-3</v>
      </c>
      <c r="I470" s="1">
        <f t="shared" si="37"/>
        <v>1.9209467478919606E-2</v>
      </c>
      <c r="J470" s="1">
        <f t="shared" si="38"/>
        <v>-2.3236360256528865E-3</v>
      </c>
      <c r="K470" s="1">
        <f t="shared" si="39"/>
        <v>8.9266802863585907E-3</v>
      </c>
    </row>
    <row r="471" spans="2:11" x14ac:dyDescent="0.2">
      <c r="B471" s="7">
        <v>45042</v>
      </c>
      <c r="C471" s="9">
        <v>163.76</v>
      </c>
      <c r="D471" s="9">
        <v>295.37</v>
      </c>
      <c r="E471" s="9">
        <v>26.956</v>
      </c>
      <c r="F471" s="9">
        <v>103.71</v>
      </c>
      <c r="G471" s="1">
        <f t="shared" si="35"/>
        <v>2.8395212506106438E-2</v>
      </c>
      <c r="H471" s="1">
        <f t="shared" si="36"/>
        <v>3.2027626366929463E-2</v>
      </c>
      <c r="I471" s="1">
        <f t="shared" si="37"/>
        <v>1.0016397091556772E-2</v>
      </c>
      <c r="J471" s="1">
        <f t="shared" si="38"/>
        <v>3.7412014270562288E-2</v>
      </c>
      <c r="K471" s="1">
        <f t="shared" si="39"/>
        <v>2.7752696267342631E-2</v>
      </c>
    </row>
    <row r="472" spans="2:11" x14ac:dyDescent="0.2">
      <c r="B472" s="8">
        <v>45041</v>
      </c>
      <c r="C472" s="10">
        <v>163.77000000000001</v>
      </c>
      <c r="D472" s="10">
        <v>275.42</v>
      </c>
      <c r="E472" s="10">
        <v>26.241001000000001</v>
      </c>
      <c r="F472" s="10">
        <v>103.85</v>
      </c>
      <c r="G472" s="1">
        <f t="shared" si="35"/>
        <v>-6.1061244428284311E-5</v>
      </c>
      <c r="H472" s="1">
        <f t="shared" si="36"/>
        <v>7.2434826809962827E-2</v>
      </c>
      <c r="I472" s="1">
        <f t="shared" si="37"/>
        <v>2.7247398069913498E-2</v>
      </c>
      <c r="J472" s="1">
        <f t="shared" si="38"/>
        <v>-1.3480982185845036E-3</v>
      </c>
      <c r="K472" s="1">
        <f t="shared" si="39"/>
        <v>3.7354660244509008E-2</v>
      </c>
    </row>
    <row r="473" spans="2:11" x14ac:dyDescent="0.2">
      <c r="B473" s="7">
        <v>45040</v>
      </c>
      <c r="C473" s="9">
        <v>165.33</v>
      </c>
      <c r="D473" s="9">
        <v>281.77</v>
      </c>
      <c r="E473" s="9">
        <v>27.042002</v>
      </c>
      <c r="F473" s="9">
        <v>105.97</v>
      </c>
      <c r="G473" s="1">
        <f t="shared" si="35"/>
        <v>-9.4356741063328364E-3</v>
      </c>
      <c r="H473" s="1">
        <f t="shared" si="36"/>
        <v>-2.2536111012527837E-2</v>
      </c>
      <c r="I473" s="1">
        <f t="shared" si="37"/>
        <v>-2.9620624981833821E-2</v>
      </c>
      <c r="J473" s="1">
        <f t="shared" si="38"/>
        <v>-2.0005661979805689E-2</v>
      </c>
      <c r="K473" s="1">
        <f t="shared" si="39"/>
        <v>-1.9324718464790787E-2</v>
      </c>
    </row>
    <row r="474" spans="2:11" x14ac:dyDescent="0.2">
      <c r="B474" s="8">
        <v>45037</v>
      </c>
      <c r="C474" s="10">
        <v>165.02</v>
      </c>
      <c r="D474" s="10">
        <v>285.76</v>
      </c>
      <c r="E474" s="10">
        <v>27.119001000000001</v>
      </c>
      <c r="F474" s="10">
        <v>105.41</v>
      </c>
      <c r="G474" s="1">
        <f t="shared" si="35"/>
        <v>1.8785601745243685E-3</v>
      </c>
      <c r="H474" s="1">
        <f t="shared" si="36"/>
        <v>-1.3962765957446832E-2</v>
      </c>
      <c r="I474" s="1">
        <f t="shared" si="37"/>
        <v>-2.8393007544783577E-3</v>
      </c>
      <c r="J474" s="1">
        <f t="shared" si="38"/>
        <v>5.3125889384308955E-3</v>
      </c>
      <c r="K474" s="1">
        <f t="shared" si="39"/>
        <v>-5.8903384995995095E-3</v>
      </c>
    </row>
    <row r="475" spans="2:11" x14ac:dyDescent="0.2">
      <c r="B475" s="7">
        <v>45036</v>
      </c>
      <c r="C475" s="9">
        <v>166.65</v>
      </c>
      <c r="D475" s="9">
        <v>286.11</v>
      </c>
      <c r="E475" s="9">
        <v>27.104002000000001</v>
      </c>
      <c r="F475" s="9">
        <v>105.29</v>
      </c>
      <c r="G475" s="1">
        <f t="shared" ref="G475:G538" si="40">C474/C475-1</f>
        <v>-9.780978097809756E-3</v>
      </c>
      <c r="H475" s="1">
        <f t="shared" ref="H475:H538" si="41">D474/D475-1</f>
        <v>-1.2233057215756959E-3</v>
      </c>
      <c r="I475" s="1">
        <f t="shared" ref="I475:I538" si="42">E474/E475-1</f>
        <v>5.5338691312067922E-4</v>
      </c>
      <c r="J475" s="1">
        <f t="shared" ref="J475:J538" si="43">F474/F475-1</f>
        <v>1.1397093741094544E-3</v>
      </c>
      <c r="K475" s="1">
        <f t="shared" ref="K475:K538" si="44">SUMPRODUCT(G475:J475,$C$7:$F$7)</f>
        <v>-3.5048233105101556E-3</v>
      </c>
    </row>
    <row r="476" spans="2:11" x14ac:dyDescent="0.2">
      <c r="B476" s="8">
        <v>45035</v>
      </c>
      <c r="C476" s="10">
        <v>167.63</v>
      </c>
      <c r="D476" s="10">
        <v>288.45</v>
      </c>
      <c r="E476" s="10">
        <v>27.931000000000001</v>
      </c>
      <c r="F476" s="10">
        <v>104.18</v>
      </c>
      <c r="G476" s="1">
        <f t="shared" si="40"/>
        <v>-5.846208912485773E-3</v>
      </c>
      <c r="H476" s="1">
        <f t="shared" si="41"/>
        <v>-8.1123244929796057E-3</v>
      </c>
      <c r="I476" s="1">
        <f t="shared" si="42"/>
        <v>-2.9608606924206082E-2</v>
      </c>
      <c r="J476" s="1">
        <f t="shared" si="43"/>
        <v>1.0654636206565593E-2</v>
      </c>
      <c r="K476" s="1">
        <f t="shared" si="44"/>
        <v>-9.5423110878514947E-3</v>
      </c>
    </row>
    <row r="477" spans="2:11" x14ac:dyDescent="0.2">
      <c r="B477" s="7">
        <v>45034</v>
      </c>
      <c r="C477" s="9">
        <v>166.47</v>
      </c>
      <c r="D477" s="9">
        <v>288.37</v>
      </c>
      <c r="E477" s="9">
        <v>27.667002</v>
      </c>
      <c r="F477" s="9">
        <v>104.5</v>
      </c>
      <c r="G477" s="1">
        <f t="shared" si="40"/>
        <v>6.9682225025529121E-3</v>
      </c>
      <c r="H477" s="1">
        <f t="shared" si="41"/>
        <v>2.7742136838093678E-4</v>
      </c>
      <c r="I477" s="1">
        <f t="shared" si="42"/>
        <v>9.5419807321370786E-3</v>
      </c>
      <c r="J477" s="1">
        <f t="shared" si="43"/>
        <v>-3.0622009569377662E-3</v>
      </c>
      <c r="K477" s="1">
        <f t="shared" si="44"/>
        <v>3.6456880853131643E-3</v>
      </c>
    </row>
    <row r="478" spans="2:11" x14ac:dyDescent="0.2">
      <c r="B478" s="8">
        <v>45033</v>
      </c>
      <c r="C478" s="10">
        <v>165.23</v>
      </c>
      <c r="D478" s="10">
        <v>288.8</v>
      </c>
      <c r="E478" s="10">
        <v>27.001999000000001</v>
      </c>
      <c r="F478" s="10">
        <v>105.97</v>
      </c>
      <c r="G478" s="1">
        <f t="shared" si="40"/>
        <v>7.5046904315196894E-3</v>
      </c>
      <c r="H478" s="1">
        <f t="shared" si="41"/>
        <v>-1.4889196675900163E-3</v>
      </c>
      <c r="I478" s="1">
        <f t="shared" si="42"/>
        <v>2.4627917362710861E-2</v>
      </c>
      <c r="J478" s="1">
        <f t="shared" si="43"/>
        <v>-1.3871850523733076E-2</v>
      </c>
      <c r="K478" s="1">
        <f t="shared" si="44"/>
        <v>4.673377712193426E-3</v>
      </c>
    </row>
    <row r="479" spans="2:11" x14ac:dyDescent="0.2">
      <c r="B479" s="7">
        <v>45030</v>
      </c>
      <c r="C479" s="9">
        <v>165.21</v>
      </c>
      <c r="D479" s="9">
        <v>286.14</v>
      </c>
      <c r="E479" s="9">
        <v>26.757999999999999</v>
      </c>
      <c r="F479" s="9">
        <v>108.87</v>
      </c>
      <c r="G479" s="1">
        <f t="shared" si="40"/>
        <v>1.2105804733364423E-4</v>
      </c>
      <c r="H479" s="1">
        <f t="shared" si="41"/>
        <v>9.2961487383798058E-3</v>
      </c>
      <c r="I479" s="1">
        <f t="shared" si="42"/>
        <v>9.1187308468496653E-3</v>
      </c>
      <c r="J479" s="1">
        <f t="shared" si="43"/>
        <v>-2.6637273812804341E-2</v>
      </c>
      <c r="K479" s="1">
        <f t="shared" si="44"/>
        <v>3.9649358129783367E-3</v>
      </c>
    </row>
    <row r="480" spans="2:11" x14ac:dyDescent="0.2">
      <c r="B480" s="8">
        <v>45029</v>
      </c>
      <c r="C480" s="10">
        <v>165.56</v>
      </c>
      <c r="D480" s="10">
        <v>289.83999999999997</v>
      </c>
      <c r="E480" s="10">
        <v>26.463000999999998</v>
      </c>
      <c r="F480" s="10">
        <v>107.43</v>
      </c>
      <c r="G480" s="1">
        <f t="shared" si="40"/>
        <v>-2.1140372070548308E-3</v>
      </c>
      <c r="H480" s="1">
        <f t="shared" si="41"/>
        <v>-1.2765663814518269E-2</v>
      </c>
      <c r="I480" s="1">
        <f t="shared" si="42"/>
        <v>1.1147601891410508E-2</v>
      </c>
      <c r="J480" s="1">
        <f t="shared" si="43"/>
        <v>1.3404077073443155E-2</v>
      </c>
      <c r="K480" s="1">
        <f t="shared" si="44"/>
        <v>-3.8630259633128396E-3</v>
      </c>
    </row>
    <row r="481" spans="2:11" x14ac:dyDescent="0.2">
      <c r="B481" s="7">
        <v>45028</v>
      </c>
      <c r="C481" s="9">
        <v>160.1</v>
      </c>
      <c r="D481" s="9">
        <v>283.49</v>
      </c>
      <c r="E481" s="9">
        <v>26.495000000000001</v>
      </c>
      <c r="F481" s="9">
        <v>104.64</v>
      </c>
      <c r="G481" s="1">
        <f t="shared" si="40"/>
        <v>3.4103685196751998E-2</v>
      </c>
      <c r="H481" s="1">
        <f t="shared" si="41"/>
        <v>2.239937916681356E-2</v>
      </c>
      <c r="I481" s="1">
        <f t="shared" si="42"/>
        <v>-1.2077373089263155E-3</v>
      </c>
      <c r="J481" s="1">
        <f t="shared" si="43"/>
        <v>2.6662844036697386E-2</v>
      </c>
      <c r="K481" s="1">
        <f t="shared" si="44"/>
        <v>2.2671199522558694E-2</v>
      </c>
    </row>
    <row r="482" spans="2:11" x14ac:dyDescent="0.2">
      <c r="B482" s="8">
        <v>45027</v>
      </c>
      <c r="C482" s="10">
        <v>160.80000000000001</v>
      </c>
      <c r="D482" s="10">
        <v>282.83</v>
      </c>
      <c r="E482" s="10">
        <v>27.169</v>
      </c>
      <c r="F482" s="10">
        <v>105.35</v>
      </c>
      <c r="G482" s="1">
        <f t="shared" si="40"/>
        <v>-4.3532338308458485E-3</v>
      </c>
      <c r="H482" s="1">
        <f t="shared" si="41"/>
        <v>2.3335572605451826E-3</v>
      </c>
      <c r="I482" s="1">
        <f t="shared" si="42"/>
        <v>-2.4807685229489507E-2</v>
      </c>
      <c r="J482" s="1">
        <f t="shared" si="43"/>
        <v>-6.7394399620313017E-3</v>
      </c>
      <c r="K482" s="1">
        <f t="shared" si="44"/>
        <v>-4.6832950089959928E-3</v>
      </c>
    </row>
    <row r="483" spans="2:11" x14ac:dyDescent="0.2">
      <c r="B483" s="7">
        <v>45026</v>
      </c>
      <c r="C483" s="9">
        <v>162.03</v>
      </c>
      <c r="D483" s="9">
        <v>289.39</v>
      </c>
      <c r="E483" s="9">
        <v>27.579000000000001</v>
      </c>
      <c r="F483" s="9">
        <v>106.44</v>
      </c>
      <c r="G483" s="1">
        <f t="shared" si="40"/>
        <v>-7.5911868172560126E-3</v>
      </c>
      <c r="H483" s="1">
        <f t="shared" si="41"/>
        <v>-2.2668371401914356E-2</v>
      </c>
      <c r="I483" s="1">
        <f t="shared" si="42"/>
        <v>-1.4866383842778941E-2</v>
      </c>
      <c r="J483" s="1">
        <f t="shared" si="43"/>
        <v>-1.0240511086057946E-2</v>
      </c>
      <c r="K483" s="1">
        <f t="shared" si="44"/>
        <v>-1.5818653917177159E-2</v>
      </c>
    </row>
    <row r="484" spans="2:11" x14ac:dyDescent="0.2">
      <c r="B484" s="8">
        <v>45022</v>
      </c>
      <c r="C484" s="10">
        <v>164.66</v>
      </c>
      <c r="D484" s="10">
        <v>291.60000000000002</v>
      </c>
      <c r="E484" s="10">
        <v>27.036999999999999</v>
      </c>
      <c r="F484" s="10">
        <v>108.42</v>
      </c>
      <c r="G484" s="1">
        <f t="shared" si="40"/>
        <v>-1.5972306571116257E-2</v>
      </c>
      <c r="H484" s="1">
        <f t="shared" si="41"/>
        <v>-7.5788751714679359E-3</v>
      </c>
      <c r="I484" s="1">
        <f t="shared" si="42"/>
        <v>2.0046602803565516E-2</v>
      </c>
      <c r="J484" s="1">
        <f t="shared" si="43"/>
        <v>-1.8262313226342086E-2</v>
      </c>
      <c r="K484" s="1">
        <f t="shared" si="44"/>
        <v>-6.5901866317274469E-3</v>
      </c>
    </row>
    <row r="485" spans="2:11" x14ac:dyDescent="0.2">
      <c r="B485" s="7">
        <v>45021</v>
      </c>
      <c r="C485" s="9">
        <v>163.76</v>
      </c>
      <c r="D485" s="9">
        <v>284.33999999999997</v>
      </c>
      <c r="E485" s="9">
        <v>26.881</v>
      </c>
      <c r="F485" s="9">
        <v>104.47</v>
      </c>
      <c r="G485" s="1">
        <f t="shared" si="40"/>
        <v>5.4958475818271957E-3</v>
      </c>
      <c r="H485" s="1">
        <f t="shared" si="41"/>
        <v>2.5532812829710982E-2</v>
      </c>
      <c r="I485" s="1">
        <f t="shared" si="42"/>
        <v>5.8033555299281669E-3</v>
      </c>
      <c r="J485" s="1">
        <f t="shared" si="43"/>
        <v>3.780989757825215E-2</v>
      </c>
      <c r="K485" s="1">
        <f t="shared" si="44"/>
        <v>1.6863725253259625E-2</v>
      </c>
    </row>
    <row r="486" spans="2:11" x14ac:dyDescent="0.2">
      <c r="B486" s="8">
        <v>45020</v>
      </c>
      <c r="C486" s="10">
        <v>165.63</v>
      </c>
      <c r="D486" s="10">
        <v>287.18</v>
      </c>
      <c r="E486" s="10">
        <v>27.453001</v>
      </c>
      <c r="F486" s="10">
        <v>104.72</v>
      </c>
      <c r="G486" s="1">
        <f t="shared" si="40"/>
        <v>-1.1290225200748738E-2</v>
      </c>
      <c r="H486" s="1">
        <f t="shared" si="41"/>
        <v>-9.8892680548785528E-3</v>
      </c>
      <c r="I486" s="1">
        <f t="shared" si="42"/>
        <v>-2.0835645618488163E-2</v>
      </c>
      <c r="J486" s="1">
        <f t="shared" si="43"/>
        <v>-2.3873185637891536E-3</v>
      </c>
      <c r="K486" s="1">
        <f t="shared" si="44"/>
        <v>-1.1565826077522325E-2</v>
      </c>
    </row>
    <row r="487" spans="2:11" x14ac:dyDescent="0.2">
      <c r="B487" s="7">
        <v>45019</v>
      </c>
      <c r="C487" s="9">
        <v>166.17</v>
      </c>
      <c r="D487" s="9">
        <v>287.23</v>
      </c>
      <c r="E487" s="9">
        <v>27.965</v>
      </c>
      <c r="F487" s="9">
        <v>104.36</v>
      </c>
      <c r="G487" s="1">
        <f t="shared" si="40"/>
        <v>-3.2496840584942399E-3</v>
      </c>
      <c r="H487" s="1">
        <f t="shared" si="41"/>
        <v>-1.7407652404000107E-4</v>
      </c>
      <c r="I487" s="1">
        <f t="shared" si="42"/>
        <v>-1.8308564276774519E-2</v>
      </c>
      <c r="J487" s="1">
        <f t="shared" si="43"/>
        <v>3.4495975469528428E-3</v>
      </c>
      <c r="K487" s="1">
        <f t="shared" si="44"/>
        <v>-3.7764225662263217E-3</v>
      </c>
    </row>
    <row r="488" spans="2:11" x14ac:dyDescent="0.2">
      <c r="B488" s="8">
        <v>45016</v>
      </c>
      <c r="C488" s="10">
        <v>164.9</v>
      </c>
      <c r="D488" s="10">
        <v>288.3</v>
      </c>
      <c r="E488" s="10">
        <v>27.776999</v>
      </c>
      <c r="F488" s="10">
        <v>103.73</v>
      </c>
      <c r="G488" s="1">
        <f t="shared" si="40"/>
        <v>7.7016373559732898E-3</v>
      </c>
      <c r="H488" s="1">
        <f t="shared" si="41"/>
        <v>-3.711411723898661E-3</v>
      </c>
      <c r="I488" s="1">
        <f t="shared" si="42"/>
        <v>6.7682257539771751E-3</v>
      </c>
      <c r="J488" s="1">
        <f t="shared" si="43"/>
        <v>6.0734599440854797E-3</v>
      </c>
      <c r="K488" s="1">
        <f t="shared" si="44"/>
        <v>2.2215145168625176E-3</v>
      </c>
    </row>
    <row r="489" spans="2:11" x14ac:dyDescent="0.2">
      <c r="B489" s="7">
        <v>45015</v>
      </c>
      <c r="C489" s="9">
        <v>162.36000000000001</v>
      </c>
      <c r="D489" s="9">
        <v>284.05</v>
      </c>
      <c r="E489" s="9">
        <v>27.382999999999999</v>
      </c>
      <c r="F489" s="9">
        <v>100.89</v>
      </c>
      <c r="G489" s="1">
        <f t="shared" si="40"/>
        <v>1.5644247351564333E-2</v>
      </c>
      <c r="H489" s="1">
        <f t="shared" si="41"/>
        <v>1.496215455025518E-2</v>
      </c>
      <c r="I489" s="1">
        <f t="shared" si="42"/>
        <v>1.4388452689624964E-2</v>
      </c>
      <c r="J489" s="1">
        <f t="shared" si="43"/>
        <v>2.8149469719496611E-2</v>
      </c>
      <c r="K489" s="1">
        <f t="shared" si="44"/>
        <v>1.5964495768575514E-2</v>
      </c>
    </row>
    <row r="490" spans="2:11" x14ac:dyDescent="0.2">
      <c r="B490" s="8">
        <v>45014</v>
      </c>
      <c r="C490" s="10">
        <v>160.77000000000001</v>
      </c>
      <c r="D490" s="10">
        <v>280.51</v>
      </c>
      <c r="E490" s="10">
        <v>26.984000000000002</v>
      </c>
      <c r="F490" s="10">
        <v>101.39</v>
      </c>
      <c r="G490" s="1">
        <f t="shared" si="40"/>
        <v>9.8899048329912365E-3</v>
      </c>
      <c r="H490" s="1">
        <f t="shared" si="41"/>
        <v>1.261987094934236E-2</v>
      </c>
      <c r="I490" s="1">
        <f t="shared" si="42"/>
        <v>1.4786540171953577E-2</v>
      </c>
      <c r="J490" s="1">
        <f t="shared" si="43"/>
        <v>-4.9314528059966056E-3</v>
      </c>
      <c r="K490" s="1">
        <f t="shared" si="44"/>
        <v>1.0928555016912199E-2</v>
      </c>
    </row>
    <row r="491" spans="2:11" x14ac:dyDescent="0.2">
      <c r="B491" s="7">
        <v>45013</v>
      </c>
      <c r="C491" s="9">
        <v>157.65</v>
      </c>
      <c r="D491" s="9">
        <v>275.23</v>
      </c>
      <c r="E491" s="9">
        <v>26.410001999999999</v>
      </c>
      <c r="F491" s="9">
        <v>101.03</v>
      </c>
      <c r="G491" s="1">
        <f t="shared" si="40"/>
        <v>1.9790675547098013E-2</v>
      </c>
      <c r="H491" s="1">
        <f t="shared" si="41"/>
        <v>1.9183955237437766E-2</v>
      </c>
      <c r="I491" s="1">
        <f t="shared" si="42"/>
        <v>2.1734114219302381E-2</v>
      </c>
      <c r="J491" s="1">
        <f t="shared" si="43"/>
        <v>3.5632980302879869E-3</v>
      </c>
      <c r="K491" s="1">
        <f t="shared" si="44"/>
        <v>1.8741803613517311E-2</v>
      </c>
    </row>
    <row r="492" spans="2:11" x14ac:dyDescent="0.2">
      <c r="B492" s="8">
        <v>45012</v>
      </c>
      <c r="C492" s="10">
        <v>158.28</v>
      </c>
      <c r="D492" s="10">
        <v>276.38</v>
      </c>
      <c r="E492" s="10">
        <v>26.530999999999999</v>
      </c>
      <c r="F492" s="10">
        <v>102.46</v>
      </c>
      <c r="G492" s="1">
        <f t="shared" si="40"/>
        <v>-3.9802880970432053E-3</v>
      </c>
      <c r="H492" s="1">
        <f t="shared" si="41"/>
        <v>-4.1609378392067908E-3</v>
      </c>
      <c r="I492" s="1">
        <f t="shared" si="42"/>
        <v>-4.5606271908333884E-3</v>
      </c>
      <c r="J492" s="1">
        <f t="shared" si="43"/>
        <v>-1.3956666016006203E-2</v>
      </c>
      <c r="K492" s="1">
        <f t="shared" si="44"/>
        <v>-4.8175966247376864E-3</v>
      </c>
    </row>
    <row r="493" spans="2:11" x14ac:dyDescent="0.2">
      <c r="B493" s="7">
        <v>45009</v>
      </c>
      <c r="C493" s="9">
        <v>160.25</v>
      </c>
      <c r="D493" s="9">
        <v>280.57</v>
      </c>
      <c r="E493" s="9">
        <v>26.779001000000001</v>
      </c>
      <c r="F493" s="9">
        <v>105.44</v>
      </c>
      <c r="G493" s="1">
        <f t="shared" si="40"/>
        <v>-1.2293291731669265E-2</v>
      </c>
      <c r="H493" s="1">
        <f t="shared" si="41"/>
        <v>-1.4933884592080449E-2</v>
      </c>
      <c r="I493" s="1">
        <f t="shared" si="42"/>
        <v>-9.261025084542962E-3</v>
      </c>
      <c r="J493" s="1">
        <f t="shared" si="43"/>
        <v>-2.8262518968133588E-2</v>
      </c>
      <c r="K493" s="1">
        <f t="shared" si="44"/>
        <v>-1.4083964997165934E-2</v>
      </c>
    </row>
    <row r="494" spans="2:11" x14ac:dyDescent="0.2">
      <c r="B494" s="8">
        <v>45008</v>
      </c>
      <c r="C494" s="10">
        <v>158.93</v>
      </c>
      <c r="D494" s="10">
        <v>277.66000000000003</v>
      </c>
      <c r="E494" s="10">
        <v>27.190999999999999</v>
      </c>
      <c r="F494" s="10">
        <v>105.6</v>
      </c>
      <c r="G494" s="1">
        <f t="shared" si="40"/>
        <v>8.3055433209588969E-3</v>
      </c>
      <c r="H494" s="1">
        <f t="shared" si="41"/>
        <v>1.0480443708132059E-2</v>
      </c>
      <c r="I494" s="1">
        <f t="shared" si="42"/>
        <v>-1.5152035600014657E-2</v>
      </c>
      <c r="J494" s="1">
        <f t="shared" si="43"/>
        <v>-1.5151515151514694E-3</v>
      </c>
      <c r="K494" s="1">
        <f t="shared" si="44"/>
        <v>4.9415338902050023E-3</v>
      </c>
    </row>
    <row r="495" spans="2:11" x14ac:dyDescent="0.2">
      <c r="B495" s="7">
        <v>45007</v>
      </c>
      <c r="C495" s="9">
        <v>157.83000000000001</v>
      </c>
      <c r="D495" s="9">
        <v>272.29000000000002</v>
      </c>
      <c r="E495" s="9">
        <v>26.468</v>
      </c>
      <c r="F495" s="9">
        <v>103.37</v>
      </c>
      <c r="G495" s="1">
        <f t="shared" si="40"/>
        <v>6.9695241715770351E-3</v>
      </c>
      <c r="H495" s="1">
        <f t="shared" si="41"/>
        <v>1.9721620331264456E-2</v>
      </c>
      <c r="I495" s="1">
        <f t="shared" si="42"/>
        <v>2.7316004231524804E-2</v>
      </c>
      <c r="J495" s="1">
        <f t="shared" si="43"/>
        <v>2.1572990229273392E-2</v>
      </c>
      <c r="K495" s="1">
        <f t="shared" si="44"/>
        <v>1.699265253367099E-2</v>
      </c>
    </row>
    <row r="496" spans="2:11" x14ac:dyDescent="0.2">
      <c r="B496" s="8">
        <v>45006</v>
      </c>
      <c r="C496" s="10">
        <v>159.28</v>
      </c>
      <c r="D496" s="10">
        <v>273.77999999999997</v>
      </c>
      <c r="E496" s="10">
        <v>26.199000000000002</v>
      </c>
      <c r="F496" s="10">
        <v>104.92</v>
      </c>
      <c r="G496" s="1">
        <f t="shared" si="40"/>
        <v>-9.1034655951782728E-3</v>
      </c>
      <c r="H496" s="1">
        <f t="shared" si="41"/>
        <v>-5.4423259551462655E-3</v>
      </c>
      <c r="I496" s="1">
        <f t="shared" si="42"/>
        <v>1.0267567464407046E-2</v>
      </c>
      <c r="J496" s="1">
        <f t="shared" si="43"/>
        <v>-1.4773160503240512E-2</v>
      </c>
      <c r="K496" s="1">
        <f t="shared" si="44"/>
        <v>-4.7430516609583157E-3</v>
      </c>
    </row>
    <row r="497" spans="2:11" x14ac:dyDescent="0.2">
      <c r="B497" s="7">
        <v>45005</v>
      </c>
      <c r="C497" s="9">
        <v>157.4</v>
      </c>
      <c r="D497" s="9">
        <v>272.23</v>
      </c>
      <c r="E497" s="9">
        <v>25.9</v>
      </c>
      <c r="F497" s="9">
        <v>101.22</v>
      </c>
      <c r="G497" s="1">
        <f t="shared" si="40"/>
        <v>1.1944091486658204E-2</v>
      </c>
      <c r="H497" s="1">
        <f t="shared" si="41"/>
        <v>5.6937148734523824E-3</v>
      </c>
      <c r="I497" s="1">
        <f t="shared" si="42"/>
        <v>1.1544401544401728E-2</v>
      </c>
      <c r="J497" s="1">
        <f t="shared" si="43"/>
        <v>3.6554040703418389E-2</v>
      </c>
      <c r="K497" s="1">
        <f t="shared" si="44"/>
        <v>1.0655024470629795E-2</v>
      </c>
    </row>
    <row r="498" spans="2:11" x14ac:dyDescent="0.2">
      <c r="B498" s="8">
        <v>45002</v>
      </c>
      <c r="C498" s="10">
        <v>155</v>
      </c>
      <c r="D498" s="10">
        <v>279.43</v>
      </c>
      <c r="E498" s="10">
        <v>25.725000000000001</v>
      </c>
      <c r="F498" s="10">
        <v>101.62</v>
      </c>
      <c r="G498" s="1">
        <f t="shared" si="40"/>
        <v>1.5483870967742064E-2</v>
      </c>
      <c r="H498" s="1">
        <f t="shared" si="41"/>
        <v>-2.5766739433847441E-2</v>
      </c>
      <c r="I498" s="1">
        <f t="shared" si="42"/>
        <v>6.8027210884351597E-3</v>
      </c>
      <c r="J498" s="1">
        <f t="shared" si="43"/>
        <v>-3.9362330249951283E-3</v>
      </c>
      <c r="K498" s="1">
        <f t="shared" si="44"/>
        <v>-6.0612756160150867E-3</v>
      </c>
    </row>
    <row r="499" spans="2:11" x14ac:dyDescent="0.2">
      <c r="B499" s="7">
        <v>45001</v>
      </c>
      <c r="C499" s="9">
        <v>155.85</v>
      </c>
      <c r="D499" s="9">
        <v>276.2</v>
      </c>
      <c r="E499" s="9">
        <v>25.541</v>
      </c>
      <c r="F499" s="9">
        <v>100.32</v>
      </c>
      <c r="G499" s="1">
        <f t="shared" si="40"/>
        <v>-5.4539621430862439E-3</v>
      </c>
      <c r="H499" s="1">
        <f t="shared" si="41"/>
        <v>1.1694424330195519E-2</v>
      </c>
      <c r="I499" s="1">
        <f t="shared" si="42"/>
        <v>7.2041032066090249E-3</v>
      </c>
      <c r="J499" s="1">
        <f t="shared" si="43"/>
        <v>1.2958532695374947E-2</v>
      </c>
      <c r="K499" s="1">
        <f t="shared" si="44"/>
        <v>5.6196971951652736E-3</v>
      </c>
    </row>
    <row r="500" spans="2:11" x14ac:dyDescent="0.2">
      <c r="B500" s="8">
        <v>45000</v>
      </c>
      <c r="C500" s="10">
        <v>152.99</v>
      </c>
      <c r="D500" s="10">
        <v>265.44</v>
      </c>
      <c r="E500" s="10">
        <v>24.228000000000002</v>
      </c>
      <c r="F500" s="10">
        <v>96.11</v>
      </c>
      <c r="G500" s="1">
        <f t="shared" si="40"/>
        <v>1.869403228969202E-2</v>
      </c>
      <c r="H500" s="1">
        <f t="shared" si="41"/>
        <v>4.0536467751657534E-2</v>
      </c>
      <c r="I500" s="1">
        <f t="shared" si="42"/>
        <v>5.4193495129602143E-2</v>
      </c>
      <c r="J500" s="1">
        <f t="shared" si="43"/>
        <v>4.3803974612423247E-2</v>
      </c>
      <c r="K500" s="1">
        <f t="shared" si="44"/>
        <v>3.5971117820415614E-2</v>
      </c>
    </row>
    <row r="501" spans="2:11" x14ac:dyDescent="0.2">
      <c r="B501" s="7">
        <v>44999</v>
      </c>
      <c r="C501" s="9">
        <v>152.59</v>
      </c>
      <c r="D501" s="9">
        <v>260.79000000000002</v>
      </c>
      <c r="E501" s="9">
        <v>24.063002000000001</v>
      </c>
      <c r="F501" s="9">
        <v>93.97</v>
      </c>
      <c r="G501" s="1">
        <f t="shared" si="40"/>
        <v>2.6214037617144914E-3</v>
      </c>
      <c r="H501" s="1">
        <f t="shared" si="41"/>
        <v>1.7830438283676475E-2</v>
      </c>
      <c r="I501" s="1">
        <f t="shared" si="42"/>
        <v>6.8569166889485E-3</v>
      </c>
      <c r="J501" s="1">
        <f t="shared" si="43"/>
        <v>2.2773225497499272E-2</v>
      </c>
      <c r="K501" s="1">
        <f t="shared" si="44"/>
        <v>1.1591853680145533E-2</v>
      </c>
    </row>
    <row r="502" spans="2:11" x14ac:dyDescent="0.2">
      <c r="B502" s="8">
        <v>44998</v>
      </c>
      <c r="C502" s="10">
        <v>150.47</v>
      </c>
      <c r="D502" s="10">
        <v>253.92</v>
      </c>
      <c r="E502" s="10">
        <v>22.966002</v>
      </c>
      <c r="F502" s="10">
        <v>91.11</v>
      </c>
      <c r="G502" s="1">
        <f t="shared" si="40"/>
        <v>1.4089187213398136E-2</v>
      </c>
      <c r="H502" s="1">
        <f t="shared" si="41"/>
        <v>2.7055765595463299E-2</v>
      </c>
      <c r="I502" s="1">
        <f t="shared" si="42"/>
        <v>4.7766259011908119E-2</v>
      </c>
      <c r="J502" s="1">
        <f t="shared" si="43"/>
        <v>3.1390626714959957E-2</v>
      </c>
      <c r="K502" s="1">
        <f t="shared" si="44"/>
        <v>2.6496420432093937E-2</v>
      </c>
    </row>
    <row r="503" spans="2:11" x14ac:dyDescent="0.2">
      <c r="B503" s="7">
        <v>44995</v>
      </c>
      <c r="C503" s="9">
        <v>148.5</v>
      </c>
      <c r="D503" s="9">
        <v>248.59</v>
      </c>
      <c r="E503" s="9">
        <v>22.965</v>
      </c>
      <c r="F503" s="9">
        <v>90.63</v>
      </c>
      <c r="G503" s="1">
        <f t="shared" si="40"/>
        <v>1.3265993265993314E-2</v>
      </c>
      <c r="H503" s="1">
        <f t="shared" si="41"/>
        <v>2.1440926827305917E-2</v>
      </c>
      <c r="I503" s="1">
        <f t="shared" si="42"/>
        <v>4.3631613324546237E-5</v>
      </c>
      <c r="J503" s="1">
        <f t="shared" si="43"/>
        <v>5.2962595167163062E-3</v>
      </c>
      <c r="K503" s="1">
        <f t="shared" si="44"/>
        <v>1.4389029405171311E-2</v>
      </c>
    </row>
    <row r="504" spans="2:11" x14ac:dyDescent="0.2">
      <c r="B504" s="8">
        <v>44994</v>
      </c>
      <c r="C504" s="10">
        <v>150.59</v>
      </c>
      <c r="D504" s="10">
        <v>252.32</v>
      </c>
      <c r="E504" s="10">
        <v>23.436002999999999</v>
      </c>
      <c r="F504" s="10">
        <v>92.32</v>
      </c>
      <c r="G504" s="1">
        <f t="shared" si="40"/>
        <v>-1.3878743608473409E-2</v>
      </c>
      <c r="H504" s="1">
        <f t="shared" si="41"/>
        <v>-1.4782815472415889E-2</v>
      </c>
      <c r="I504" s="1">
        <f t="shared" si="42"/>
        <v>-2.0097411661877618E-2</v>
      </c>
      <c r="J504" s="1">
        <f t="shared" si="43"/>
        <v>-1.8305892547660241E-2</v>
      </c>
      <c r="K504" s="1">
        <f t="shared" si="44"/>
        <v>-1.5569506732470279E-2</v>
      </c>
    </row>
    <row r="505" spans="2:11" x14ac:dyDescent="0.2">
      <c r="B505" s="7">
        <v>44993</v>
      </c>
      <c r="C505" s="9">
        <v>152.87</v>
      </c>
      <c r="D505" s="9">
        <v>253.7</v>
      </c>
      <c r="E505" s="9">
        <v>24.181000000000001</v>
      </c>
      <c r="F505" s="9">
        <v>94.25</v>
      </c>
      <c r="G505" s="1">
        <f t="shared" si="40"/>
        <v>-1.4914633348596884E-2</v>
      </c>
      <c r="H505" s="1">
        <f t="shared" si="41"/>
        <v>-5.4394954670871076E-3</v>
      </c>
      <c r="I505" s="1">
        <f t="shared" si="42"/>
        <v>-3.0809189032711681E-2</v>
      </c>
      <c r="J505" s="1">
        <f t="shared" si="43"/>
        <v>-2.0477453580901916E-2</v>
      </c>
      <c r="K505" s="1">
        <f t="shared" si="44"/>
        <v>-1.3458774459420644E-2</v>
      </c>
    </row>
    <row r="506" spans="2:11" x14ac:dyDescent="0.2">
      <c r="B506" s="8">
        <v>44992</v>
      </c>
      <c r="C506" s="10">
        <v>151.6</v>
      </c>
      <c r="D506" s="10">
        <v>254.15</v>
      </c>
      <c r="E506" s="10">
        <v>23.288</v>
      </c>
      <c r="F506" s="10">
        <v>93.86</v>
      </c>
      <c r="G506" s="1">
        <f t="shared" si="40"/>
        <v>8.3773087071241648E-3</v>
      </c>
      <c r="H506" s="1">
        <f t="shared" si="41"/>
        <v>-1.7706079087154158E-3</v>
      </c>
      <c r="I506" s="1">
        <f t="shared" si="42"/>
        <v>3.8345929233940312E-2</v>
      </c>
      <c r="J506" s="1">
        <f t="shared" si="43"/>
        <v>4.1551246537396835E-3</v>
      </c>
      <c r="K506" s="1">
        <f t="shared" si="44"/>
        <v>8.187435596287148E-3</v>
      </c>
    </row>
    <row r="507" spans="2:11" x14ac:dyDescent="0.2">
      <c r="B507" s="7">
        <v>44991</v>
      </c>
      <c r="C507" s="9">
        <v>153.83000000000001</v>
      </c>
      <c r="D507" s="9">
        <v>256.87</v>
      </c>
      <c r="E507" s="9">
        <v>23.553999000000001</v>
      </c>
      <c r="F507" s="9">
        <v>95.13</v>
      </c>
      <c r="G507" s="1">
        <f t="shared" si="40"/>
        <v>-1.4496522134824219E-2</v>
      </c>
      <c r="H507" s="1">
        <f t="shared" si="41"/>
        <v>-1.0589013898080757E-2</v>
      </c>
      <c r="I507" s="1">
        <f t="shared" si="42"/>
        <v>-1.12931566312795E-2</v>
      </c>
      <c r="J507" s="1">
        <f t="shared" si="43"/>
        <v>-1.3350152423000083E-2</v>
      </c>
      <c r="K507" s="1">
        <f t="shared" si="44"/>
        <v>-1.2125419686709221E-2</v>
      </c>
    </row>
    <row r="508" spans="2:11" x14ac:dyDescent="0.2">
      <c r="B508" s="8">
        <v>44988</v>
      </c>
      <c r="C508" s="10">
        <v>151.03</v>
      </c>
      <c r="D508" s="10">
        <v>255.29</v>
      </c>
      <c r="E508" s="10">
        <v>23.89</v>
      </c>
      <c r="F508" s="10">
        <v>93.65</v>
      </c>
      <c r="G508" s="1">
        <f t="shared" si="40"/>
        <v>1.8539363040455559E-2</v>
      </c>
      <c r="H508" s="1">
        <f t="shared" si="41"/>
        <v>6.1890399153903264E-3</v>
      </c>
      <c r="I508" s="1">
        <f t="shared" si="42"/>
        <v>-1.4064503976559228E-2</v>
      </c>
      <c r="J508" s="1">
        <f t="shared" si="43"/>
        <v>1.5803523758675775E-2</v>
      </c>
      <c r="K508" s="1">
        <f t="shared" si="44"/>
        <v>7.5516700691115332E-3</v>
      </c>
    </row>
    <row r="509" spans="2:11" x14ac:dyDescent="0.2">
      <c r="B509" s="7">
        <v>44987</v>
      </c>
      <c r="C509" s="9">
        <v>145.91</v>
      </c>
      <c r="D509" s="9">
        <v>251.11</v>
      </c>
      <c r="E509" s="9">
        <v>23.314001000000001</v>
      </c>
      <c r="F509" s="9">
        <v>92</v>
      </c>
      <c r="G509" s="1">
        <f t="shared" si="40"/>
        <v>3.5090124049071303E-2</v>
      </c>
      <c r="H509" s="1">
        <f t="shared" si="41"/>
        <v>1.6646091354386439E-2</v>
      </c>
      <c r="I509" s="1">
        <f t="shared" si="42"/>
        <v>2.4706141172422535E-2</v>
      </c>
      <c r="J509" s="1">
        <f t="shared" si="43"/>
        <v>1.7934782608695743E-2</v>
      </c>
      <c r="K509" s="1">
        <f t="shared" si="44"/>
        <v>2.3866281497827428E-2</v>
      </c>
    </row>
    <row r="510" spans="2:11" x14ac:dyDescent="0.2">
      <c r="B510" s="8">
        <v>44986</v>
      </c>
      <c r="C510" s="10">
        <v>145.31</v>
      </c>
      <c r="D510" s="10">
        <v>246.27</v>
      </c>
      <c r="E510" s="10">
        <v>22.698</v>
      </c>
      <c r="F510" s="10">
        <v>90.36</v>
      </c>
      <c r="G510" s="1">
        <f t="shared" si="40"/>
        <v>4.1291032964008156E-3</v>
      </c>
      <c r="H510" s="1">
        <f t="shared" si="41"/>
        <v>1.9653226133918178E-2</v>
      </c>
      <c r="I510" s="1">
        <f t="shared" si="42"/>
        <v>2.7138999030751565E-2</v>
      </c>
      <c r="J510" s="1">
        <f t="shared" si="43"/>
        <v>1.814962372731288E-2</v>
      </c>
      <c r="K510" s="1">
        <f t="shared" si="44"/>
        <v>1.5803319932042145E-2</v>
      </c>
    </row>
    <row r="511" spans="2:11" x14ac:dyDescent="0.2">
      <c r="B511" s="7">
        <v>44985</v>
      </c>
      <c r="C511" s="9">
        <v>147.41</v>
      </c>
      <c r="D511" s="9">
        <v>249.42</v>
      </c>
      <c r="E511" s="9">
        <v>23.216002</v>
      </c>
      <c r="F511" s="9">
        <v>90.06</v>
      </c>
      <c r="G511" s="1">
        <f t="shared" si="40"/>
        <v>-1.4245980598331154E-2</v>
      </c>
      <c r="H511" s="1">
        <f t="shared" si="41"/>
        <v>-1.2629299975944086E-2</v>
      </c>
      <c r="I511" s="1">
        <f t="shared" si="42"/>
        <v>-2.2312282709141651E-2</v>
      </c>
      <c r="J511" s="1">
        <f t="shared" si="43"/>
        <v>3.3311125916055673E-3</v>
      </c>
      <c r="K511" s="1">
        <f t="shared" si="44"/>
        <v>-1.3612709393214E-2</v>
      </c>
    </row>
    <row r="512" spans="2:11" x14ac:dyDescent="0.2">
      <c r="B512" s="8">
        <v>44984</v>
      </c>
      <c r="C512" s="10">
        <v>147.91999999999999</v>
      </c>
      <c r="D512" s="10">
        <v>250.16</v>
      </c>
      <c r="E512" s="10">
        <v>23.501000000000001</v>
      </c>
      <c r="F512" s="10">
        <v>89.87</v>
      </c>
      <c r="G512" s="1">
        <f t="shared" si="40"/>
        <v>-3.4478096268252267E-3</v>
      </c>
      <c r="H512" s="1">
        <f t="shared" si="41"/>
        <v>-2.9581068116405485E-3</v>
      </c>
      <c r="I512" s="1">
        <f t="shared" si="42"/>
        <v>-1.2127058423045844E-2</v>
      </c>
      <c r="J512" s="1">
        <f t="shared" si="43"/>
        <v>2.1141649048626032E-3</v>
      </c>
      <c r="K512" s="1">
        <f t="shared" si="44"/>
        <v>-4.2256589030927475E-3</v>
      </c>
    </row>
    <row r="513" spans="2:11" x14ac:dyDescent="0.2">
      <c r="B513" s="7">
        <v>44981</v>
      </c>
      <c r="C513" s="9">
        <v>146.71</v>
      </c>
      <c r="D513" s="9">
        <v>249.22</v>
      </c>
      <c r="E513" s="9">
        <v>23.286000999999999</v>
      </c>
      <c r="F513" s="9">
        <v>89.13</v>
      </c>
      <c r="G513" s="1">
        <f t="shared" si="40"/>
        <v>8.2475632199576765E-3</v>
      </c>
      <c r="H513" s="1">
        <f t="shared" si="41"/>
        <v>3.7717679158975059E-3</v>
      </c>
      <c r="I513" s="1">
        <f t="shared" si="42"/>
        <v>9.2329722050601415E-3</v>
      </c>
      <c r="J513" s="1">
        <f t="shared" si="43"/>
        <v>8.3024795242905292E-3</v>
      </c>
      <c r="K513" s="1">
        <f t="shared" si="44"/>
        <v>6.3581018418725722E-3</v>
      </c>
    </row>
    <row r="514" spans="2:11" x14ac:dyDescent="0.2">
      <c r="B514" s="8">
        <v>44980</v>
      </c>
      <c r="C514" s="10">
        <v>149.4</v>
      </c>
      <c r="D514" s="10">
        <v>254.77</v>
      </c>
      <c r="E514" s="10">
        <v>23.664000000000001</v>
      </c>
      <c r="F514" s="10">
        <v>90.89</v>
      </c>
      <c r="G514" s="1">
        <f t="shared" si="40"/>
        <v>-1.8005354752342662E-2</v>
      </c>
      <c r="H514" s="1">
        <f t="shared" si="41"/>
        <v>-2.1784354515837823E-2</v>
      </c>
      <c r="I514" s="1">
        <f t="shared" si="42"/>
        <v>-1.5973588573360509E-2</v>
      </c>
      <c r="J514" s="1">
        <f t="shared" si="43"/>
        <v>-1.9364066453955386E-2</v>
      </c>
      <c r="K514" s="1">
        <f t="shared" si="44"/>
        <v>-1.9504426139674503E-2</v>
      </c>
    </row>
    <row r="515" spans="2:11" x14ac:dyDescent="0.2">
      <c r="B515" s="7">
        <v>44979</v>
      </c>
      <c r="C515" s="9">
        <v>148.91</v>
      </c>
      <c r="D515" s="9">
        <v>251.51</v>
      </c>
      <c r="E515" s="9">
        <v>20.754000000000001</v>
      </c>
      <c r="F515" s="9">
        <v>91.65</v>
      </c>
      <c r="G515" s="1">
        <f t="shared" si="40"/>
        <v>3.2905782015983931E-3</v>
      </c>
      <c r="H515" s="1">
        <f t="shared" si="41"/>
        <v>1.2961711263965725E-2</v>
      </c>
      <c r="I515" s="1">
        <f t="shared" si="42"/>
        <v>0.14021393466319743</v>
      </c>
      <c r="J515" s="1">
        <f t="shared" si="43"/>
        <v>-8.2924168030551471E-3</v>
      </c>
      <c r="K515" s="1">
        <f t="shared" si="44"/>
        <v>2.8586145660886193E-2</v>
      </c>
    </row>
    <row r="516" spans="2:11" x14ac:dyDescent="0.2">
      <c r="B516" s="8">
        <v>44978</v>
      </c>
      <c r="C516" s="10">
        <v>148.47999999999999</v>
      </c>
      <c r="D516" s="10">
        <v>252.67</v>
      </c>
      <c r="E516" s="10">
        <v>20.655000000000001</v>
      </c>
      <c r="F516" s="10">
        <v>91.79</v>
      </c>
      <c r="G516" s="1">
        <f t="shared" si="40"/>
        <v>2.8960129310344751E-3</v>
      </c>
      <c r="H516" s="1">
        <f t="shared" si="41"/>
        <v>-4.590968456880451E-3</v>
      </c>
      <c r="I516" s="1">
        <f t="shared" si="42"/>
        <v>4.7930283224399961E-3</v>
      </c>
      <c r="J516" s="1">
        <f t="shared" si="43"/>
        <v>-1.5252206122671197E-3</v>
      </c>
      <c r="K516" s="1">
        <f t="shared" si="44"/>
        <v>-5.2521161172145218E-4</v>
      </c>
    </row>
    <row r="517" spans="2:11" x14ac:dyDescent="0.2">
      <c r="B517" s="7">
        <v>44974</v>
      </c>
      <c r="C517" s="9">
        <v>152.55000000000001</v>
      </c>
      <c r="D517" s="9">
        <v>258.06</v>
      </c>
      <c r="E517" s="9">
        <v>21.388000000000002</v>
      </c>
      <c r="F517" s="9">
        <v>94.35</v>
      </c>
      <c r="G517" s="1">
        <f t="shared" si="40"/>
        <v>-2.6679777122255111E-2</v>
      </c>
      <c r="H517" s="1">
        <f t="shared" si="41"/>
        <v>-2.0886615515771534E-2</v>
      </c>
      <c r="I517" s="1">
        <f t="shared" si="42"/>
        <v>-3.4271554142509819E-2</v>
      </c>
      <c r="J517" s="1">
        <f t="shared" si="43"/>
        <v>-2.7133015368309366E-2</v>
      </c>
      <c r="K517" s="1">
        <f t="shared" si="44"/>
        <v>-2.5257759726727894E-2</v>
      </c>
    </row>
    <row r="518" spans="2:11" x14ac:dyDescent="0.2">
      <c r="B518" s="8">
        <v>44973</v>
      </c>
      <c r="C518" s="10">
        <v>153.71</v>
      </c>
      <c r="D518" s="10">
        <v>262.14999999999998</v>
      </c>
      <c r="E518" s="10">
        <v>22.001999999999999</v>
      </c>
      <c r="F518" s="10">
        <v>95.51</v>
      </c>
      <c r="G518" s="1">
        <f t="shared" si="40"/>
        <v>-7.5466788107474425E-3</v>
      </c>
      <c r="H518" s="1">
        <f t="shared" si="41"/>
        <v>-1.5601754720579675E-2</v>
      </c>
      <c r="I518" s="1">
        <f t="shared" si="42"/>
        <v>-2.7906553949640811E-2</v>
      </c>
      <c r="J518" s="1">
        <f t="shared" si="43"/>
        <v>-1.2145325096848625E-2</v>
      </c>
      <c r="K518" s="1">
        <f t="shared" si="44"/>
        <v>-1.4757027798404244E-2</v>
      </c>
    </row>
    <row r="519" spans="2:11" x14ac:dyDescent="0.2">
      <c r="B519" s="7">
        <v>44972</v>
      </c>
      <c r="C519" s="9">
        <v>155.33000000000001</v>
      </c>
      <c r="D519" s="9">
        <v>269.32</v>
      </c>
      <c r="E519" s="9">
        <v>22.763999999999999</v>
      </c>
      <c r="F519" s="9">
        <v>96.94</v>
      </c>
      <c r="G519" s="1">
        <f t="shared" si="40"/>
        <v>-1.0429408356402492E-2</v>
      </c>
      <c r="H519" s="1">
        <f t="shared" si="41"/>
        <v>-2.662260507945946E-2</v>
      </c>
      <c r="I519" s="1">
        <f t="shared" si="42"/>
        <v>-3.3473906167633127E-2</v>
      </c>
      <c r="J519" s="1">
        <f t="shared" si="43"/>
        <v>-1.4751392613987946E-2</v>
      </c>
      <c r="K519" s="1">
        <f t="shared" si="44"/>
        <v>-2.1770926932851202E-2</v>
      </c>
    </row>
    <row r="520" spans="2:11" x14ac:dyDescent="0.2">
      <c r="B520" s="8">
        <v>44971</v>
      </c>
      <c r="C520" s="10">
        <v>153.19999999999999</v>
      </c>
      <c r="D520" s="10">
        <v>272.17</v>
      </c>
      <c r="E520" s="10">
        <v>22.971</v>
      </c>
      <c r="F520" s="10">
        <v>94.68</v>
      </c>
      <c r="G520" s="1">
        <f t="shared" si="40"/>
        <v>1.3903394255874835E-2</v>
      </c>
      <c r="H520" s="1">
        <f t="shared" si="41"/>
        <v>-1.0471396553624612E-2</v>
      </c>
      <c r="I520" s="1">
        <f t="shared" si="42"/>
        <v>-9.0113621522790455E-3</v>
      </c>
      <c r="J520" s="1">
        <f t="shared" si="43"/>
        <v>2.3869877482044721E-2</v>
      </c>
      <c r="K520" s="1">
        <f t="shared" si="44"/>
        <v>-2.1339083657709724E-4</v>
      </c>
    </row>
    <row r="521" spans="2:11" x14ac:dyDescent="0.2">
      <c r="B521" s="7">
        <v>44970</v>
      </c>
      <c r="C521" s="9">
        <v>153.85</v>
      </c>
      <c r="D521" s="9">
        <v>271.32</v>
      </c>
      <c r="E521" s="9">
        <v>21.788</v>
      </c>
      <c r="F521" s="9">
        <v>94.61</v>
      </c>
      <c r="G521" s="1">
        <f t="shared" si="40"/>
        <v>-4.22489437764062E-3</v>
      </c>
      <c r="H521" s="1">
        <f t="shared" si="41"/>
        <v>3.1328320802006537E-3</v>
      </c>
      <c r="I521" s="1">
        <f t="shared" si="42"/>
        <v>5.4295942720763657E-2</v>
      </c>
      <c r="J521" s="1">
        <f t="shared" si="43"/>
        <v>7.3987950533771496E-4</v>
      </c>
      <c r="K521" s="1">
        <f t="shared" si="44"/>
        <v>8.721191326863215E-3</v>
      </c>
    </row>
    <row r="522" spans="2:11" x14ac:dyDescent="0.2">
      <c r="B522" s="8">
        <v>44967</v>
      </c>
      <c r="C522" s="10">
        <v>151.01</v>
      </c>
      <c r="D522" s="10">
        <v>263.10000000000002</v>
      </c>
      <c r="E522" s="10">
        <v>21.265000000000001</v>
      </c>
      <c r="F522" s="10">
        <v>94.57</v>
      </c>
      <c r="G522" s="1">
        <f t="shared" si="40"/>
        <v>1.8806701542944282E-2</v>
      </c>
      <c r="H522" s="1">
        <f t="shared" si="41"/>
        <v>3.1242873432155038E-2</v>
      </c>
      <c r="I522" s="1">
        <f t="shared" si="42"/>
        <v>2.4594403950152888E-2</v>
      </c>
      <c r="J522" s="1">
        <f t="shared" si="43"/>
        <v>4.2296711430700462E-4</v>
      </c>
      <c r="K522" s="1">
        <f t="shared" si="44"/>
        <v>2.4192561834258768E-2</v>
      </c>
    </row>
    <row r="523" spans="2:11" x14ac:dyDescent="0.2">
      <c r="B523" s="7">
        <v>44966</v>
      </c>
      <c r="C523" s="9">
        <v>150.87</v>
      </c>
      <c r="D523" s="9">
        <v>263.62</v>
      </c>
      <c r="E523" s="9">
        <v>22.337</v>
      </c>
      <c r="F523" s="9">
        <v>95.01</v>
      </c>
      <c r="G523" s="1">
        <f t="shared" si="40"/>
        <v>9.279512162787551E-4</v>
      </c>
      <c r="H523" s="1">
        <f t="shared" si="41"/>
        <v>-1.9725362263863788E-3</v>
      </c>
      <c r="I523" s="1">
        <f t="shared" si="42"/>
        <v>-4.799212069660197E-2</v>
      </c>
      <c r="J523" s="1">
        <f t="shared" si="43"/>
        <v>-4.6310914640564915E-3</v>
      </c>
      <c r="K523" s="1">
        <f t="shared" si="44"/>
        <v>-8.5000589895676409E-3</v>
      </c>
    </row>
    <row r="524" spans="2:11" x14ac:dyDescent="0.2">
      <c r="B524" s="8">
        <v>44965</v>
      </c>
      <c r="C524" s="10">
        <v>151.91999999999999</v>
      </c>
      <c r="D524" s="10">
        <v>266.73</v>
      </c>
      <c r="E524" s="10">
        <v>22.204999999999998</v>
      </c>
      <c r="F524" s="10">
        <v>99.37</v>
      </c>
      <c r="G524" s="1">
        <f t="shared" si="40"/>
        <v>-6.911532385465935E-3</v>
      </c>
      <c r="H524" s="1">
        <f t="shared" si="41"/>
        <v>-1.165973081393179E-2</v>
      </c>
      <c r="I524" s="1">
        <f t="shared" si="42"/>
        <v>5.9446070704796128E-3</v>
      </c>
      <c r="J524" s="1">
        <f t="shared" si="43"/>
        <v>-4.3876421455167569E-2</v>
      </c>
      <c r="K524" s="1">
        <f t="shared" si="44"/>
        <v>-9.5096054468290538E-3</v>
      </c>
    </row>
    <row r="525" spans="2:11" x14ac:dyDescent="0.2">
      <c r="B525" s="7">
        <v>44964</v>
      </c>
      <c r="C525" s="9">
        <v>154.65</v>
      </c>
      <c r="D525" s="9">
        <v>267.56</v>
      </c>
      <c r="E525" s="9">
        <v>22.173002</v>
      </c>
      <c r="F525" s="9">
        <v>107.64</v>
      </c>
      <c r="G525" s="1">
        <f t="shared" si="40"/>
        <v>-1.7652764306498647E-2</v>
      </c>
      <c r="H525" s="1">
        <f t="shared" si="41"/>
        <v>-3.1021079384062622E-3</v>
      </c>
      <c r="I525" s="1">
        <f t="shared" si="42"/>
        <v>1.4431063506870068E-3</v>
      </c>
      <c r="J525" s="1">
        <f t="shared" si="43"/>
        <v>-7.6830174656261629E-2</v>
      </c>
      <c r="K525" s="1">
        <f t="shared" si="44"/>
        <v>-1.1906499355602066E-2</v>
      </c>
    </row>
    <row r="526" spans="2:11" x14ac:dyDescent="0.2">
      <c r="B526" s="8">
        <v>44963</v>
      </c>
      <c r="C526" s="10">
        <v>151.72999999999999</v>
      </c>
      <c r="D526" s="10">
        <v>256.77</v>
      </c>
      <c r="E526" s="10">
        <v>21.089003000000002</v>
      </c>
      <c r="F526" s="10">
        <v>102.9</v>
      </c>
      <c r="G526" s="1">
        <f t="shared" si="40"/>
        <v>1.9244710999802406E-2</v>
      </c>
      <c r="H526" s="1">
        <f t="shared" si="41"/>
        <v>4.2022043073567827E-2</v>
      </c>
      <c r="I526" s="1">
        <f t="shared" si="42"/>
        <v>5.1401149689247916E-2</v>
      </c>
      <c r="J526" s="1">
        <f t="shared" si="43"/>
        <v>4.6064139941691007E-2</v>
      </c>
      <c r="K526" s="1">
        <f t="shared" si="44"/>
        <v>3.6535042123861813E-2</v>
      </c>
    </row>
    <row r="527" spans="2:11" x14ac:dyDescent="0.2">
      <c r="B527" s="7">
        <v>44960</v>
      </c>
      <c r="C527" s="9">
        <v>154.5</v>
      </c>
      <c r="D527" s="9">
        <v>258.35000000000002</v>
      </c>
      <c r="E527" s="9">
        <v>21.1</v>
      </c>
      <c r="F527" s="9">
        <v>104.78</v>
      </c>
      <c r="G527" s="1">
        <f t="shared" si="40"/>
        <v>-1.7928802588996873E-2</v>
      </c>
      <c r="H527" s="1">
        <f t="shared" si="41"/>
        <v>-6.1157344687441384E-3</v>
      </c>
      <c r="I527" s="1">
        <f t="shared" si="42"/>
        <v>-5.2118483412322281E-4</v>
      </c>
      <c r="J527" s="1">
        <f t="shared" si="43"/>
        <v>-1.794235541133804E-2</v>
      </c>
      <c r="K527" s="1">
        <f t="shared" si="44"/>
        <v>-9.771215559728718E-3</v>
      </c>
    </row>
    <row r="528" spans="2:11" x14ac:dyDescent="0.2">
      <c r="B528" s="8">
        <v>44959</v>
      </c>
      <c r="C528" s="10">
        <v>150.82</v>
      </c>
      <c r="D528" s="10">
        <v>264.60000000000002</v>
      </c>
      <c r="E528" s="10">
        <v>21.709</v>
      </c>
      <c r="F528" s="10">
        <v>107.74</v>
      </c>
      <c r="G528" s="1">
        <f t="shared" si="40"/>
        <v>2.4399946956637164E-2</v>
      </c>
      <c r="H528" s="1">
        <f t="shared" si="41"/>
        <v>-2.3620559334845082E-2</v>
      </c>
      <c r="I528" s="1">
        <f t="shared" si="42"/>
        <v>-2.805288129347272E-2</v>
      </c>
      <c r="J528" s="1">
        <f t="shared" si="43"/>
        <v>-2.7473547428995659E-2</v>
      </c>
      <c r="K528" s="1">
        <f t="shared" si="44"/>
        <v>-9.3179143224497371E-3</v>
      </c>
    </row>
    <row r="529" spans="2:11" x14ac:dyDescent="0.2">
      <c r="B529" s="7">
        <v>44958</v>
      </c>
      <c r="C529" s="9">
        <v>145.43</v>
      </c>
      <c r="D529" s="9">
        <v>252.75</v>
      </c>
      <c r="E529" s="9">
        <v>20.942999</v>
      </c>
      <c r="F529" s="9">
        <v>100.43</v>
      </c>
      <c r="G529" s="1">
        <f t="shared" si="40"/>
        <v>3.7062504297600052E-2</v>
      </c>
      <c r="H529" s="1">
        <f t="shared" si="41"/>
        <v>4.6884272997032683E-2</v>
      </c>
      <c r="I529" s="1">
        <f t="shared" si="42"/>
        <v>3.6575516238147143E-2</v>
      </c>
      <c r="J529" s="1">
        <f t="shared" si="43"/>
        <v>7.2787015831922597E-2</v>
      </c>
      <c r="K529" s="1">
        <f t="shared" si="44"/>
        <v>4.3855343630524804E-2</v>
      </c>
    </row>
    <row r="530" spans="2:11" x14ac:dyDescent="0.2">
      <c r="B530" s="8">
        <v>44957</v>
      </c>
      <c r="C530" s="10">
        <v>144.29</v>
      </c>
      <c r="D530" s="10">
        <v>247.81</v>
      </c>
      <c r="E530" s="10">
        <v>19.536999999999999</v>
      </c>
      <c r="F530" s="10">
        <v>98.84</v>
      </c>
      <c r="G530" s="1">
        <f t="shared" si="40"/>
        <v>7.9007554231063093E-3</v>
      </c>
      <c r="H530" s="1">
        <f t="shared" si="41"/>
        <v>1.9934627335458588E-2</v>
      </c>
      <c r="I530" s="1">
        <f t="shared" si="42"/>
        <v>7.1965962020781093E-2</v>
      </c>
      <c r="J530" s="1">
        <f t="shared" si="43"/>
        <v>1.6086604613516853E-2</v>
      </c>
      <c r="K530" s="1">
        <f t="shared" si="44"/>
        <v>2.4077604602001854E-2</v>
      </c>
    </row>
    <row r="531" spans="2:11" x14ac:dyDescent="0.2">
      <c r="B531" s="7">
        <v>44956</v>
      </c>
      <c r="C531" s="9">
        <v>143</v>
      </c>
      <c r="D531" s="9">
        <v>242.71</v>
      </c>
      <c r="E531" s="9">
        <v>19.161999999999999</v>
      </c>
      <c r="F531" s="9">
        <v>96.94</v>
      </c>
      <c r="G531" s="1">
        <f t="shared" si="40"/>
        <v>9.0209790209789809E-3</v>
      </c>
      <c r="H531" s="1">
        <f t="shared" si="41"/>
        <v>2.1012731243047256E-2</v>
      </c>
      <c r="I531" s="1">
        <f t="shared" si="42"/>
        <v>1.9569982256549379E-2</v>
      </c>
      <c r="J531" s="1">
        <f t="shared" si="43"/>
        <v>1.9599752424179995E-2</v>
      </c>
      <c r="K531" s="1">
        <f t="shared" si="44"/>
        <v>1.688031531389729E-2</v>
      </c>
    </row>
    <row r="532" spans="2:11" x14ac:dyDescent="0.2">
      <c r="B532" s="8">
        <v>44953</v>
      </c>
      <c r="C532" s="10">
        <v>145.93</v>
      </c>
      <c r="D532" s="10">
        <v>248.16</v>
      </c>
      <c r="E532" s="10">
        <v>20.364999999999998</v>
      </c>
      <c r="F532" s="10">
        <v>99.37</v>
      </c>
      <c r="G532" s="1">
        <f t="shared" si="40"/>
        <v>-2.0078119646405823E-2</v>
      </c>
      <c r="H532" s="1">
        <f t="shared" si="41"/>
        <v>-2.1961637653126975E-2</v>
      </c>
      <c r="I532" s="1">
        <f t="shared" si="42"/>
        <v>-5.9071937147066045E-2</v>
      </c>
      <c r="J532" s="1">
        <f t="shared" si="43"/>
        <v>-2.445406058166455E-2</v>
      </c>
      <c r="K532" s="1">
        <f t="shared" si="44"/>
        <v>-2.7393330106713722E-2</v>
      </c>
    </row>
    <row r="533" spans="2:11" x14ac:dyDescent="0.2">
      <c r="B533" s="7">
        <v>44952</v>
      </c>
      <c r="C533" s="9">
        <v>143.96</v>
      </c>
      <c r="D533" s="9">
        <v>248</v>
      </c>
      <c r="E533" s="9">
        <v>19.802</v>
      </c>
      <c r="F533" s="9">
        <v>97.52</v>
      </c>
      <c r="G533" s="1">
        <f t="shared" si="40"/>
        <v>1.3684356765768291E-2</v>
      </c>
      <c r="H533" s="1">
        <f t="shared" si="41"/>
        <v>6.4516129032266001E-4</v>
      </c>
      <c r="I533" s="1">
        <f t="shared" si="42"/>
        <v>2.8431471568528321E-2</v>
      </c>
      <c r="J533" s="1">
        <f t="shared" si="43"/>
        <v>1.897046759639065E-2</v>
      </c>
      <c r="K533" s="1">
        <f t="shared" si="44"/>
        <v>1.0397300042917078E-2</v>
      </c>
    </row>
    <row r="534" spans="2:11" x14ac:dyDescent="0.2">
      <c r="B534" s="8">
        <v>44951</v>
      </c>
      <c r="C534" s="10">
        <v>141.86000000000001</v>
      </c>
      <c r="D534" s="10">
        <v>240.61</v>
      </c>
      <c r="E534" s="10">
        <v>19.323</v>
      </c>
      <c r="F534" s="10">
        <v>95.22</v>
      </c>
      <c r="G534" s="1">
        <f t="shared" si="40"/>
        <v>1.4803327224023555E-2</v>
      </c>
      <c r="H534" s="1">
        <f t="shared" si="41"/>
        <v>3.0713602925896533E-2</v>
      </c>
      <c r="I534" s="1">
        <f t="shared" si="42"/>
        <v>2.4789111421621879E-2</v>
      </c>
      <c r="J534" s="1">
        <f t="shared" si="43"/>
        <v>2.4154589371980562E-2</v>
      </c>
      <c r="K534" s="1">
        <f t="shared" si="44"/>
        <v>2.4285832203770785E-2</v>
      </c>
    </row>
    <row r="535" spans="2:11" x14ac:dyDescent="0.2">
      <c r="B535" s="7">
        <v>44950</v>
      </c>
      <c r="C535" s="9">
        <v>142.53</v>
      </c>
      <c r="D535" s="9">
        <v>242.04</v>
      </c>
      <c r="E535" s="9">
        <v>19.265000000000001</v>
      </c>
      <c r="F535" s="9">
        <v>97.7</v>
      </c>
      <c r="G535" s="1">
        <f t="shared" si="40"/>
        <v>-4.7007647512803397E-3</v>
      </c>
      <c r="H535" s="1">
        <f t="shared" si="41"/>
        <v>-5.9081143612624842E-3</v>
      </c>
      <c r="I535" s="1">
        <f t="shared" si="42"/>
        <v>3.0106410589150201E-3</v>
      </c>
      <c r="J535" s="1">
        <f t="shared" si="43"/>
        <v>-2.5383828045035917E-2</v>
      </c>
      <c r="K535" s="1">
        <f t="shared" si="44"/>
        <v>-5.4091288281321506E-3</v>
      </c>
    </row>
    <row r="536" spans="2:11" x14ac:dyDescent="0.2">
      <c r="B536" s="8">
        <v>44949</v>
      </c>
      <c r="C536" s="10">
        <v>141.11000000000001</v>
      </c>
      <c r="D536" s="10">
        <v>242.58</v>
      </c>
      <c r="E536" s="10">
        <v>19.192999</v>
      </c>
      <c r="F536" s="10">
        <v>99.79</v>
      </c>
      <c r="G536" s="1">
        <f t="shared" si="40"/>
        <v>1.0063071362766518E-2</v>
      </c>
      <c r="H536" s="1">
        <f t="shared" si="41"/>
        <v>-2.2260697501855775E-3</v>
      </c>
      <c r="I536" s="1">
        <f t="shared" si="42"/>
        <v>3.7514199839223661E-3</v>
      </c>
      <c r="J536" s="1">
        <f t="shared" si="43"/>
        <v>-2.0943982362962243E-2</v>
      </c>
      <c r="K536" s="1">
        <f t="shared" si="44"/>
        <v>1.3798341152496539E-3</v>
      </c>
    </row>
    <row r="537" spans="2:11" x14ac:dyDescent="0.2">
      <c r="B537" s="7">
        <v>44946</v>
      </c>
      <c r="C537" s="9">
        <v>137.87</v>
      </c>
      <c r="D537" s="9">
        <v>240.22</v>
      </c>
      <c r="E537" s="9">
        <v>17.839003000000002</v>
      </c>
      <c r="F537" s="9">
        <v>98.02</v>
      </c>
      <c r="G537" s="1">
        <f t="shared" si="40"/>
        <v>2.3500398926525001E-2</v>
      </c>
      <c r="H537" s="1">
        <f t="shared" si="41"/>
        <v>9.8243276996088369E-3</v>
      </c>
      <c r="I537" s="1">
        <f t="shared" si="42"/>
        <v>7.5900878541250272E-2</v>
      </c>
      <c r="J537" s="1">
        <f t="shared" si="43"/>
        <v>1.8057539277698487E-2</v>
      </c>
      <c r="K537" s="1">
        <f t="shared" si="44"/>
        <v>2.5159306484639585E-2</v>
      </c>
    </row>
    <row r="538" spans="2:11" x14ac:dyDescent="0.2">
      <c r="B538" s="8">
        <v>44945</v>
      </c>
      <c r="C538" s="10">
        <v>135.27000000000001</v>
      </c>
      <c r="D538" s="10">
        <v>231.93</v>
      </c>
      <c r="E538" s="10">
        <v>16.765000000000001</v>
      </c>
      <c r="F538" s="10">
        <v>93.05</v>
      </c>
      <c r="G538" s="1">
        <f t="shared" si="40"/>
        <v>1.9220817624011177E-2</v>
      </c>
      <c r="H538" s="1">
        <f t="shared" si="41"/>
        <v>3.5743543310481574E-2</v>
      </c>
      <c r="I538" s="1">
        <f t="shared" si="42"/>
        <v>6.4062212943632568E-2</v>
      </c>
      <c r="J538" s="1">
        <f t="shared" si="43"/>
        <v>5.3412144008597506E-2</v>
      </c>
      <c r="K538" s="1">
        <f t="shared" si="44"/>
        <v>3.6142508401953793E-2</v>
      </c>
    </row>
    <row r="539" spans="2:11" x14ac:dyDescent="0.2">
      <c r="B539" s="7">
        <v>44944</v>
      </c>
      <c r="C539" s="9">
        <v>135.21</v>
      </c>
      <c r="D539" s="9">
        <v>235.81</v>
      </c>
      <c r="E539" s="9">
        <v>17.376999999999999</v>
      </c>
      <c r="F539" s="9">
        <v>91.12</v>
      </c>
      <c r="G539" s="1">
        <f t="shared" ref="G539:G602" si="45">C538/C539-1</f>
        <v>4.4375416019537539E-4</v>
      </c>
      <c r="H539" s="1">
        <f t="shared" ref="H539:H602" si="46">D538/D539-1</f>
        <v>-1.6453924769941897E-2</v>
      </c>
      <c r="I539" s="1">
        <f t="shared" ref="I539:I602" si="47">E538/E539-1</f>
        <v>-3.5218967600851636E-2</v>
      </c>
      <c r="J539" s="1">
        <f t="shared" ref="J539:J602" si="48">F538/F539-1</f>
        <v>2.1180860403863022E-2</v>
      </c>
      <c r="K539" s="1">
        <f t="shared" ref="K539:K602" si="49">SUMPRODUCT(G539:J539,$C$7:$F$7)</f>
        <v>-1.1549214650293065E-2</v>
      </c>
    </row>
    <row r="540" spans="2:11" x14ac:dyDescent="0.2">
      <c r="B540" s="8">
        <v>44943</v>
      </c>
      <c r="C540" s="10">
        <v>135.94</v>
      </c>
      <c r="D540" s="10">
        <v>240.35</v>
      </c>
      <c r="E540" s="10">
        <v>17.702002</v>
      </c>
      <c r="F540" s="10">
        <v>91.29</v>
      </c>
      <c r="G540" s="1">
        <f t="shared" si="45"/>
        <v>-5.3700161836103266E-3</v>
      </c>
      <c r="H540" s="1">
        <f t="shared" si="46"/>
        <v>-1.8889120033284801E-2</v>
      </c>
      <c r="I540" s="1">
        <f t="shared" si="47"/>
        <v>-1.835961830757904E-2</v>
      </c>
      <c r="J540" s="1">
        <f t="shared" si="48"/>
        <v>-1.8621973929237035E-3</v>
      </c>
      <c r="K540" s="1">
        <f t="shared" si="49"/>
        <v>-1.3378187459275508E-2</v>
      </c>
    </row>
    <row r="541" spans="2:11" x14ac:dyDescent="0.2">
      <c r="B541" s="7">
        <v>44939</v>
      </c>
      <c r="C541" s="9">
        <v>134.76</v>
      </c>
      <c r="D541" s="9">
        <v>239.23</v>
      </c>
      <c r="E541" s="9">
        <v>16.899000000000001</v>
      </c>
      <c r="F541" s="9">
        <v>92.12</v>
      </c>
      <c r="G541" s="1">
        <f t="shared" si="45"/>
        <v>8.7563075096468435E-3</v>
      </c>
      <c r="H541" s="1">
        <f t="shared" si="46"/>
        <v>4.6816870793797705E-3</v>
      </c>
      <c r="I541" s="1">
        <f t="shared" si="47"/>
        <v>4.7517722942185925E-2</v>
      </c>
      <c r="J541" s="1">
        <f t="shared" si="48"/>
        <v>-9.0099869735127402E-3</v>
      </c>
      <c r="K541" s="1">
        <f t="shared" si="49"/>
        <v>1.1836108957398386E-2</v>
      </c>
    </row>
    <row r="542" spans="2:11" x14ac:dyDescent="0.2">
      <c r="B542" s="8">
        <v>44938</v>
      </c>
      <c r="C542" s="10">
        <v>133.41</v>
      </c>
      <c r="D542" s="10">
        <v>238.51</v>
      </c>
      <c r="E542" s="10">
        <v>16.510999999999999</v>
      </c>
      <c r="F542" s="10">
        <v>91.13</v>
      </c>
      <c r="G542" s="1">
        <f t="shared" si="45"/>
        <v>1.011918147065427E-2</v>
      </c>
      <c r="H542" s="1">
        <f t="shared" si="46"/>
        <v>3.0187413525637474E-3</v>
      </c>
      <c r="I542" s="1">
        <f t="shared" si="47"/>
        <v>2.3499485191690539E-2</v>
      </c>
      <c r="J542" s="1">
        <f t="shared" si="48"/>
        <v>1.0863601448480198E-2</v>
      </c>
      <c r="K542" s="1">
        <f t="shared" si="49"/>
        <v>9.0328621239935923E-3</v>
      </c>
    </row>
    <row r="543" spans="2:11" x14ac:dyDescent="0.2">
      <c r="B543" s="7">
        <v>44937</v>
      </c>
      <c r="C543" s="9">
        <v>133.49</v>
      </c>
      <c r="D543" s="9">
        <v>235.77</v>
      </c>
      <c r="E543" s="9">
        <v>16.001000000000001</v>
      </c>
      <c r="F543" s="9">
        <v>91.52</v>
      </c>
      <c r="G543" s="1">
        <f t="shared" si="45"/>
        <v>-5.9929582740292364E-4</v>
      </c>
      <c r="H543" s="1">
        <f t="shared" si="46"/>
        <v>1.1621495525300007E-2</v>
      </c>
      <c r="I543" s="1">
        <f t="shared" si="47"/>
        <v>3.1873007937003761E-2</v>
      </c>
      <c r="J543" s="1">
        <f t="shared" si="48"/>
        <v>-4.2613636363636465E-3</v>
      </c>
      <c r="K543" s="1">
        <f t="shared" si="49"/>
        <v>9.8831884580609253E-3</v>
      </c>
    </row>
    <row r="544" spans="2:11" x14ac:dyDescent="0.2">
      <c r="B544" s="8">
        <v>44936</v>
      </c>
      <c r="C544" s="10">
        <v>130.72999999999999</v>
      </c>
      <c r="D544" s="10">
        <v>228.85</v>
      </c>
      <c r="E544" s="10">
        <v>15.908999</v>
      </c>
      <c r="F544" s="10">
        <v>88.42</v>
      </c>
      <c r="G544" s="1">
        <f t="shared" si="45"/>
        <v>2.1112216017746599E-2</v>
      </c>
      <c r="H544" s="1">
        <f t="shared" si="46"/>
        <v>3.0238147258029313E-2</v>
      </c>
      <c r="I544" s="1">
        <f t="shared" si="47"/>
        <v>5.7829534089481882E-3</v>
      </c>
      <c r="J544" s="1">
        <f t="shared" si="48"/>
        <v>3.5059941189776067E-2</v>
      </c>
      <c r="K544" s="1">
        <f t="shared" si="49"/>
        <v>2.379397820116038E-2</v>
      </c>
    </row>
    <row r="545" spans="2:11" x14ac:dyDescent="0.2">
      <c r="B545" s="7">
        <v>44935</v>
      </c>
      <c r="C545" s="9">
        <v>130.15</v>
      </c>
      <c r="D545" s="9">
        <v>227.12</v>
      </c>
      <c r="E545" s="9">
        <v>15.628</v>
      </c>
      <c r="F545" s="9">
        <v>88.02</v>
      </c>
      <c r="G545" s="1">
        <f t="shared" si="45"/>
        <v>4.4563964656165744E-3</v>
      </c>
      <c r="H545" s="1">
        <f t="shared" si="46"/>
        <v>7.6171187037687993E-3</v>
      </c>
      <c r="I545" s="1">
        <f t="shared" si="47"/>
        <v>1.7980483747120468E-2</v>
      </c>
      <c r="J545" s="1">
        <f t="shared" si="48"/>
        <v>4.544421722335823E-3</v>
      </c>
      <c r="K545" s="1">
        <f t="shared" si="49"/>
        <v>8.046323916303201E-3</v>
      </c>
    </row>
    <row r="546" spans="2:11" x14ac:dyDescent="0.2">
      <c r="B546" s="8">
        <v>44932</v>
      </c>
      <c r="C546" s="10">
        <v>129.62</v>
      </c>
      <c r="D546" s="10">
        <v>224.93</v>
      </c>
      <c r="E546" s="10">
        <v>14.859</v>
      </c>
      <c r="F546" s="10">
        <v>87.34</v>
      </c>
      <c r="G546" s="1">
        <f t="shared" si="45"/>
        <v>4.0888751735843609E-3</v>
      </c>
      <c r="H546" s="1">
        <f t="shared" si="46"/>
        <v>9.7363624238651081E-3</v>
      </c>
      <c r="I546" s="1">
        <f t="shared" si="47"/>
        <v>5.1753146241335202E-2</v>
      </c>
      <c r="J546" s="1">
        <f t="shared" si="48"/>
        <v>7.7856652163956763E-3</v>
      </c>
      <c r="K546" s="1">
        <f t="shared" si="49"/>
        <v>1.4452152066755788E-2</v>
      </c>
    </row>
    <row r="547" spans="2:11" x14ac:dyDescent="0.2">
      <c r="B547" s="7">
        <v>44931</v>
      </c>
      <c r="C547" s="9">
        <v>125.02</v>
      </c>
      <c r="D547" s="9">
        <v>222.31</v>
      </c>
      <c r="E547" s="9">
        <v>14.264999</v>
      </c>
      <c r="F547" s="9">
        <v>86.2</v>
      </c>
      <c r="G547" s="1">
        <f t="shared" si="45"/>
        <v>3.6794112941929358E-2</v>
      </c>
      <c r="H547" s="1">
        <f t="shared" si="46"/>
        <v>1.1785344788808549E-2</v>
      </c>
      <c r="I547" s="1">
        <f t="shared" si="47"/>
        <v>4.1640451569607606E-2</v>
      </c>
      <c r="J547" s="1">
        <f t="shared" si="48"/>
        <v>1.3225058004640466E-2</v>
      </c>
      <c r="K547" s="1">
        <f t="shared" si="49"/>
        <v>2.4545897255205479E-2</v>
      </c>
    </row>
    <row r="548" spans="2:11" x14ac:dyDescent="0.2">
      <c r="B548" s="8">
        <v>44930</v>
      </c>
      <c r="C548" s="10">
        <v>126.36</v>
      </c>
      <c r="D548" s="10">
        <v>229.1</v>
      </c>
      <c r="E548" s="10">
        <v>14.749001</v>
      </c>
      <c r="F548" s="10">
        <v>88.08</v>
      </c>
      <c r="G548" s="1">
        <f t="shared" si="45"/>
        <v>-1.0604621715732843E-2</v>
      </c>
      <c r="H548" s="1">
        <f t="shared" si="46"/>
        <v>-2.9637712789175041E-2</v>
      </c>
      <c r="I548" s="1">
        <f t="shared" si="47"/>
        <v>-3.2815917498412284E-2</v>
      </c>
      <c r="J548" s="1">
        <f t="shared" si="48"/>
        <v>-2.1344232515894568E-2</v>
      </c>
      <c r="K548" s="1">
        <f t="shared" si="49"/>
        <v>-2.3540889215285254E-2</v>
      </c>
    </row>
    <row r="549" spans="2:11" x14ac:dyDescent="0.2">
      <c r="B549" s="7">
        <v>44929</v>
      </c>
      <c r="C549" s="9">
        <v>125.07</v>
      </c>
      <c r="D549" s="9">
        <v>239.58</v>
      </c>
      <c r="E549" s="9">
        <v>14.315</v>
      </c>
      <c r="F549" s="9">
        <v>89.12</v>
      </c>
      <c r="G549" s="1">
        <f t="shared" si="45"/>
        <v>1.0314224034540631E-2</v>
      </c>
      <c r="H549" s="1">
        <f t="shared" si="46"/>
        <v>-4.3743217296936421E-2</v>
      </c>
      <c r="I549" s="1">
        <f t="shared" si="47"/>
        <v>3.031791826755148E-2</v>
      </c>
      <c r="J549" s="1">
        <f t="shared" si="48"/>
        <v>-1.1669658886894196E-2</v>
      </c>
      <c r="K549" s="1">
        <f t="shared" si="49"/>
        <v>-1.2730618225945784E-2</v>
      </c>
    </row>
    <row r="550" spans="2:11" x14ac:dyDescent="0.2">
      <c r="B550" s="8">
        <v>44925</v>
      </c>
      <c r="C550" s="10">
        <v>129.93</v>
      </c>
      <c r="D550" s="10">
        <v>239.82</v>
      </c>
      <c r="E550" s="10">
        <v>14.614000000000001</v>
      </c>
      <c r="F550" s="10">
        <v>88.23</v>
      </c>
      <c r="G550" s="1">
        <f t="shared" si="45"/>
        <v>-3.7404756407296347E-2</v>
      </c>
      <c r="H550" s="1">
        <f t="shared" si="46"/>
        <v>-1.000750562922148E-3</v>
      </c>
      <c r="I550" s="1">
        <f t="shared" si="47"/>
        <v>-2.045983303681409E-2</v>
      </c>
      <c r="J550" s="1">
        <f t="shared" si="48"/>
        <v>1.0087271902980754E-2</v>
      </c>
      <c r="K550" s="1">
        <f t="shared" si="49"/>
        <v>-1.4906950362910003E-2</v>
      </c>
    </row>
    <row r="551" spans="2:11" x14ac:dyDescent="0.2">
      <c r="B551" s="7">
        <v>44924</v>
      </c>
      <c r="C551" s="9">
        <v>129.61000000000001</v>
      </c>
      <c r="D551" s="9">
        <v>241.01</v>
      </c>
      <c r="E551" s="9">
        <v>14.603</v>
      </c>
      <c r="F551" s="9">
        <v>88.45</v>
      </c>
      <c r="G551" s="1">
        <f t="shared" si="45"/>
        <v>2.4689452974306914E-3</v>
      </c>
      <c r="H551" s="1">
        <f t="shared" si="46"/>
        <v>-4.937554458321225E-3</v>
      </c>
      <c r="I551" s="1">
        <f t="shared" si="47"/>
        <v>7.5326987605284224E-4</v>
      </c>
      <c r="J551" s="1">
        <f t="shared" si="48"/>
        <v>-2.4872809496890858E-3</v>
      </c>
      <c r="K551" s="1">
        <f t="shared" si="49"/>
        <v>-1.5219050751321566E-3</v>
      </c>
    </row>
    <row r="552" spans="2:11" x14ac:dyDescent="0.2">
      <c r="B552" s="8">
        <v>44923</v>
      </c>
      <c r="C552" s="10">
        <v>126.04</v>
      </c>
      <c r="D552" s="10">
        <v>234.53</v>
      </c>
      <c r="E552" s="10">
        <v>14.036</v>
      </c>
      <c r="F552" s="10">
        <v>86.02</v>
      </c>
      <c r="G552" s="1">
        <f t="shared" si="45"/>
        <v>2.832434147889562E-2</v>
      </c>
      <c r="H552" s="1">
        <f t="shared" si="46"/>
        <v>2.7629727540186666E-2</v>
      </c>
      <c r="I552" s="1">
        <f t="shared" si="47"/>
        <v>4.0396124251923737E-2</v>
      </c>
      <c r="J552" s="1">
        <f t="shared" si="48"/>
        <v>2.8249244361776338E-2</v>
      </c>
      <c r="K552" s="1">
        <f t="shared" si="49"/>
        <v>2.9909105236540126E-2</v>
      </c>
    </row>
    <row r="553" spans="2:11" x14ac:dyDescent="0.2">
      <c r="B553" s="7">
        <v>44922</v>
      </c>
      <c r="C553" s="9">
        <v>130.03</v>
      </c>
      <c r="D553" s="9">
        <v>236.96</v>
      </c>
      <c r="E553" s="9">
        <v>14.121001</v>
      </c>
      <c r="F553" s="9">
        <v>87.39</v>
      </c>
      <c r="G553" s="1">
        <f t="shared" si="45"/>
        <v>-3.0685226486195427E-2</v>
      </c>
      <c r="H553" s="1">
        <f t="shared" si="46"/>
        <v>-1.0254895340985892E-2</v>
      </c>
      <c r="I553" s="1">
        <f t="shared" si="47"/>
        <v>-6.0194741151848863E-3</v>
      </c>
      <c r="J553" s="1">
        <f t="shared" si="48"/>
        <v>-1.5676850898272199E-2</v>
      </c>
      <c r="K553" s="1">
        <f t="shared" si="49"/>
        <v>-1.6437831092476096E-2</v>
      </c>
    </row>
    <row r="554" spans="2:11" x14ac:dyDescent="0.2">
      <c r="B554" s="8">
        <v>44918</v>
      </c>
      <c r="C554" s="10">
        <v>131.86000000000001</v>
      </c>
      <c r="D554" s="10">
        <v>238.73</v>
      </c>
      <c r="E554" s="10">
        <v>15.206</v>
      </c>
      <c r="F554" s="10">
        <v>89.23</v>
      </c>
      <c r="G554" s="1">
        <f t="shared" si="45"/>
        <v>-1.3878355831943079E-2</v>
      </c>
      <c r="H554" s="1">
        <f t="shared" si="46"/>
        <v>-7.414233653080804E-3</v>
      </c>
      <c r="I554" s="1">
        <f t="shared" si="47"/>
        <v>-7.1353347362883013E-2</v>
      </c>
      <c r="J554" s="1">
        <f t="shared" si="48"/>
        <v>-2.0620867421270894E-2</v>
      </c>
      <c r="K554" s="1">
        <f t="shared" si="49"/>
        <v>-2.0450214416543579E-2</v>
      </c>
    </row>
    <row r="555" spans="2:11" x14ac:dyDescent="0.2">
      <c r="B555" s="7">
        <v>44917</v>
      </c>
      <c r="C555" s="9">
        <v>132.22999999999999</v>
      </c>
      <c r="D555" s="9">
        <v>238.19</v>
      </c>
      <c r="E555" s="9">
        <v>15.339</v>
      </c>
      <c r="F555" s="9">
        <v>87.76</v>
      </c>
      <c r="G555" s="1">
        <f t="shared" si="45"/>
        <v>-2.7981547303937981E-3</v>
      </c>
      <c r="H555" s="1">
        <f t="shared" si="46"/>
        <v>2.2670976951173483E-3</v>
      </c>
      <c r="I555" s="1">
        <f t="shared" si="47"/>
        <v>-8.6707086511507159E-3</v>
      </c>
      <c r="J555" s="1">
        <f t="shared" si="48"/>
        <v>1.6750227894257064E-2</v>
      </c>
      <c r="K555" s="1">
        <f t="shared" si="49"/>
        <v>-1.0860089131533961E-4</v>
      </c>
    </row>
    <row r="556" spans="2:11" x14ac:dyDescent="0.2">
      <c r="B556" s="8">
        <v>44916</v>
      </c>
      <c r="C556" s="10">
        <v>135.44999999999999</v>
      </c>
      <c r="D556" s="10">
        <v>244.43</v>
      </c>
      <c r="E556" s="10">
        <v>16.501000000000001</v>
      </c>
      <c r="F556" s="10">
        <v>89.58</v>
      </c>
      <c r="G556" s="1">
        <f t="shared" si="45"/>
        <v>-2.3772609819121437E-2</v>
      </c>
      <c r="H556" s="1">
        <f t="shared" si="46"/>
        <v>-2.5528781246164534E-2</v>
      </c>
      <c r="I556" s="1">
        <f t="shared" si="47"/>
        <v>-7.0419974546997222E-2</v>
      </c>
      <c r="J556" s="1">
        <f t="shared" si="48"/>
        <v>-2.0317035052466959E-2</v>
      </c>
      <c r="K556" s="1">
        <f t="shared" si="49"/>
        <v>-3.1718643716576643E-2</v>
      </c>
    </row>
    <row r="557" spans="2:11" x14ac:dyDescent="0.2">
      <c r="B557" s="7">
        <v>44915</v>
      </c>
      <c r="C557" s="9">
        <v>132.30000000000001</v>
      </c>
      <c r="D557" s="9">
        <v>241.8</v>
      </c>
      <c r="E557" s="9">
        <v>16.085000999999998</v>
      </c>
      <c r="F557" s="9">
        <v>89.02</v>
      </c>
      <c r="G557" s="1">
        <f t="shared" si="45"/>
        <v>2.3809523809523725E-2</v>
      </c>
      <c r="H557" s="1">
        <f t="shared" si="46"/>
        <v>1.0876757650951197E-2</v>
      </c>
      <c r="I557" s="1">
        <f t="shared" si="47"/>
        <v>2.5862541133818029E-2</v>
      </c>
      <c r="J557" s="1">
        <f t="shared" si="48"/>
        <v>6.2907211862504031E-3</v>
      </c>
      <c r="K557" s="1">
        <f t="shared" si="49"/>
        <v>1.7049797856187314E-2</v>
      </c>
    </row>
    <row r="558" spans="2:11" x14ac:dyDescent="0.2">
      <c r="B558" s="8">
        <v>44914</v>
      </c>
      <c r="C558" s="10">
        <v>132.37</v>
      </c>
      <c r="D558" s="10">
        <v>240.45</v>
      </c>
      <c r="E558" s="10">
        <v>16.254000000000001</v>
      </c>
      <c r="F558" s="10">
        <v>88.44</v>
      </c>
      <c r="G558" s="1">
        <f t="shared" si="45"/>
        <v>-5.2882072977256112E-4</v>
      </c>
      <c r="H558" s="1">
        <f t="shared" si="46"/>
        <v>5.6144728633813479E-3</v>
      </c>
      <c r="I558" s="1">
        <f t="shared" si="47"/>
        <v>-1.0397379106681592E-2</v>
      </c>
      <c r="J558" s="1">
        <f t="shared" si="48"/>
        <v>6.5581184984169205E-3</v>
      </c>
      <c r="K558" s="1">
        <f t="shared" si="49"/>
        <v>1.1946939788420471E-3</v>
      </c>
    </row>
    <row r="559" spans="2:11" x14ac:dyDescent="0.2">
      <c r="B559" s="7">
        <v>44911</v>
      </c>
      <c r="C559" s="9">
        <v>134.51</v>
      </c>
      <c r="D559" s="9">
        <v>244.69</v>
      </c>
      <c r="E559" s="9">
        <v>16.571000999999999</v>
      </c>
      <c r="F559" s="9">
        <v>90.26</v>
      </c>
      <c r="G559" s="1">
        <f t="shared" si="45"/>
        <v>-1.5909597799420028E-2</v>
      </c>
      <c r="H559" s="1">
        <f t="shared" si="46"/>
        <v>-1.7328047733867424E-2</v>
      </c>
      <c r="I559" s="1">
        <f t="shared" si="47"/>
        <v>-1.9129864273135788E-2</v>
      </c>
      <c r="J559" s="1">
        <f t="shared" si="48"/>
        <v>-2.0163970751163385E-2</v>
      </c>
      <c r="K559" s="1">
        <f t="shared" si="49"/>
        <v>-1.7350500350915943E-2</v>
      </c>
    </row>
    <row r="560" spans="2:11" x14ac:dyDescent="0.2">
      <c r="B560" s="8">
        <v>44910</v>
      </c>
      <c r="C560" s="10">
        <v>136.5</v>
      </c>
      <c r="D560" s="10">
        <v>249.01</v>
      </c>
      <c r="E560" s="10">
        <v>16.952002</v>
      </c>
      <c r="F560" s="10">
        <v>90.86</v>
      </c>
      <c r="G560" s="1">
        <f t="shared" si="45"/>
        <v>-1.4578754578754682E-2</v>
      </c>
      <c r="H560" s="1">
        <f t="shared" si="46"/>
        <v>-1.7348700855387311E-2</v>
      </c>
      <c r="I560" s="1">
        <f t="shared" si="47"/>
        <v>-2.2475280500792838E-2</v>
      </c>
      <c r="J560" s="1">
        <f t="shared" si="48"/>
        <v>-6.6035659255997414E-3</v>
      </c>
      <c r="K560" s="1">
        <f t="shared" si="49"/>
        <v>-1.6564691663596039E-2</v>
      </c>
    </row>
    <row r="561" spans="2:11" x14ac:dyDescent="0.2">
      <c r="B561" s="7">
        <v>44909</v>
      </c>
      <c r="C561" s="9">
        <v>143.21</v>
      </c>
      <c r="D561" s="9">
        <v>257.22000000000003</v>
      </c>
      <c r="E561" s="9">
        <v>17.674002000000002</v>
      </c>
      <c r="F561" s="9">
        <v>95.07</v>
      </c>
      <c r="G561" s="1">
        <f t="shared" si="45"/>
        <v>-4.6854269953215621E-2</v>
      </c>
      <c r="H561" s="1">
        <f t="shared" si="46"/>
        <v>-3.1918202317082756E-2</v>
      </c>
      <c r="I561" s="1">
        <f t="shared" si="47"/>
        <v>-4.085096290019663E-2</v>
      </c>
      <c r="J561" s="1">
        <f t="shared" si="48"/>
        <v>-4.4283159777006365E-2</v>
      </c>
      <c r="K561" s="1">
        <f t="shared" si="49"/>
        <v>-3.889759596983814E-2</v>
      </c>
    </row>
    <row r="562" spans="2:11" x14ac:dyDescent="0.2">
      <c r="B562" s="8">
        <v>44908</v>
      </c>
      <c r="C562" s="10">
        <v>145.47</v>
      </c>
      <c r="D562" s="10">
        <v>256.92</v>
      </c>
      <c r="E562" s="10">
        <v>18.071999999999999</v>
      </c>
      <c r="F562" s="10">
        <v>95.63</v>
      </c>
      <c r="G562" s="1">
        <f t="shared" si="45"/>
        <v>-1.5535849316010153E-2</v>
      </c>
      <c r="H562" s="1">
        <f t="shared" si="46"/>
        <v>1.1676786548342477E-3</v>
      </c>
      <c r="I562" s="1">
        <f t="shared" si="47"/>
        <v>-2.2022908366533755E-2</v>
      </c>
      <c r="J562" s="1">
        <f t="shared" si="48"/>
        <v>-5.8559029593223677E-3</v>
      </c>
      <c r="K562" s="1">
        <f t="shared" si="49"/>
        <v>-8.2716106700379162E-3</v>
      </c>
    </row>
    <row r="563" spans="2:11" x14ac:dyDescent="0.2">
      <c r="B563" s="7">
        <v>44907</v>
      </c>
      <c r="C563" s="9">
        <v>144.49</v>
      </c>
      <c r="D563" s="9">
        <v>252.51</v>
      </c>
      <c r="E563" s="9">
        <v>17.535001999999999</v>
      </c>
      <c r="F563" s="9">
        <v>93.31</v>
      </c>
      <c r="G563" s="1">
        <f t="shared" si="45"/>
        <v>6.782476295937423E-3</v>
      </c>
      <c r="H563" s="1">
        <f t="shared" si="46"/>
        <v>1.7464654865154028E-2</v>
      </c>
      <c r="I563" s="1">
        <f t="shared" si="47"/>
        <v>3.0624347804465657E-2</v>
      </c>
      <c r="J563" s="1">
        <f t="shared" si="48"/>
        <v>2.4863358696816995E-2</v>
      </c>
      <c r="K563" s="1">
        <f t="shared" si="49"/>
        <v>1.6641527081816342E-2</v>
      </c>
    </row>
    <row r="564" spans="2:11" x14ac:dyDescent="0.2">
      <c r="B564" s="8">
        <v>44904</v>
      </c>
      <c r="C564" s="10">
        <v>142.16</v>
      </c>
      <c r="D564" s="10">
        <v>245.42</v>
      </c>
      <c r="E564" s="10">
        <v>17.001000000000001</v>
      </c>
      <c r="F564" s="10">
        <v>92.83</v>
      </c>
      <c r="G564" s="1">
        <f t="shared" si="45"/>
        <v>1.6389983117613971E-2</v>
      </c>
      <c r="H564" s="1">
        <f t="shared" si="46"/>
        <v>2.8889251079781575E-2</v>
      </c>
      <c r="I564" s="1">
        <f t="shared" si="47"/>
        <v>3.141003470384085E-2</v>
      </c>
      <c r="J564" s="1">
        <f t="shared" si="48"/>
        <v>5.1707422169557926E-3</v>
      </c>
      <c r="K564" s="1">
        <f t="shared" si="49"/>
        <v>2.3739787172689188E-2</v>
      </c>
    </row>
    <row r="565" spans="2:11" x14ac:dyDescent="0.2">
      <c r="B565" s="7">
        <v>44903</v>
      </c>
      <c r="C565" s="9">
        <v>142.65</v>
      </c>
      <c r="D565" s="9">
        <v>247.4</v>
      </c>
      <c r="E565" s="9">
        <v>17.169</v>
      </c>
      <c r="F565" s="9">
        <v>93.71</v>
      </c>
      <c r="G565" s="1">
        <f t="shared" si="45"/>
        <v>-3.4349807220470652E-3</v>
      </c>
      <c r="H565" s="1">
        <f t="shared" si="46"/>
        <v>-8.0032336297494178E-3</v>
      </c>
      <c r="I565" s="1">
        <f t="shared" si="47"/>
        <v>-9.7850777564214564E-3</v>
      </c>
      <c r="J565" s="1">
        <f t="shared" si="48"/>
        <v>-9.3906733539642628E-3</v>
      </c>
      <c r="K565" s="1">
        <f t="shared" si="49"/>
        <v>-6.9253933353384534E-3</v>
      </c>
    </row>
    <row r="566" spans="2:11" x14ac:dyDescent="0.2">
      <c r="B566" s="8">
        <v>44902</v>
      </c>
      <c r="C566" s="10">
        <v>140.94</v>
      </c>
      <c r="D566" s="10">
        <v>244.37</v>
      </c>
      <c r="E566" s="10">
        <v>16.12</v>
      </c>
      <c r="F566" s="10">
        <v>94.94</v>
      </c>
      <c r="G566" s="1">
        <f t="shared" si="45"/>
        <v>1.2132822477650018E-2</v>
      </c>
      <c r="H566" s="1">
        <f t="shared" si="46"/>
        <v>1.2399230674796424E-2</v>
      </c>
      <c r="I566" s="1">
        <f t="shared" si="47"/>
        <v>6.5074441687344775E-2</v>
      </c>
      <c r="J566" s="1">
        <f t="shared" si="48"/>
        <v>-1.2955550874236388E-2</v>
      </c>
      <c r="K566" s="1">
        <f t="shared" si="49"/>
        <v>1.895415334490657E-2</v>
      </c>
    </row>
    <row r="567" spans="2:11" x14ac:dyDescent="0.2">
      <c r="B567" s="7">
        <v>44901</v>
      </c>
      <c r="C567" s="9">
        <v>142.91</v>
      </c>
      <c r="D567" s="9">
        <v>245.12</v>
      </c>
      <c r="E567" s="9">
        <v>15.9869995</v>
      </c>
      <c r="F567" s="9">
        <v>96.98</v>
      </c>
      <c r="G567" s="1">
        <f t="shared" si="45"/>
        <v>-1.3784899587152788E-2</v>
      </c>
      <c r="H567" s="1">
        <f t="shared" si="46"/>
        <v>-3.0597258485639545E-3</v>
      </c>
      <c r="I567" s="1">
        <f t="shared" si="47"/>
        <v>8.3192909338616339E-3</v>
      </c>
      <c r="J567" s="1">
        <f t="shared" si="48"/>
        <v>-2.1035265003093495E-2</v>
      </c>
      <c r="K567" s="1">
        <f t="shared" si="49"/>
        <v>-5.8639667400498842E-3</v>
      </c>
    </row>
    <row r="568" spans="2:11" x14ac:dyDescent="0.2">
      <c r="B568" s="8">
        <v>44900</v>
      </c>
      <c r="C568" s="10">
        <v>146.63</v>
      </c>
      <c r="D568" s="10">
        <v>250.2</v>
      </c>
      <c r="E568" s="10">
        <v>16.61</v>
      </c>
      <c r="F568" s="10">
        <v>99.48</v>
      </c>
      <c r="G568" s="1">
        <f t="shared" si="45"/>
        <v>-2.5369978858350906E-2</v>
      </c>
      <c r="H568" s="1">
        <f t="shared" si="46"/>
        <v>-2.0303756994404454E-2</v>
      </c>
      <c r="I568" s="1">
        <f t="shared" si="47"/>
        <v>-3.7507555689343719E-2</v>
      </c>
      <c r="J568" s="1">
        <f t="shared" si="48"/>
        <v>-2.5130679533574618E-2</v>
      </c>
      <c r="K568" s="1">
        <f t="shared" si="49"/>
        <v>-2.4953086187193406E-2</v>
      </c>
    </row>
    <row r="569" spans="2:11" x14ac:dyDescent="0.2">
      <c r="B569" s="7">
        <v>44897</v>
      </c>
      <c r="C569" s="9">
        <v>147.81</v>
      </c>
      <c r="D569" s="9">
        <v>255.02</v>
      </c>
      <c r="E569" s="9">
        <v>16.876000000000001</v>
      </c>
      <c r="F569" s="9">
        <v>100.44</v>
      </c>
      <c r="G569" s="1">
        <f t="shared" si="45"/>
        <v>-7.983221703538379E-3</v>
      </c>
      <c r="H569" s="1">
        <f t="shared" si="46"/>
        <v>-1.8900478393851561E-2</v>
      </c>
      <c r="I569" s="1">
        <f t="shared" si="47"/>
        <v>-1.5762028916805004E-2</v>
      </c>
      <c r="J569" s="1">
        <f t="shared" si="48"/>
        <v>-9.5579450418159517E-3</v>
      </c>
      <c r="K569" s="1">
        <f t="shared" si="49"/>
        <v>-1.431462600526553E-2</v>
      </c>
    </row>
    <row r="570" spans="2:11" x14ac:dyDescent="0.2">
      <c r="B570" s="8">
        <v>44896</v>
      </c>
      <c r="C570" s="10">
        <v>148.31</v>
      </c>
      <c r="D570" s="10">
        <v>254.69</v>
      </c>
      <c r="E570" s="10">
        <v>17.135000000000002</v>
      </c>
      <c r="F570" s="10">
        <v>100.99</v>
      </c>
      <c r="G570" s="1">
        <f t="shared" si="45"/>
        <v>-3.3713168363562751E-3</v>
      </c>
      <c r="H570" s="1">
        <f t="shared" si="46"/>
        <v>1.2956928030154469E-3</v>
      </c>
      <c r="I570" s="1">
        <f t="shared" si="47"/>
        <v>-1.5115261161365634E-2</v>
      </c>
      <c r="J570" s="1">
        <f t="shared" si="48"/>
        <v>-5.4460837706703513E-3</v>
      </c>
      <c r="K570" s="1">
        <f t="shared" si="49"/>
        <v>-3.2287242213384689E-3</v>
      </c>
    </row>
    <row r="571" spans="2:11" x14ac:dyDescent="0.2">
      <c r="B571" s="7">
        <v>44895</v>
      </c>
      <c r="C571" s="9">
        <v>148.03</v>
      </c>
      <c r="D571" s="9">
        <v>255.14</v>
      </c>
      <c r="E571" s="9">
        <v>16.923002</v>
      </c>
      <c r="F571" s="9">
        <v>100.99</v>
      </c>
      <c r="G571" s="1">
        <f t="shared" si="45"/>
        <v>1.8915084780111169E-3</v>
      </c>
      <c r="H571" s="1">
        <f t="shared" si="46"/>
        <v>-1.7637375558516855E-3</v>
      </c>
      <c r="I571" s="1">
        <f t="shared" si="47"/>
        <v>1.2527210006829881E-2</v>
      </c>
      <c r="J571" s="1">
        <f t="shared" si="48"/>
        <v>0</v>
      </c>
      <c r="K571" s="1">
        <f t="shared" si="49"/>
        <v>1.773374739180918E-3</v>
      </c>
    </row>
    <row r="572" spans="2:11" x14ac:dyDescent="0.2">
      <c r="B572" s="8">
        <v>44894</v>
      </c>
      <c r="C572" s="10">
        <v>141.16999999999999</v>
      </c>
      <c r="D572" s="10">
        <v>240.33</v>
      </c>
      <c r="E572" s="10">
        <v>15.638999999999999</v>
      </c>
      <c r="F572" s="10">
        <v>95.19</v>
      </c>
      <c r="G572" s="1">
        <f t="shared" si="45"/>
        <v>4.8593893886803352E-2</v>
      </c>
      <c r="H572" s="1">
        <f t="shared" si="46"/>
        <v>6.1623600882120266E-2</v>
      </c>
      <c r="I572" s="1">
        <f t="shared" si="47"/>
        <v>8.2102564102564113E-2</v>
      </c>
      <c r="J572" s="1">
        <f t="shared" si="48"/>
        <v>6.0930770038869708E-2</v>
      </c>
      <c r="K572" s="1">
        <f t="shared" si="49"/>
        <v>6.0673530580517394E-2</v>
      </c>
    </row>
    <row r="573" spans="2:11" x14ac:dyDescent="0.2">
      <c r="B573" s="7">
        <v>44893</v>
      </c>
      <c r="C573" s="9">
        <v>144.22</v>
      </c>
      <c r="D573" s="9">
        <v>241.76</v>
      </c>
      <c r="E573" s="9">
        <v>15.827000999999999</v>
      </c>
      <c r="F573" s="9">
        <v>96.05</v>
      </c>
      <c r="G573" s="1">
        <f t="shared" si="45"/>
        <v>-2.1148245735681637E-2</v>
      </c>
      <c r="H573" s="1">
        <f t="shared" si="46"/>
        <v>-5.9149569821309589E-3</v>
      </c>
      <c r="I573" s="1">
        <f t="shared" si="47"/>
        <v>-1.1878498017407035E-2</v>
      </c>
      <c r="J573" s="1">
        <f t="shared" si="48"/>
        <v>-8.9536699635606176E-3</v>
      </c>
      <c r="K573" s="1">
        <f t="shared" si="49"/>
        <v>-1.1899863529048031E-2</v>
      </c>
    </row>
    <row r="574" spans="2:11" x14ac:dyDescent="0.2">
      <c r="B574" s="8">
        <v>44890</v>
      </c>
      <c r="C574" s="10">
        <v>148.11000000000001</v>
      </c>
      <c r="D574" s="10">
        <v>247.49</v>
      </c>
      <c r="E574" s="10">
        <v>16.270002000000002</v>
      </c>
      <c r="F574" s="10">
        <v>97.46</v>
      </c>
      <c r="G574" s="1">
        <f t="shared" si="45"/>
        <v>-2.6264263047734882E-2</v>
      </c>
      <c r="H574" s="1">
        <f t="shared" si="46"/>
        <v>-2.31524506040649E-2</v>
      </c>
      <c r="I574" s="1">
        <f t="shared" si="47"/>
        <v>-2.7228085159424209E-2</v>
      </c>
      <c r="J574" s="1">
        <f t="shared" si="48"/>
        <v>-1.4467473835419575E-2</v>
      </c>
      <c r="K574" s="1">
        <f t="shared" si="49"/>
        <v>-2.4208252735414704E-2</v>
      </c>
    </row>
    <row r="575" spans="2:11" x14ac:dyDescent="0.2">
      <c r="B575" s="7">
        <v>44888</v>
      </c>
      <c r="C575" s="9">
        <v>151.07</v>
      </c>
      <c r="D575" s="9">
        <v>247.58</v>
      </c>
      <c r="E575" s="9">
        <v>16.519000999999999</v>
      </c>
      <c r="F575" s="9">
        <v>98.46</v>
      </c>
      <c r="G575" s="1">
        <f t="shared" si="45"/>
        <v>-1.9593565896604104E-2</v>
      </c>
      <c r="H575" s="1">
        <f t="shared" si="46"/>
        <v>-3.6351886258989552E-4</v>
      </c>
      <c r="I575" s="1">
        <f t="shared" si="47"/>
        <v>-1.5073490218930119E-2</v>
      </c>
      <c r="J575" s="1">
        <f t="shared" si="48"/>
        <v>-1.0156408693885788E-2</v>
      </c>
      <c r="K575" s="1">
        <f t="shared" si="49"/>
        <v>-9.4494510531341648E-3</v>
      </c>
    </row>
    <row r="576" spans="2:11" x14ac:dyDescent="0.2">
      <c r="B576" s="8">
        <v>44887</v>
      </c>
      <c r="C576" s="10">
        <v>150.18</v>
      </c>
      <c r="D576" s="10">
        <v>245.03</v>
      </c>
      <c r="E576" s="10">
        <v>16.038</v>
      </c>
      <c r="F576" s="10">
        <v>97.05</v>
      </c>
      <c r="G576" s="1">
        <f t="shared" si="45"/>
        <v>5.9262218670927957E-3</v>
      </c>
      <c r="H576" s="1">
        <f t="shared" si="46"/>
        <v>1.0406888952373183E-2</v>
      </c>
      <c r="I576" s="1">
        <f t="shared" si="47"/>
        <v>2.9991333083925653E-2</v>
      </c>
      <c r="J576" s="1">
        <f t="shared" si="48"/>
        <v>1.4528593508500665E-2</v>
      </c>
      <c r="K576" s="1">
        <f t="shared" si="49"/>
        <v>1.2351932573125333E-2</v>
      </c>
    </row>
    <row r="577" spans="2:11" x14ac:dyDescent="0.2">
      <c r="B577" s="7">
        <v>44886</v>
      </c>
      <c r="C577" s="9">
        <v>148.01</v>
      </c>
      <c r="D577" s="9">
        <v>242.05</v>
      </c>
      <c r="E577" s="9">
        <v>15.317</v>
      </c>
      <c r="F577" s="9">
        <v>95.6</v>
      </c>
      <c r="G577" s="1">
        <f t="shared" si="45"/>
        <v>1.466117154246338E-2</v>
      </c>
      <c r="H577" s="1">
        <f t="shared" si="46"/>
        <v>1.2311505887213414E-2</v>
      </c>
      <c r="I577" s="1">
        <f t="shared" si="47"/>
        <v>4.7071880916628617E-2</v>
      </c>
      <c r="J577" s="1">
        <f t="shared" si="48"/>
        <v>1.5167364016736462E-2</v>
      </c>
      <c r="K577" s="1">
        <f t="shared" si="49"/>
        <v>1.8741132549619025E-2</v>
      </c>
    </row>
    <row r="578" spans="2:11" x14ac:dyDescent="0.2">
      <c r="B578" s="8">
        <v>44883</v>
      </c>
      <c r="C578" s="10">
        <v>151.29</v>
      </c>
      <c r="D578" s="10">
        <v>241.22</v>
      </c>
      <c r="E578" s="10">
        <v>15.408999</v>
      </c>
      <c r="F578" s="10">
        <v>97.43</v>
      </c>
      <c r="G578" s="1">
        <f t="shared" si="45"/>
        <v>-2.1680216802168029E-2</v>
      </c>
      <c r="H578" s="1">
        <f t="shared" si="46"/>
        <v>3.4408423845453395E-3</v>
      </c>
      <c r="I578" s="1">
        <f t="shared" si="47"/>
        <v>-5.9704721896600699E-3</v>
      </c>
      <c r="J578" s="1">
        <f t="shared" si="48"/>
        <v>-1.8782715795956251E-2</v>
      </c>
      <c r="K578" s="1">
        <f t="shared" si="49"/>
        <v>-7.5056618260572376E-3</v>
      </c>
    </row>
    <row r="579" spans="2:11" x14ac:dyDescent="0.2">
      <c r="B579" s="7">
        <v>44882</v>
      </c>
      <c r="C579" s="9">
        <v>150.72</v>
      </c>
      <c r="D579" s="9">
        <v>241.68</v>
      </c>
      <c r="E579" s="9">
        <v>15.677001000000001</v>
      </c>
      <c r="F579" s="9">
        <v>98.36</v>
      </c>
      <c r="G579" s="1">
        <f t="shared" si="45"/>
        <v>3.781847133757843E-3</v>
      </c>
      <c r="H579" s="1">
        <f t="shared" si="46"/>
        <v>-1.9033432638199121E-3</v>
      </c>
      <c r="I579" s="1">
        <f t="shared" si="47"/>
        <v>-1.7095233967262091E-2</v>
      </c>
      <c r="J579" s="1">
        <f t="shared" si="48"/>
        <v>-9.4550630337534303E-3</v>
      </c>
      <c r="K579" s="1">
        <f t="shared" si="49"/>
        <v>-2.9993887503116908E-3</v>
      </c>
    </row>
    <row r="580" spans="2:11" x14ac:dyDescent="0.2">
      <c r="B580" s="8">
        <v>44881</v>
      </c>
      <c r="C580" s="10">
        <v>148.79</v>
      </c>
      <c r="D580" s="10">
        <v>241.73</v>
      </c>
      <c r="E580" s="10">
        <v>15.910000999999999</v>
      </c>
      <c r="F580" s="10">
        <v>98.85</v>
      </c>
      <c r="G580" s="1">
        <f t="shared" si="45"/>
        <v>1.2971301834800775E-2</v>
      </c>
      <c r="H580" s="1">
        <f t="shared" si="46"/>
        <v>-2.0684234476475716E-4</v>
      </c>
      <c r="I580" s="1">
        <f t="shared" si="47"/>
        <v>-1.4644876515092498E-2</v>
      </c>
      <c r="J580" s="1">
        <f t="shared" si="48"/>
        <v>-4.9570055639858168E-3</v>
      </c>
      <c r="K580" s="1">
        <f t="shared" si="49"/>
        <v>1.3833797181514991E-3</v>
      </c>
    </row>
    <row r="581" spans="2:11" x14ac:dyDescent="0.2">
      <c r="B581" s="7">
        <v>44880</v>
      </c>
      <c r="C581" s="9">
        <v>150.04</v>
      </c>
      <c r="D581" s="9">
        <v>241.97</v>
      </c>
      <c r="E581" s="9">
        <v>16.666</v>
      </c>
      <c r="F581" s="9">
        <v>98.44</v>
      </c>
      <c r="G581" s="1">
        <f t="shared" si="45"/>
        <v>-8.3311117035457238E-3</v>
      </c>
      <c r="H581" s="1">
        <f t="shared" si="46"/>
        <v>-9.9185849485472488E-4</v>
      </c>
      <c r="I581" s="1">
        <f t="shared" si="47"/>
        <v>-4.5361754470178872E-2</v>
      </c>
      <c r="J581" s="1">
        <f t="shared" si="48"/>
        <v>4.1649735879722982E-3</v>
      </c>
      <c r="K581" s="1">
        <f t="shared" si="49"/>
        <v>-9.9931724612338964E-3</v>
      </c>
    </row>
    <row r="582" spans="2:11" x14ac:dyDescent="0.2">
      <c r="B582" s="8">
        <v>44879</v>
      </c>
      <c r="C582" s="10">
        <v>148.28</v>
      </c>
      <c r="D582" s="10">
        <v>241.55</v>
      </c>
      <c r="E582" s="10">
        <v>16.295000000000002</v>
      </c>
      <c r="F582" s="10">
        <v>95.7</v>
      </c>
      <c r="G582" s="1">
        <f t="shared" si="45"/>
        <v>1.1869436201780381E-2</v>
      </c>
      <c r="H582" s="1">
        <f t="shared" si="46"/>
        <v>1.7387704409024263E-3</v>
      </c>
      <c r="I582" s="1">
        <f t="shared" si="47"/>
        <v>2.2767720159557969E-2</v>
      </c>
      <c r="J582" s="1">
        <f t="shared" si="48"/>
        <v>2.8631138975966586E-2</v>
      </c>
      <c r="K582" s="1">
        <f t="shared" si="49"/>
        <v>1.0068070921338998E-2</v>
      </c>
    </row>
    <row r="583" spans="2:11" x14ac:dyDescent="0.2">
      <c r="B583" s="7">
        <v>44876</v>
      </c>
      <c r="C583" s="9">
        <v>149.69999999999999</v>
      </c>
      <c r="D583" s="9">
        <v>247.11</v>
      </c>
      <c r="E583" s="9">
        <v>16.327002</v>
      </c>
      <c r="F583" s="9">
        <v>96.41</v>
      </c>
      <c r="G583" s="1">
        <f t="shared" si="45"/>
        <v>-9.4856379425516391E-3</v>
      </c>
      <c r="H583" s="1">
        <f t="shared" si="46"/>
        <v>-2.2500101169519615E-2</v>
      </c>
      <c r="I583" s="1">
        <f t="shared" si="47"/>
        <v>-1.9600659079970217E-3</v>
      </c>
      <c r="J583" s="1">
        <f t="shared" si="48"/>
        <v>-7.364381288248012E-3</v>
      </c>
      <c r="K583" s="1">
        <f t="shared" si="49"/>
        <v>-1.4112898890070721E-2</v>
      </c>
    </row>
    <row r="584" spans="2:11" x14ac:dyDescent="0.2">
      <c r="B584" s="8">
        <v>44875</v>
      </c>
      <c r="C584" s="10">
        <v>146.87</v>
      </c>
      <c r="D584" s="10">
        <v>242.98</v>
      </c>
      <c r="E584" s="10">
        <v>15.75</v>
      </c>
      <c r="F584" s="10">
        <v>93.94</v>
      </c>
      <c r="G584" s="1">
        <f t="shared" si="45"/>
        <v>1.9268741063525496E-2</v>
      </c>
      <c r="H584" s="1">
        <f t="shared" si="46"/>
        <v>1.6997283727055779E-2</v>
      </c>
      <c r="I584" s="1">
        <f t="shared" si="47"/>
        <v>3.6635047619047567E-2</v>
      </c>
      <c r="J584" s="1">
        <f t="shared" si="48"/>
        <v>2.6293378752395125E-2</v>
      </c>
      <c r="K584" s="1">
        <f t="shared" si="49"/>
        <v>2.1440148699817786E-2</v>
      </c>
    </row>
    <row r="585" spans="2:11" x14ac:dyDescent="0.2">
      <c r="B585" s="7">
        <v>44874</v>
      </c>
      <c r="C585" s="9">
        <v>134.87</v>
      </c>
      <c r="D585" s="9">
        <v>224.51</v>
      </c>
      <c r="E585" s="9">
        <v>13.776</v>
      </c>
      <c r="F585" s="9">
        <v>87.32</v>
      </c>
      <c r="G585" s="1">
        <f t="shared" si="45"/>
        <v>8.897456810261728E-2</v>
      </c>
      <c r="H585" s="1">
        <f t="shared" si="46"/>
        <v>8.2268050420916561E-2</v>
      </c>
      <c r="I585" s="1">
        <f t="shared" si="47"/>
        <v>0.14329268292682928</v>
      </c>
      <c r="J585" s="1">
        <f t="shared" si="48"/>
        <v>7.581310123683016E-2</v>
      </c>
      <c r="K585" s="1">
        <f t="shared" si="49"/>
        <v>9.361401829333392E-2</v>
      </c>
    </row>
    <row r="586" spans="2:11" x14ac:dyDescent="0.2">
      <c r="B586" s="8">
        <v>44873</v>
      </c>
      <c r="C586" s="10">
        <v>139.5</v>
      </c>
      <c r="D586" s="10">
        <v>228.87</v>
      </c>
      <c r="E586" s="10">
        <v>14.602</v>
      </c>
      <c r="F586" s="10">
        <v>88.9</v>
      </c>
      <c r="G586" s="1">
        <f t="shared" si="45"/>
        <v>-3.3189964157706031E-2</v>
      </c>
      <c r="H586" s="1">
        <f t="shared" si="46"/>
        <v>-1.9050115786254262E-2</v>
      </c>
      <c r="I586" s="1">
        <f t="shared" si="47"/>
        <v>-5.6567593480345235E-2</v>
      </c>
      <c r="J586" s="1">
        <f t="shared" si="48"/>
        <v>-1.7772778402699752E-2</v>
      </c>
      <c r="K586" s="1">
        <f t="shared" si="49"/>
        <v>-2.9387288253621534E-2</v>
      </c>
    </row>
    <row r="587" spans="2:11" x14ac:dyDescent="0.2">
      <c r="B587" s="7">
        <v>44872</v>
      </c>
      <c r="C587" s="9">
        <v>138.91999999999999</v>
      </c>
      <c r="D587" s="9">
        <v>227.87</v>
      </c>
      <c r="E587" s="9">
        <v>14.301</v>
      </c>
      <c r="F587" s="9">
        <v>88.49</v>
      </c>
      <c r="G587" s="1">
        <f t="shared" si="45"/>
        <v>4.1750647854881251E-3</v>
      </c>
      <c r="H587" s="1">
        <f t="shared" si="46"/>
        <v>4.388467108439098E-3</v>
      </c>
      <c r="I587" s="1">
        <f t="shared" si="47"/>
        <v>2.1047479197259022E-2</v>
      </c>
      <c r="J587" s="1">
        <f t="shared" si="48"/>
        <v>4.6332918973897019E-3</v>
      </c>
      <c r="K587" s="1">
        <f t="shared" si="49"/>
        <v>6.9695692136624784E-3</v>
      </c>
    </row>
    <row r="588" spans="2:11" x14ac:dyDescent="0.2">
      <c r="B588" s="8">
        <v>44869</v>
      </c>
      <c r="C588" s="10">
        <v>138.38</v>
      </c>
      <c r="D588" s="10">
        <v>221.39</v>
      </c>
      <c r="E588" s="10">
        <v>14.156000000000001</v>
      </c>
      <c r="F588" s="10">
        <v>86.58</v>
      </c>
      <c r="G588" s="1">
        <f t="shared" si="45"/>
        <v>3.9022980199450163E-3</v>
      </c>
      <c r="H588" s="1">
        <f t="shared" si="46"/>
        <v>2.9269614707078118E-2</v>
      </c>
      <c r="I588" s="1">
        <f t="shared" si="47"/>
        <v>1.0243006499010887E-2</v>
      </c>
      <c r="J588" s="1">
        <f t="shared" si="48"/>
        <v>2.2060522060522114E-2</v>
      </c>
      <c r="K588" s="1">
        <f t="shared" si="49"/>
        <v>1.7723011452159352E-2</v>
      </c>
    </row>
    <row r="589" spans="2:11" x14ac:dyDescent="0.2">
      <c r="B589" s="7">
        <v>44868</v>
      </c>
      <c r="C589" s="9">
        <v>138.88</v>
      </c>
      <c r="D589" s="9">
        <v>214.25</v>
      </c>
      <c r="E589" s="9">
        <v>13.4210005</v>
      </c>
      <c r="F589" s="9">
        <v>83.43</v>
      </c>
      <c r="G589" s="1">
        <f t="shared" si="45"/>
        <v>-3.6002304147465525E-3</v>
      </c>
      <c r="H589" s="1">
        <f t="shared" si="46"/>
        <v>3.3325554259043155E-2</v>
      </c>
      <c r="I589" s="1">
        <f t="shared" si="47"/>
        <v>5.4764881351431427E-2</v>
      </c>
      <c r="J589" s="1">
        <f t="shared" si="48"/>
        <v>3.7756202804746453E-2</v>
      </c>
      <c r="K589" s="1">
        <f t="shared" si="49"/>
        <v>2.5274417692648241E-2</v>
      </c>
    </row>
    <row r="590" spans="2:11" x14ac:dyDescent="0.2">
      <c r="B590" s="8">
        <v>44867</v>
      </c>
      <c r="C590" s="10">
        <v>145.03</v>
      </c>
      <c r="D590" s="10">
        <v>220.1</v>
      </c>
      <c r="E590" s="10">
        <v>13.219001</v>
      </c>
      <c r="F590" s="10">
        <v>86.97</v>
      </c>
      <c r="G590" s="1">
        <f t="shared" si="45"/>
        <v>-4.2405019651106657E-2</v>
      </c>
      <c r="H590" s="1">
        <f t="shared" si="46"/>
        <v>-2.6578827805542882E-2</v>
      </c>
      <c r="I590" s="1">
        <f t="shared" si="47"/>
        <v>1.52809958937139E-2</v>
      </c>
      <c r="J590" s="1">
        <f t="shared" si="48"/>
        <v>-4.0703690927906044E-2</v>
      </c>
      <c r="K590" s="1">
        <f t="shared" si="49"/>
        <v>-2.5931191983848551E-2</v>
      </c>
    </row>
    <row r="591" spans="2:11" x14ac:dyDescent="0.2">
      <c r="B591" s="7">
        <v>44866</v>
      </c>
      <c r="C591" s="9">
        <v>150.65</v>
      </c>
      <c r="D591" s="9">
        <v>228.17</v>
      </c>
      <c r="E591" s="9">
        <v>13.542999</v>
      </c>
      <c r="F591" s="9">
        <v>90.47</v>
      </c>
      <c r="G591" s="1">
        <f t="shared" si="45"/>
        <v>-3.7305011616329264E-2</v>
      </c>
      <c r="H591" s="1">
        <f t="shared" si="46"/>
        <v>-3.5368365692246995E-2</v>
      </c>
      <c r="I591" s="1">
        <f t="shared" si="47"/>
        <v>-2.3923652360898773E-2</v>
      </c>
      <c r="J591" s="1">
        <f t="shared" si="48"/>
        <v>-3.8686857521830431E-2</v>
      </c>
      <c r="K591" s="1">
        <f t="shared" si="49"/>
        <v>-3.4395640577266032E-2</v>
      </c>
    </row>
    <row r="592" spans="2:11" x14ac:dyDescent="0.2">
      <c r="B592" s="8">
        <v>44865</v>
      </c>
      <c r="C592" s="10">
        <v>153.34</v>
      </c>
      <c r="D592" s="10">
        <v>232.13</v>
      </c>
      <c r="E592" s="10">
        <v>13.497000999999999</v>
      </c>
      <c r="F592" s="10">
        <v>94.51</v>
      </c>
      <c r="G592" s="1">
        <f t="shared" si="45"/>
        <v>-1.7542715534107245E-2</v>
      </c>
      <c r="H592" s="1">
        <f t="shared" si="46"/>
        <v>-1.7059406367121888E-2</v>
      </c>
      <c r="I592" s="1">
        <f t="shared" si="47"/>
        <v>3.4080163437788524E-3</v>
      </c>
      <c r="J592" s="1">
        <f t="shared" si="48"/>
        <v>-4.2746799280499514E-2</v>
      </c>
      <c r="K592" s="1">
        <f t="shared" si="49"/>
        <v>-1.5685346571226E-2</v>
      </c>
    </row>
    <row r="593" spans="2:11" x14ac:dyDescent="0.2">
      <c r="B593" s="7">
        <v>44862</v>
      </c>
      <c r="C593" s="9">
        <v>155.74</v>
      </c>
      <c r="D593" s="9">
        <v>235.87</v>
      </c>
      <c r="E593" s="9">
        <v>13.834</v>
      </c>
      <c r="F593" s="9">
        <v>96.29</v>
      </c>
      <c r="G593" s="1">
        <f t="shared" si="45"/>
        <v>-1.5410299216643164E-2</v>
      </c>
      <c r="H593" s="1">
        <f t="shared" si="46"/>
        <v>-1.5856191970153088E-2</v>
      </c>
      <c r="I593" s="1">
        <f t="shared" si="47"/>
        <v>-2.436019950845747E-2</v>
      </c>
      <c r="J593" s="1">
        <f t="shared" si="48"/>
        <v>-1.84858240731125E-2</v>
      </c>
      <c r="K593" s="1">
        <f t="shared" si="49"/>
        <v>-1.7233135208758108E-2</v>
      </c>
    </row>
    <row r="594" spans="2:11" x14ac:dyDescent="0.2">
      <c r="B594" s="8">
        <v>44861</v>
      </c>
      <c r="C594" s="10">
        <v>144.80000000000001</v>
      </c>
      <c r="D594" s="10">
        <v>226.75</v>
      </c>
      <c r="E594" s="10">
        <v>13.176</v>
      </c>
      <c r="F594" s="10">
        <v>92.22</v>
      </c>
      <c r="G594" s="1">
        <f t="shared" si="45"/>
        <v>7.555248618784538E-2</v>
      </c>
      <c r="H594" s="1">
        <f t="shared" si="46"/>
        <v>4.0220507166482955E-2</v>
      </c>
      <c r="I594" s="1">
        <f t="shared" si="47"/>
        <v>4.9939283545840985E-2</v>
      </c>
      <c r="J594" s="1">
        <f t="shared" si="48"/>
        <v>4.4133593580568231E-2</v>
      </c>
      <c r="K594" s="1">
        <f t="shared" si="49"/>
        <v>5.3243566093438742E-2</v>
      </c>
    </row>
    <row r="595" spans="2:11" x14ac:dyDescent="0.2">
      <c r="B595" s="7">
        <v>44860</v>
      </c>
      <c r="C595" s="9">
        <v>149.35</v>
      </c>
      <c r="D595" s="9">
        <v>231.32</v>
      </c>
      <c r="E595" s="9">
        <v>12.896001</v>
      </c>
      <c r="F595" s="9">
        <v>94.93</v>
      </c>
      <c r="G595" s="1">
        <f t="shared" si="45"/>
        <v>-3.0465349849347012E-2</v>
      </c>
      <c r="H595" s="1">
        <f t="shared" si="46"/>
        <v>-1.9756181912502169E-2</v>
      </c>
      <c r="I595" s="1">
        <f t="shared" si="47"/>
        <v>2.1712079581879706E-2</v>
      </c>
      <c r="J595" s="1">
        <f t="shared" si="48"/>
        <v>-2.8547350679448136E-2</v>
      </c>
      <c r="K595" s="1">
        <f t="shared" si="49"/>
        <v>-1.7190018166722082E-2</v>
      </c>
    </row>
    <row r="596" spans="2:11" x14ac:dyDescent="0.2">
      <c r="B596" s="8">
        <v>44859</v>
      </c>
      <c r="C596" s="10">
        <v>152.34</v>
      </c>
      <c r="D596" s="10">
        <v>250.66</v>
      </c>
      <c r="E596" s="10">
        <v>13.261001</v>
      </c>
      <c r="F596" s="10">
        <v>104.48</v>
      </c>
      <c r="G596" s="1">
        <f t="shared" si="45"/>
        <v>-1.9627149796507926E-2</v>
      </c>
      <c r="H596" s="1">
        <f t="shared" si="46"/>
        <v>-7.7156307348599684E-2</v>
      </c>
      <c r="I596" s="1">
        <f t="shared" si="47"/>
        <v>-2.7524317357339734E-2</v>
      </c>
      <c r="J596" s="1">
        <f t="shared" si="48"/>
        <v>-9.1405053598774821E-2</v>
      </c>
      <c r="K596" s="1">
        <f t="shared" si="49"/>
        <v>-5.1979086214431598E-2</v>
      </c>
    </row>
    <row r="597" spans="2:11" x14ac:dyDescent="0.2">
      <c r="B597" s="7">
        <v>44858</v>
      </c>
      <c r="C597" s="9">
        <v>149.44999999999999</v>
      </c>
      <c r="D597" s="9">
        <v>247.25</v>
      </c>
      <c r="E597" s="9">
        <v>12.599</v>
      </c>
      <c r="F597" s="9">
        <v>102.52</v>
      </c>
      <c r="G597" s="1">
        <f t="shared" si="45"/>
        <v>1.9337571094011574E-2</v>
      </c>
      <c r="H597" s="1">
        <f t="shared" si="46"/>
        <v>1.3791708796764501E-2</v>
      </c>
      <c r="I597" s="1">
        <f t="shared" si="47"/>
        <v>5.2543932058099818E-2</v>
      </c>
      <c r="J597" s="1">
        <f t="shared" si="48"/>
        <v>1.9118220834959176E-2</v>
      </c>
      <c r="K597" s="1">
        <f t="shared" si="49"/>
        <v>2.2031971658751946E-2</v>
      </c>
    </row>
    <row r="598" spans="2:11" x14ac:dyDescent="0.2">
      <c r="B598" s="8">
        <v>44855</v>
      </c>
      <c r="C598" s="10">
        <v>147.27000000000001</v>
      </c>
      <c r="D598" s="10">
        <v>242.12</v>
      </c>
      <c r="E598" s="10">
        <v>12.466001</v>
      </c>
      <c r="F598" s="10">
        <v>101.13</v>
      </c>
      <c r="G598" s="1">
        <f t="shared" si="45"/>
        <v>1.4802743260677431E-2</v>
      </c>
      <c r="H598" s="1">
        <f t="shared" si="46"/>
        <v>2.1187840740128916E-2</v>
      </c>
      <c r="I598" s="1">
        <f t="shared" si="47"/>
        <v>1.0668938659639027E-2</v>
      </c>
      <c r="J598" s="1">
        <f t="shared" si="48"/>
        <v>1.3744685058835193E-2</v>
      </c>
      <c r="K598" s="1">
        <f t="shared" si="49"/>
        <v>1.7002003956516722E-2</v>
      </c>
    </row>
    <row r="599" spans="2:11" x14ac:dyDescent="0.2">
      <c r="B599" s="7">
        <v>44854</v>
      </c>
      <c r="C599" s="9">
        <v>143.38999999999999</v>
      </c>
      <c r="D599" s="9">
        <v>236.15</v>
      </c>
      <c r="E599" s="9">
        <v>12.194000000000001</v>
      </c>
      <c r="F599" s="9">
        <v>99.97</v>
      </c>
      <c r="G599" s="1">
        <f t="shared" si="45"/>
        <v>2.7059069670130498E-2</v>
      </c>
      <c r="H599" s="1">
        <f t="shared" si="46"/>
        <v>2.5280542028371711E-2</v>
      </c>
      <c r="I599" s="1">
        <f t="shared" si="47"/>
        <v>2.2306134164343128E-2</v>
      </c>
      <c r="J599" s="1">
        <f t="shared" si="48"/>
        <v>1.1603481044313302E-2</v>
      </c>
      <c r="K599" s="1">
        <f t="shared" si="49"/>
        <v>2.4466838799740952E-2</v>
      </c>
    </row>
    <row r="600" spans="2:11" x14ac:dyDescent="0.2">
      <c r="B600" s="8">
        <v>44853</v>
      </c>
      <c r="C600" s="10">
        <v>143.86000000000001</v>
      </c>
      <c r="D600" s="10">
        <v>236.48</v>
      </c>
      <c r="E600" s="10">
        <v>12.051002</v>
      </c>
      <c r="F600" s="10">
        <v>99.63</v>
      </c>
      <c r="G600" s="1">
        <f t="shared" si="45"/>
        <v>-3.2670652022801505E-3</v>
      </c>
      <c r="H600" s="1">
        <f t="shared" si="46"/>
        <v>-1.3954668470905762E-3</v>
      </c>
      <c r="I600" s="1">
        <f t="shared" si="47"/>
        <v>1.1866067236566691E-2</v>
      </c>
      <c r="J600" s="1">
        <f t="shared" si="48"/>
        <v>3.4126267188598902E-3</v>
      </c>
      <c r="K600" s="1">
        <f t="shared" si="49"/>
        <v>4.2503162729661318E-4</v>
      </c>
    </row>
    <row r="601" spans="2:11" x14ac:dyDescent="0.2">
      <c r="B601" s="7">
        <v>44852</v>
      </c>
      <c r="C601" s="9">
        <v>143.75</v>
      </c>
      <c r="D601" s="9">
        <v>238.5</v>
      </c>
      <c r="E601" s="9">
        <v>11.967000000000001</v>
      </c>
      <c r="F601" s="9">
        <v>100.77</v>
      </c>
      <c r="G601" s="1">
        <f t="shared" si="45"/>
        <v>7.6521739130441802E-4</v>
      </c>
      <c r="H601" s="1">
        <f t="shared" si="46"/>
        <v>-8.4696016771489413E-3</v>
      </c>
      <c r="I601" s="1">
        <f t="shared" si="47"/>
        <v>7.0194702097434725E-3</v>
      </c>
      <c r="J601" s="1">
        <f t="shared" si="48"/>
        <v>-1.1312890741292048E-2</v>
      </c>
      <c r="K601" s="1">
        <f t="shared" si="49"/>
        <v>-3.276293928225284E-3</v>
      </c>
    </row>
    <row r="602" spans="2:11" x14ac:dyDescent="0.2">
      <c r="B602" s="8">
        <v>44851</v>
      </c>
      <c r="C602" s="10">
        <v>142.41</v>
      </c>
      <c r="D602" s="10">
        <v>237.53</v>
      </c>
      <c r="E602" s="10">
        <v>11.888</v>
      </c>
      <c r="F602" s="10">
        <v>99.97</v>
      </c>
      <c r="G602" s="1">
        <f t="shared" si="45"/>
        <v>9.4094515834561854E-3</v>
      </c>
      <c r="H602" s="1">
        <f t="shared" si="46"/>
        <v>4.0836946911968486E-3</v>
      </c>
      <c r="I602" s="1">
        <f t="shared" si="47"/>
        <v>6.6453566621804683E-3</v>
      </c>
      <c r="J602" s="1">
        <f t="shared" si="48"/>
        <v>8.002400720215963E-3</v>
      </c>
      <c r="K602" s="1">
        <f t="shared" si="49"/>
        <v>6.4412299138355061E-3</v>
      </c>
    </row>
    <row r="603" spans="2:11" x14ac:dyDescent="0.2">
      <c r="B603" s="7">
        <v>44848</v>
      </c>
      <c r="C603" s="9">
        <v>138.38</v>
      </c>
      <c r="D603" s="9">
        <v>228.56</v>
      </c>
      <c r="E603" s="9">
        <v>11.227</v>
      </c>
      <c r="F603" s="9">
        <v>96.56</v>
      </c>
      <c r="G603" s="1">
        <f t="shared" ref="G603:G666" si="50">C602/C603-1</f>
        <v>2.9122705593293885E-2</v>
      </c>
      <c r="H603" s="1">
        <f t="shared" ref="H603:H666" si="51">D602/D603-1</f>
        <v>3.9245712285614243E-2</v>
      </c>
      <c r="I603" s="1">
        <f t="shared" ref="I603:I666" si="52">E602/E603-1</f>
        <v>5.8875924111516875E-2</v>
      </c>
      <c r="J603" s="1">
        <f t="shared" ref="J603:J666" si="53">F602/F603-1</f>
        <v>3.53148301574151E-2</v>
      </c>
      <c r="K603" s="1">
        <f t="shared" ref="K603:K666" si="54">SUMPRODUCT(G603:J603,$C$7:$F$7)</f>
        <v>3.8869993182245613E-2</v>
      </c>
    </row>
    <row r="604" spans="2:11" x14ac:dyDescent="0.2">
      <c r="B604" s="8">
        <v>44847</v>
      </c>
      <c r="C604" s="10">
        <v>142.99</v>
      </c>
      <c r="D604" s="10">
        <v>234.24</v>
      </c>
      <c r="E604" s="10">
        <v>11.96</v>
      </c>
      <c r="F604" s="10">
        <v>99.06</v>
      </c>
      <c r="G604" s="1">
        <f t="shared" si="50"/>
        <v>-3.224001678439059E-2</v>
      </c>
      <c r="H604" s="1">
        <f t="shared" si="51"/>
        <v>-2.4248633879781489E-2</v>
      </c>
      <c r="I604" s="1">
        <f t="shared" si="52"/>
        <v>-6.128762541806021E-2</v>
      </c>
      <c r="J604" s="1">
        <f t="shared" si="53"/>
        <v>-2.5237229961639462E-2</v>
      </c>
      <c r="K604" s="1">
        <f t="shared" si="54"/>
        <v>-3.2707004463601981E-2</v>
      </c>
    </row>
    <row r="605" spans="2:11" x14ac:dyDescent="0.2">
      <c r="B605" s="7">
        <v>44846</v>
      </c>
      <c r="C605" s="9">
        <v>138.34</v>
      </c>
      <c r="D605" s="9">
        <v>225.75</v>
      </c>
      <c r="E605" s="9">
        <v>11.5</v>
      </c>
      <c r="F605" s="9">
        <v>97.56</v>
      </c>
      <c r="G605" s="1">
        <f t="shared" si="50"/>
        <v>3.3612837935521167E-2</v>
      </c>
      <c r="H605" s="1">
        <f t="shared" si="51"/>
        <v>3.760797342192701E-2</v>
      </c>
      <c r="I605" s="1">
        <f t="shared" si="52"/>
        <v>4.0000000000000036E-2</v>
      </c>
      <c r="J605" s="1">
        <f t="shared" si="53"/>
        <v>1.5375153751537418E-2</v>
      </c>
      <c r="K605" s="1">
        <f t="shared" si="54"/>
        <v>3.5239175306133796E-2</v>
      </c>
    </row>
    <row r="606" spans="2:11" x14ac:dyDescent="0.2">
      <c r="B606" s="8">
        <v>44845</v>
      </c>
      <c r="C606" s="10">
        <v>138.97999999999999</v>
      </c>
      <c r="D606" s="10">
        <v>225.41</v>
      </c>
      <c r="E606" s="10">
        <v>11.586</v>
      </c>
      <c r="F606" s="10">
        <v>97.18</v>
      </c>
      <c r="G606" s="1">
        <f t="shared" si="50"/>
        <v>-4.6049791336881807E-3</v>
      </c>
      <c r="H606" s="1">
        <f t="shared" si="51"/>
        <v>1.5083625393728095E-3</v>
      </c>
      <c r="I606" s="1">
        <f t="shared" si="52"/>
        <v>-7.4227515967547619E-3</v>
      </c>
      <c r="J606" s="1">
        <f t="shared" si="53"/>
        <v>3.9102696027988326E-3</v>
      </c>
      <c r="K606" s="1">
        <f t="shared" si="54"/>
        <v>-1.6860230782557608E-3</v>
      </c>
    </row>
    <row r="607" spans="2:11" x14ac:dyDescent="0.2">
      <c r="B607" s="7">
        <v>44844</v>
      </c>
      <c r="C607" s="9">
        <v>140.41999999999999</v>
      </c>
      <c r="D607" s="9">
        <v>229.25</v>
      </c>
      <c r="E607" s="9">
        <v>11.67</v>
      </c>
      <c r="F607" s="9">
        <v>97.86</v>
      </c>
      <c r="G607" s="1">
        <f t="shared" si="50"/>
        <v>-1.0254949437402017E-2</v>
      </c>
      <c r="H607" s="1">
        <f t="shared" si="51"/>
        <v>-1.6750272628135221E-2</v>
      </c>
      <c r="I607" s="1">
        <f t="shared" si="52"/>
        <v>-7.197943444730015E-3</v>
      </c>
      <c r="J607" s="1">
        <f t="shared" si="53"/>
        <v>-6.9487022276720767E-3</v>
      </c>
      <c r="K607" s="1">
        <f t="shared" si="54"/>
        <v>-1.2525448896671796E-2</v>
      </c>
    </row>
    <row r="608" spans="2:11" x14ac:dyDescent="0.2">
      <c r="B608" s="8">
        <v>44841</v>
      </c>
      <c r="C608" s="10">
        <v>140.09</v>
      </c>
      <c r="D608" s="10">
        <v>234.24</v>
      </c>
      <c r="E608" s="10">
        <v>12.076000000000001</v>
      </c>
      <c r="F608" s="10">
        <v>98.68</v>
      </c>
      <c r="G608" s="1">
        <f t="shared" si="50"/>
        <v>2.3556285245198705E-3</v>
      </c>
      <c r="H608" s="1">
        <f t="shared" si="51"/>
        <v>-2.1302937158469981E-2</v>
      </c>
      <c r="I608" s="1">
        <f t="shared" si="52"/>
        <v>-3.3620404107320367E-2</v>
      </c>
      <c r="J608" s="1">
        <f t="shared" si="53"/>
        <v>-8.3096878800162921E-3</v>
      </c>
      <c r="K608" s="1">
        <f t="shared" si="54"/>
        <v>-1.4868314574006312E-2</v>
      </c>
    </row>
    <row r="609" spans="2:11" x14ac:dyDescent="0.2">
      <c r="B609" s="7">
        <v>44840</v>
      </c>
      <c r="C609" s="9">
        <v>145.43</v>
      </c>
      <c r="D609" s="9">
        <v>246.79</v>
      </c>
      <c r="E609" s="9">
        <v>13.13</v>
      </c>
      <c r="F609" s="9">
        <v>101.42</v>
      </c>
      <c r="G609" s="1">
        <f t="shared" si="50"/>
        <v>-3.6718696279997243E-2</v>
      </c>
      <c r="H609" s="1">
        <f t="shared" si="51"/>
        <v>-5.0852951902427113E-2</v>
      </c>
      <c r="I609" s="1">
        <f t="shared" si="52"/>
        <v>-8.027418126428032E-2</v>
      </c>
      <c r="J609" s="1">
        <f t="shared" si="53"/>
        <v>-2.7016367580358858E-2</v>
      </c>
      <c r="K609" s="1">
        <f t="shared" si="54"/>
        <v>-4.9427217142897412E-2</v>
      </c>
    </row>
    <row r="610" spans="2:11" x14ac:dyDescent="0.2">
      <c r="B610" s="8">
        <v>44839</v>
      </c>
      <c r="C610" s="10">
        <v>146.4</v>
      </c>
      <c r="D610" s="10">
        <v>249.2</v>
      </c>
      <c r="E610" s="10">
        <v>13.209</v>
      </c>
      <c r="F610" s="10">
        <v>101.43</v>
      </c>
      <c r="G610" s="1">
        <f t="shared" si="50"/>
        <v>-6.6256830601092442E-3</v>
      </c>
      <c r="H610" s="1">
        <f t="shared" si="51"/>
        <v>-9.6709470304975342E-3</v>
      </c>
      <c r="I610" s="1">
        <f t="shared" si="52"/>
        <v>-5.9807706866529253E-3</v>
      </c>
      <c r="J610" s="1">
        <f t="shared" si="53"/>
        <v>-9.859016070201676E-5</v>
      </c>
      <c r="K610" s="1">
        <f t="shared" si="54"/>
        <v>-7.4840566387405919E-3</v>
      </c>
    </row>
    <row r="611" spans="2:11" x14ac:dyDescent="0.2">
      <c r="B611" s="7">
        <v>44838</v>
      </c>
      <c r="C611" s="9">
        <v>146.1</v>
      </c>
      <c r="D611" s="9">
        <v>248.88</v>
      </c>
      <c r="E611" s="9">
        <v>13.167</v>
      </c>
      <c r="F611" s="9">
        <v>101.64</v>
      </c>
      <c r="G611" s="1">
        <f t="shared" si="50"/>
        <v>2.0533880903490509E-3</v>
      </c>
      <c r="H611" s="1">
        <f t="shared" si="51"/>
        <v>1.2857602057216866E-3</v>
      </c>
      <c r="I611" s="1">
        <f t="shared" si="52"/>
        <v>3.1897926634769647E-3</v>
      </c>
      <c r="J611" s="1">
        <f t="shared" si="53"/>
        <v>-2.0661157024792765E-3</v>
      </c>
      <c r="K611" s="1">
        <f t="shared" si="54"/>
        <v>1.607857327602568E-3</v>
      </c>
    </row>
    <row r="612" spans="2:11" x14ac:dyDescent="0.2">
      <c r="B612" s="8">
        <v>44837</v>
      </c>
      <c r="C612" s="10">
        <v>142.44999999999999</v>
      </c>
      <c r="D612" s="10">
        <v>240.74</v>
      </c>
      <c r="E612" s="10">
        <v>12.512</v>
      </c>
      <c r="F612" s="10">
        <v>98.64</v>
      </c>
      <c r="G612" s="1">
        <f t="shared" si="50"/>
        <v>2.5623025623025653E-2</v>
      </c>
      <c r="H612" s="1">
        <f t="shared" si="51"/>
        <v>3.3812411730497649E-2</v>
      </c>
      <c r="I612" s="1">
        <f t="shared" si="52"/>
        <v>5.2349744245524299E-2</v>
      </c>
      <c r="J612" s="1">
        <f t="shared" si="53"/>
        <v>3.0413625304136271E-2</v>
      </c>
      <c r="K612" s="1">
        <f t="shared" si="54"/>
        <v>3.3913771677253846E-2</v>
      </c>
    </row>
    <row r="613" spans="2:11" x14ac:dyDescent="0.2">
      <c r="B613" s="7">
        <v>44834</v>
      </c>
      <c r="C613" s="9">
        <v>138.19999999999999</v>
      </c>
      <c r="D613" s="9">
        <v>232.9</v>
      </c>
      <c r="E613" s="9">
        <v>12.138999999999999</v>
      </c>
      <c r="F613" s="9">
        <v>95.65</v>
      </c>
      <c r="G613" s="1">
        <f t="shared" si="50"/>
        <v>3.0752532561505008E-2</v>
      </c>
      <c r="H613" s="1">
        <f t="shared" si="51"/>
        <v>3.3662516101331086E-2</v>
      </c>
      <c r="I613" s="1">
        <f t="shared" si="52"/>
        <v>3.0727407529450579E-2</v>
      </c>
      <c r="J613" s="1">
        <f t="shared" si="53"/>
        <v>3.1259801359121653E-2</v>
      </c>
      <c r="K613" s="1">
        <f t="shared" si="54"/>
        <v>3.2114339986776812E-2</v>
      </c>
    </row>
    <row r="614" spans="2:11" x14ac:dyDescent="0.2">
      <c r="B614" s="8">
        <v>44833</v>
      </c>
      <c r="C614" s="10">
        <v>142.47999999999999</v>
      </c>
      <c r="D614" s="10">
        <v>237.5</v>
      </c>
      <c r="E614" s="10">
        <v>12.22</v>
      </c>
      <c r="F614" s="10">
        <v>97.42</v>
      </c>
      <c r="G614" s="1">
        <f t="shared" si="50"/>
        <v>-3.0039303761931535E-2</v>
      </c>
      <c r="H614" s="1">
        <f t="shared" si="51"/>
        <v>-1.936842105263159E-2</v>
      </c>
      <c r="I614" s="1">
        <f t="shared" si="52"/>
        <v>-6.6284779050737042E-3</v>
      </c>
      <c r="J614" s="1">
        <f t="shared" si="53"/>
        <v>-1.8168753849312269E-2</v>
      </c>
      <c r="K614" s="1">
        <f t="shared" si="54"/>
        <v>-2.0666201893965386E-2</v>
      </c>
    </row>
    <row r="615" spans="2:11" x14ac:dyDescent="0.2">
      <c r="B615" s="7">
        <v>44832</v>
      </c>
      <c r="C615" s="9">
        <v>149.84</v>
      </c>
      <c r="D615" s="9">
        <v>241.07</v>
      </c>
      <c r="E615" s="9">
        <v>12.736000000000001</v>
      </c>
      <c r="F615" s="9">
        <v>100.05</v>
      </c>
      <c r="G615" s="1">
        <f t="shared" si="50"/>
        <v>-4.911906033101987E-2</v>
      </c>
      <c r="H615" s="1">
        <f t="shared" si="51"/>
        <v>-1.4808976645787508E-2</v>
      </c>
      <c r="I615" s="1">
        <f t="shared" si="52"/>
        <v>-4.0515075376884369E-2</v>
      </c>
      <c r="J615" s="1">
        <f t="shared" si="53"/>
        <v>-2.6286856571714146E-2</v>
      </c>
      <c r="K615" s="1">
        <f t="shared" si="54"/>
        <v>-3.0536472670557275E-2</v>
      </c>
    </row>
    <row r="616" spans="2:11" x14ac:dyDescent="0.2">
      <c r="B616" s="8">
        <v>44831</v>
      </c>
      <c r="C616" s="10">
        <v>151.76</v>
      </c>
      <c r="D616" s="10">
        <v>236.41</v>
      </c>
      <c r="E616" s="10">
        <v>12.413001</v>
      </c>
      <c r="F616" s="10">
        <v>97.5</v>
      </c>
      <c r="G616" s="1">
        <f t="shared" si="50"/>
        <v>-1.2651555086979349E-2</v>
      </c>
      <c r="H616" s="1">
        <f t="shared" si="51"/>
        <v>1.9711518125290706E-2</v>
      </c>
      <c r="I616" s="1">
        <f t="shared" si="52"/>
        <v>2.6021024247077751E-2</v>
      </c>
      <c r="J616" s="1">
        <f t="shared" si="53"/>
        <v>2.6153846153846194E-2</v>
      </c>
      <c r="K616" s="1">
        <f t="shared" si="54"/>
        <v>1.0852924871640291E-2</v>
      </c>
    </row>
    <row r="617" spans="2:11" x14ac:dyDescent="0.2">
      <c r="B617" s="7">
        <v>44830</v>
      </c>
      <c r="C617" s="9">
        <v>150.77000000000001</v>
      </c>
      <c r="D617" s="9">
        <v>237.45</v>
      </c>
      <c r="E617" s="9">
        <v>12.228</v>
      </c>
      <c r="F617" s="9">
        <v>98.17</v>
      </c>
      <c r="G617" s="1">
        <f t="shared" si="50"/>
        <v>6.5662930291170429E-3</v>
      </c>
      <c r="H617" s="1">
        <f t="shared" si="51"/>
        <v>-4.3798694461991694E-3</v>
      </c>
      <c r="I617" s="1">
        <f t="shared" si="52"/>
        <v>1.5129293424926304E-2</v>
      </c>
      <c r="J617" s="1">
        <f t="shared" si="53"/>
        <v>-6.8248955892838969E-3</v>
      </c>
      <c r="K617" s="1">
        <f t="shared" si="54"/>
        <v>2.0190025726742004E-3</v>
      </c>
    </row>
    <row r="618" spans="2:11" x14ac:dyDescent="0.2">
      <c r="B618" s="8">
        <v>44827</v>
      </c>
      <c r="C618" s="10">
        <v>150.43</v>
      </c>
      <c r="D618" s="10">
        <v>237.92</v>
      </c>
      <c r="E618" s="10">
        <v>12.516000999999999</v>
      </c>
      <c r="F618" s="10">
        <v>98.74</v>
      </c>
      <c r="G618" s="1">
        <f t="shared" si="50"/>
        <v>2.2601874626071439E-3</v>
      </c>
      <c r="H618" s="1">
        <f t="shared" si="51"/>
        <v>-1.9754539340954835E-3</v>
      </c>
      <c r="I618" s="1">
        <f t="shared" si="52"/>
        <v>-2.3010624559713588E-2</v>
      </c>
      <c r="J618" s="1">
        <f t="shared" si="53"/>
        <v>-5.7727364796434921E-3</v>
      </c>
      <c r="K618" s="1">
        <f t="shared" si="54"/>
        <v>-4.2060607567136581E-3</v>
      </c>
    </row>
    <row r="619" spans="2:11" x14ac:dyDescent="0.2">
      <c r="B619" s="7">
        <v>44826</v>
      </c>
      <c r="C619" s="9">
        <v>152.74</v>
      </c>
      <c r="D619" s="9">
        <v>240.98</v>
      </c>
      <c r="E619" s="9">
        <v>12.561</v>
      </c>
      <c r="F619" s="9">
        <v>100.14</v>
      </c>
      <c r="G619" s="1">
        <f t="shared" si="50"/>
        <v>-1.5123739688359339E-2</v>
      </c>
      <c r="H619" s="1">
        <f t="shared" si="51"/>
        <v>-1.2698149224002031E-2</v>
      </c>
      <c r="I619" s="1">
        <f t="shared" si="52"/>
        <v>-3.5824377040044597E-3</v>
      </c>
      <c r="J619" s="1">
        <f t="shared" si="53"/>
        <v>-1.3980427401637741E-2</v>
      </c>
      <c r="K619" s="1">
        <f t="shared" si="54"/>
        <v>-1.211354671869937E-2</v>
      </c>
    </row>
    <row r="620" spans="2:11" x14ac:dyDescent="0.2">
      <c r="B620" s="8">
        <v>44825</v>
      </c>
      <c r="C620" s="10">
        <v>153.72</v>
      </c>
      <c r="D620" s="10">
        <v>238.95</v>
      </c>
      <c r="E620" s="10">
        <v>13.261001</v>
      </c>
      <c r="F620" s="10">
        <v>99.28</v>
      </c>
      <c r="G620" s="1">
        <f t="shared" si="50"/>
        <v>-6.3752276867030666E-3</v>
      </c>
      <c r="H620" s="1">
        <f t="shared" si="51"/>
        <v>8.4955011508682787E-3</v>
      </c>
      <c r="I620" s="1">
        <f t="shared" si="52"/>
        <v>-5.2786437464260816E-2</v>
      </c>
      <c r="J620" s="1">
        <f t="shared" si="53"/>
        <v>8.6623690572118495E-3</v>
      </c>
      <c r="K620" s="1">
        <f t="shared" si="54"/>
        <v>-5.9032340157577903E-3</v>
      </c>
    </row>
    <row r="621" spans="2:11" x14ac:dyDescent="0.2">
      <c r="B621" s="7">
        <v>44824</v>
      </c>
      <c r="C621" s="9">
        <v>156.9</v>
      </c>
      <c r="D621" s="9">
        <v>242.45</v>
      </c>
      <c r="E621" s="9">
        <v>13.176</v>
      </c>
      <c r="F621" s="9">
        <v>101.14</v>
      </c>
      <c r="G621" s="1">
        <f t="shared" si="50"/>
        <v>-2.0267686424474185E-2</v>
      </c>
      <c r="H621" s="1">
        <f t="shared" si="51"/>
        <v>-1.4435966178593551E-2</v>
      </c>
      <c r="I621" s="1">
        <f t="shared" si="52"/>
        <v>6.4511991499696109E-3</v>
      </c>
      <c r="J621" s="1">
        <f t="shared" si="53"/>
        <v>-1.8390350009887313E-2</v>
      </c>
      <c r="K621" s="1">
        <f t="shared" si="54"/>
        <v>-1.3250999461415109E-2</v>
      </c>
    </row>
    <row r="622" spans="2:11" x14ac:dyDescent="0.2">
      <c r="B622" s="8">
        <v>44823</v>
      </c>
      <c r="C622" s="10">
        <v>154.47999999999999</v>
      </c>
      <c r="D622" s="10">
        <v>244.52</v>
      </c>
      <c r="E622" s="10">
        <v>13.382001000000001</v>
      </c>
      <c r="F622" s="10">
        <v>103.07</v>
      </c>
      <c r="G622" s="1">
        <f t="shared" si="50"/>
        <v>1.5665458311755698E-2</v>
      </c>
      <c r="H622" s="1">
        <f t="shared" si="51"/>
        <v>-8.4655651889417038E-3</v>
      </c>
      <c r="I622" s="1">
        <f t="shared" si="52"/>
        <v>-1.5393886160971038E-2</v>
      </c>
      <c r="J622" s="1">
        <f t="shared" si="53"/>
        <v>-1.8725138255554441E-2</v>
      </c>
      <c r="K622" s="1">
        <f t="shared" si="54"/>
        <v>-2.5742452518118389E-3</v>
      </c>
    </row>
    <row r="623" spans="2:11" x14ac:dyDescent="0.2">
      <c r="B623" s="7">
        <v>44820</v>
      </c>
      <c r="C623" s="9">
        <v>150.69999999999999</v>
      </c>
      <c r="D623" s="9">
        <v>244.74</v>
      </c>
      <c r="E623" s="9">
        <v>13.198</v>
      </c>
      <c r="F623" s="9">
        <v>102.8</v>
      </c>
      <c r="G623" s="1">
        <f t="shared" si="50"/>
        <v>2.5082946250829519E-2</v>
      </c>
      <c r="H623" s="1">
        <f t="shared" si="51"/>
        <v>-8.9891313230361369E-4</v>
      </c>
      <c r="I623" s="1">
        <f t="shared" si="52"/>
        <v>1.3941582057887647E-2</v>
      </c>
      <c r="J623" s="1">
        <f t="shared" si="53"/>
        <v>2.6264591439688623E-3</v>
      </c>
      <c r="K623" s="1">
        <f t="shared" si="54"/>
        <v>9.9366587555489473E-3</v>
      </c>
    </row>
    <row r="624" spans="2:11" x14ac:dyDescent="0.2">
      <c r="B624" s="8">
        <v>44819</v>
      </c>
      <c r="C624" s="10">
        <v>152.37</v>
      </c>
      <c r="D624" s="10">
        <v>245.38</v>
      </c>
      <c r="E624" s="10">
        <v>12.929</v>
      </c>
      <c r="F624" s="10">
        <v>102.91</v>
      </c>
      <c r="G624" s="1">
        <f t="shared" si="50"/>
        <v>-1.0960162761698644E-2</v>
      </c>
      <c r="H624" s="1">
        <f t="shared" si="51"/>
        <v>-2.6081995272637659E-3</v>
      </c>
      <c r="I624" s="1">
        <f t="shared" si="52"/>
        <v>2.0805940134581258E-2</v>
      </c>
      <c r="J624" s="1">
        <f t="shared" si="53"/>
        <v>-1.0688951511028666E-3</v>
      </c>
      <c r="K624" s="1">
        <f t="shared" si="54"/>
        <v>-1.4596898134899745E-3</v>
      </c>
    </row>
    <row r="625" spans="2:11" x14ac:dyDescent="0.2">
      <c r="B625" s="7">
        <v>44818</v>
      </c>
      <c r="C625" s="9">
        <v>155.31</v>
      </c>
      <c r="D625" s="9">
        <v>252.22</v>
      </c>
      <c r="E625" s="9">
        <v>13.128</v>
      </c>
      <c r="F625" s="9">
        <v>105</v>
      </c>
      <c r="G625" s="1">
        <f t="shared" si="50"/>
        <v>-1.8929882171141554E-2</v>
      </c>
      <c r="H625" s="1">
        <f t="shared" si="51"/>
        <v>-2.7119181666798831E-2</v>
      </c>
      <c r="I625" s="1">
        <f t="shared" si="52"/>
        <v>-1.5158439975624605E-2</v>
      </c>
      <c r="J625" s="1">
        <f t="shared" si="53"/>
        <v>-1.9904761904761981E-2</v>
      </c>
      <c r="K625" s="1">
        <f t="shared" si="54"/>
        <v>-2.2147380407758419E-2</v>
      </c>
    </row>
    <row r="626" spans="2:11" x14ac:dyDescent="0.2">
      <c r="B626" s="8">
        <v>44817</v>
      </c>
      <c r="C626" s="10">
        <v>153.84</v>
      </c>
      <c r="D626" s="10">
        <v>251.99</v>
      </c>
      <c r="E626" s="10">
        <v>13.131</v>
      </c>
      <c r="F626" s="10">
        <v>104.32</v>
      </c>
      <c r="G626" s="1">
        <f t="shared" si="50"/>
        <v>9.5553822152885104E-3</v>
      </c>
      <c r="H626" s="1">
        <f t="shared" si="51"/>
        <v>9.1273463232655061E-4</v>
      </c>
      <c r="I626" s="1">
        <f t="shared" si="52"/>
        <v>-2.2846698652045916E-4</v>
      </c>
      <c r="J626" s="1">
        <f t="shared" si="53"/>
        <v>6.5184049079756168E-3</v>
      </c>
      <c r="K626" s="1">
        <f t="shared" si="54"/>
        <v>3.8511787277943381E-3</v>
      </c>
    </row>
    <row r="627" spans="2:11" x14ac:dyDescent="0.2">
      <c r="B627" s="7">
        <v>44816</v>
      </c>
      <c r="C627" s="9">
        <v>163.43</v>
      </c>
      <c r="D627" s="9">
        <v>266.64999999999998</v>
      </c>
      <c r="E627" s="9">
        <v>14.505000000000001</v>
      </c>
      <c r="F627" s="9">
        <v>110.86</v>
      </c>
      <c r="G627" s="1">
        <f t="shared" si="50"/>
        <v>-5.8679556996879434E-2</v>
      </c>
      <c r="H627" s="1">
        <f t="shared" si="51"/>
        <v>-5.4978436152259391E-2</v>
      </c>
      <c r="I627" s="1">
        <f t="shared" si="52"/>
        <v>-9.4725956566701131E-2</v>
      </c>
      <c r="J627" s="1">
        <f t="shared" si="53"/>
        <v>-5.8993324914306422E-2</v>
      </c>
      <c r="K627" s="1">
        <f t="shared" si="54"/>
        <v>-6.2702643930784216E-2</v>
      </c>
    </row>
    <row r="628" spans="2:11" x14ac:dyDescent="0.2">
      <c r="B628" s="8">
        <v>44813</v>
      </c>
      <c r="C628" s="10">
        <v>157.37</v>
      </c>
      <c r="D628" s="10">
        <v>264.45999999999998</v>
      </c>
      <c r="E628" s="10">
        <v>14.387</v>
      </c>
      <c r="F628" s="10">
        <v>110.65</v>
      </c>
      <c r="G628" s="1">
        <f t="shared" si="50"/>
        <v>3.8507974836372805E-2</v>
      </c>
      <c r="H628" s="1">
        <f t="shared" si="51"/>
        <v>8.281025485895821E-3</v>
      </c>
      <c r="I628" s="1">
        <f t="shared" si="52"/>
        <v>8.2018488913602194E-3</v>
      </c>
      <c r="J628" s="1">
        <f t="shared" si="53"/>
        <v>1.8978761861725424E-3</v>
      </c>
      <c r="K628" s="1">
        <f t="shared" si="54"/>
        <v>1.7449358277346928E-2</v>
      </c>
    </row>
    <row r="629" spans="2:11" x14ac:dyDescent="0.2">
      <c r="B629" s="7">
        <v>44812</v>
      </c>
      <c r="C629" s="9">
        <v>154.46</v>
      </c>
      <c r="D629" s="9">
        <v>258.52</v>
      </c>
      <c r="E629" s="9">
        <v>13.99</v>
      </c>
      <c r="F629" s="9">
        <v>108.38</v>
      </c>
      <c r="G629" s="1">
        <f t="shared" si="50"/>
        <v>1.8839829081962911E-2</v>
      </c>
      <c r="H629" s="1">
        <f t="shared" si="51"/>
        <v>2.2976945690855732E-2</v>
      </c>
      <c r="I629" s="1">
        <f t="shared" si="52"/>
        <v>2.8377412437455396E-2</v>
      </c>
      <c r="J629" s="1">
        <f t="shared" si="53"/>
        <v>2.0944823768223042E-2</v>
      </c>
      <c r="K629" s="1">
        <f t="shared" si="54"/>
        <v>2.2380739538911339E-2</v>
      </c>
    </row>
    <row r="630" spans="2:11" x14ac:dyDescent="0.2">
      <c r="B630" s="8">
        <v>44811</v>
      </c>
      <c r="C630" s="10">
        <v>155.96</v>
      </c>
      <c r="D630" s="10">
        <v>258.08999999999997</v>
      </c>
      <c r="E630" s="10">
        <v>13.714</v>
      </c>
      <c r="F630" s="10">
        <v>109.45</v>
      </c>
      <c r="G630" s="1">
        <f t="shared" si="50"/>
        <v>-9.6178507309566674E-3</v>
      </c>
      <c r="H630" s="1">
        <f t="shared" si="51"/>
        <v>1.6660854740595532E-3</v>
      </c>
      <c r="I630" s="1">
        <f t="shared" si="52"/>
        <v>2.0125419279568346E-2</v>
      </c>
      <c r="J630" s="1">
        <f t="shared" si="53"/>
        <v>-9.7761534947464757E-3</v>
      </c>
      <c r="K630" s="1">
        <f t="shared" si="54"/>
        <v>2.3732234898501947E-4</v>
      </c>
    </row>
    <row r="631" spans="2:11" x14ac:dyDescent="0.2">
      <c r="B631" s="7">
        <v>44810</v>
      </c>
      <c r="C631" s="9">
        <v>154.53</v>
      </c>
      <c r="D631" s="9">
        <v>253.25</v>
      </c>
      <c r="E631" s="9">
        <v>13.464999000000001</v>
      </c>
      <c r="F631" s="9">
        <v>106.81</v>
      </c>
      <c r="G631" s="1">
        <f t="shared" si="50"/>
        <v>9.253866563126989E-3</v>
      </c>
      <c r="H631" s="1">
        <f t="shared" si="51"/>
        <v>1.911154985192498E-2</v>
      </c>
      <c r="I631" s="1">
        <f t="shared" si="52"/>
        <v>1.8492463311731377E-2</v>
      </c>
      <c r="J631" s="1">
        <f t="shared" si="53"/>
        <v>2.471678681771361E-2</v>
      </c>
      <c r="K631" s="1">
        <f t="shared" si="54"/>
        <v>1.6253766257917135E-2</v>
      </c>
    </row>
    <row r="632" spans="2:11" x14ac:dyDescent="0.2">
      <c r="B632" s="8">
        <v>44806</v>
      </c>
      <c r="C632" s="10">
        <v>155.81</v>
      </c>
      <c r="D632" s="10">
        <v>256.06</v>
      </c>
      <c r="E632" s="10">
        <v>13.647</v>
      </c>
      <c r="F632" s="10">
        <v>107.85</v>
      </c>
      <c r="G632" s="1">
        <f t="shared" si="50"/>
        <v>-8.2151338168281463E-3</v>
      </c>
      <c r="H632" s="1">
        <f t="shared" si="51"/>
        <v>-1.0973990470983352E-2</v>
      </c>
      <c r="I632" s="1">
        <f t="shared" si="52"/>
        <v>-1.3336337656627784E-2</v>
      </c>
      <c r="J632" s="1">
        <f t="shared" si="53"/>
        <v>-9.643022716736116E-3</v>
      </c>
      <c r="K632" s="1">
        <f t="shared" si="54"/>
        <v>-1.0382215258195484E-2</v>
      </c>
    </row>
    <row r="633" spans="2:11" x14ac:dyDescent="0.2">
      <c r="B633" s="7">
        <v>44805</v>
      </c>
      <c r="C633" s="9">
        <v>157.96</v>
      </c>
      <c r="D633" s="9">
        <v>260.39999999999998</v>
      </c>
      <c r="E633" s="9">
        <v>13.936999</v>
      </c>
      <c r="F633" s="9">
        <v>109.74</v>
      </c>
      <c r="G633" s="1">
        <f t="shared" si="50"/>
        <v>-1.361104076981523E-2</v>
      </c>
      <c r="H633" s="1">
        <f t="shared" si="51"/>
        <v>-1.6666666666666607E-2</v>
      </c>
      <c r="I633" s="1">
        <f t="shared" si="52"/>
        <v>-2.080785110194816E-2</v>
      </c>
      <c r="J633" s="1">
        <f t="shared" si="53"/>
        <v>-1.7222525970475688E-2</v>
      </c>
      <c r="K633" s="1">
        <f t="shared" si="54"/>
        <v>-1.6387075761105423E-2</v>
      </c>
    </row>
    <row r="634" spans="2:11" x14ac:dyDescent="0.2">
      <c r="B634" s="8">
        <v>44804</v>
      </c>
      <c r="C634" s="10">
        <v>157.22</v>
      </c>
      <c r="D634" s="10">
        <v>261.47000000000003</v>
      </c>
      <c r="E634" s="10">
        <v>15.094001</v>
      </c>
      <c r="F634" s="10">
        <v>108.22</v>
      </c>
      <c r="G634" s="1">
        <f t="shared" si="50"/>
        <v>4.706780307848879E-3</v>
      </c>
      <c r="H634" s="1">
        <f t="shared" si="51"/>
        <v>-4.0922476765978821E-3</v>
      </c>
      <c r="I634" s="1">
        <f t="shared" si="52"/>
        <v>-7.6653102116529648E-2</v>
      </c>
      <c r="J634" s="1">
        <f t="shared" si="53"/>
        <v>1.4045462945851073E-2</v>
      </c>
      <c r="K634" s="1">
        <f t="shared" si="54"/>
        <v>-1.1557933225428941E-2</v>
      </c>
    </row>
    <row r="635" spans="2:11" x14ac:dyDescent="0.2">
      <c r="B635" s="7">
        <v>44803</v>
      </c>
      <c r="C635" s="9">
        <v>158.91</v>
      </c>
      <c r="D635" s="9">
        <v>262.97000000000003</v>
      </c>
      <c r="E635" s="9">
        <v>15.467999000000001</v>
      </c>
      <c r="F635" s="9">
        <v>108.94</v>
      </c>
      <c r="G635" s="1">
        <f t="shared" si="50"/>
        <v>-1.0634950600969084E-2</v>
      </c>
      <c r="H635" s="1">
        <f t="shared" si="51"/>
        <v>-5.704072707913399E-3</v>
      </c>
      <c r="I635" s="1">
        <f t="shared" si="52"/>
        <v>-2.4178822354462337E-2</v>
      </c>
      <c r="J635" s="1">
        <f t="shared" si="53"/>
        <v>-6.609142647328814E-3</v>
      </c>
      <c r="K635" s="1">
        <f t="shared" si="54"/>
        <v>-1.0250648449284448E-2</v>
      </c>
    </row>
    <row r="636" spans="2:11" x14ac:dyDescent="0.2">
      <c r="B636" s="8">
        <v>44802</v>
      </c>
      <c r="C636" s="10">
        <v>161.38</v>
      </c>
      <c r="D636" s="10">
        <v>265.23</v>
      </c>
      <c r="E636" s="10">
        <v>15.801</v>
      </c>
      <c r="F636" s="10">
        <v>109.42</v>
      </c>
      <c r="G636" s="1">
        <f t="shared" si="50"/>
        <v>-1.5305490147477951E-2</v>
      </c>
      <c r="H636" s="1">
        <f t="shared" si="51"/>
        <v>-8.5209063831391818E-3</v>
      </c>
      <c r="I636" s="1">
        <f t="shared" si="52"/>
        <v>-2.1074678817796344E-2</v>
      </c>
      <c r="J636" s="1">
        <f t="shared" si="53"/>
        <v>-4.3867665874611772E-3</v>
      </c>
      <c r="K636" s="1">
        <f t="shared" si="54"/>
        <v>-1.2385978837561097E-2</v>
      </c>
    </row>
    <row r="637" spans="2:11" x14ac:dyDescent="0.2">
      <c r="B637" s="7">
        <v>44799</v>
      </c>
      <c r="C637" s="9">
        <v>163.62</v>
      </c>
      <c r="D637" s="9">
        <v>268.08999999999997</v>
      </c>
      <c r="E637" s="9">
        <v>16.260000000000002</v>
      </c>
      <c r="F637" s="9">
        <v>110.34</v>
      </c>
      <c r="G637" s="1">
        <f t="shared" si="50"/>
        <v>-1.369025791468037E-2</v>
      </c>
      <c r="H637" s="1">
        <f t="shared" si="51"/>
        <v>-1.0668059233839178E-2</v>
      </c>
      <c r="I637" s="1">
        <f t="shared" si="52"/>
        <v>-2.8228782287822995E-2</v>
      </c>
      <c r="J637" s="1">
        <f t="shared" si="53"/>
        <v>-8.3378647815841589E-3</v>
      </c>
      <c r="K637" s="1">
        <f t="shared" si="54"/>
        <v>-1.4248709313458995E-2</v>
      </c>
    </row>
    <row r="638" spans="2:11" x14ac:dyDescent="0.2">
      <c r="B638" s="8">
        <v>44798</v>
      </c>
      <c r="C638" s="10">
        <v>170.03</v>
      </c>
      <c r="D638" s="10">
        <v>278.85000000000002</v>
      </c>
      <c r="E638" s="10">
        <v>17.913</v>
      </c>
      <c r="F638" s="10">
        <v>116.65</v>
      </c>
      <c r="G638" s="1">
        <f t="shared" si="50"/>
        <v>-3.7699229547726865E-2</v>
      </c>
      <c r="H638" s="1">
        <f t="shared" si="51"/>
        <v>-3.8587053971669505E-2</v>
      </c>
      <c r="I638" s="1">
        <f t="shared" si="52"/>
        <v>-9.2279350192597476E-2</v>
      </c>
      <c r="J638" s="1">
        <f t="shared" si="53"/>
        <v>-5.4093441920274321E-2</v>
      </c>
      <c r="K638" s="1">
        <f t="shared" si="54"/>
        <v>-4.7820356963204698E-2</v>
      </c>
    </row>
    <row r="639" spans="2:11" x14ac:dyDescent="0.2">
      <c r="B639" s="7">
        <v>44797</v>
      </c>
      <c r="C639" s="9">
        <v>167.53</v>
      </c>
      <c r="D639" s="9">
        <v>275.79000000000002</v>
      </c>
      <c r="E639" s="9">
        <v>17.222000000000001</v>
      </c>
      <c r="F639" s="9">
        <v>113.69</v>
      </c>
      <c r="G639" s="1">
        <f t="shared" si="50"/>
        <v>1.4922700411866607E-2</v>
      </c>
      <c r="H639" s="1">
        <f t="shared" si="51"/>
        <v>1.1095398672903212E-2</v>
      </c>
      <c r="I639" s="1">
        <f t="shared" si="52"/>
        <v>4.0123098362559562E-2</v>
      </c>
      <c r="J639" s="1">
        <f t="shared" si="53"/>
        <v>2.603571114433989E-2</v>
      </c>
      <c r="K639" s="1">
        <f t="shared" si="54"/>
        <v>1.7891598928388253E-2</v>
      </c>
    </row>
    <row r="640" spans="2:11" x14ac:dyDescent="0.2">
      <c r="B640" s="8">
        <v>44796</v>
      </c>
      <c r="C640" s="10">
        <v>167.23</v>
      </c>
      <c r="D640" s="10">
        <v>276.44</v>
      </c>
      <c r="E640" s="10">
        <v>17.181000000000001</v>
      </c>
      <c r="F640" s="10">
        <v>113.86</v>
      </c>
      <c r="G640" s="1">
        <f t="shared" si="50"/>
        <v>1.7939364946482073E-3</v>
      </c>
      <c r="H640" s="1">
        <f t="shared" si="51"/>
        <v>-2.3513239762695815E-3</v>
      </c>
      <c r="I640" s="1">
        <f t="shared" si="52"/>
        <v>2.3863570222921737E-3</v>
      </c>
      <c r="J640" s="1">
        <f t="shared" si="53"/>
        <v>-1.4930616546636744E-3</v>
      </c>
      <c r="K640" s="1">
        <f t="shared" si="54"/>
        <v>-2.2838502065202344E-4</v>
      </c>
    </row>
    <row r="641" spans="2:11" x14ac:dyDescent="0.2">
      <c r="B641" s="7">
        <v>44795</v>
      </c>
      <c r="C641" s="9">
        <v>167.57</v>
      </c>
      <c r="D641" s="9">
        <v>277.75</v>
      </c>
      <c r="E641" s="9">
        <v>17.033999999999999</v>
      </c>
      <c r="F641" s="9">
        <v>114.24</v>
      </c>
      <c r="G641" s="1">
        <f t="shared" si="50"/>
        <v>-2.029002804798008E-3</v>
      </c>
      <c r="H641" s="1">
        <f t="shared" si="51"/>
        <v>-4.7164716471647106E-3</v>
      </c>
      <c r="I641" s="1">
        <f t="shared" si="52"/>
        <v>8.6297992250794486E-3</v>
      </c>
      <c r="J641" s="1">
        <f t="shared" si="53"/>
        <v>-3.3263305322128733E-3</v>
      </c>
      <c r="K641" s="1">
        <f t="shared" si="54"/>
        <v>-1.6609954899116574E-3</v>
      </c>
    </row>
    <row r="642" spans="2:11" x14ac:dyDescent="0.2">
      <c r="B642" s="8">
        <v>44792</v>
      </c>
      <c r="C642" s="10">
        <v>171.52</v>
      </c>
      <c r="D642" s="10">
        <v>286.14999999999998</v>
      </c>
      <c r="E642" s="10">
        <v>17.849</v>
      </c>
      <c r="F642" s="10">
        <v>117.21</v>
      </c>
      <c r="G642" s="1">
        <f t="shared" si="50"/>
        <v>-2.3029384328358327E-2</v>
      </c>
      <c r="H642" s="1">
        <f t="shared" si="51"/>
        <v>-2.9355233269264258E-2</v>
      </c>
      <c r="I642" s="1">
        <f t="shared" si="52"/>
        <v>-4.5660821334528645E-2</v>
      </c>
      <c r="J642" s="1">
        <f t="shared" si="53"/>
        <v>-2.5339134886101844E-2</v>
      </c>
      <c r="K642" s="1">
        <f t="shared" si="54"/>
        <v>-2.9655051087885253E-2</v>
      </c>
    </row>
    <row r="643" spans="2:11" x14ac:dyDescent="0.2">
      <c r="B643" s="7">
        <v>44791</v>
      </c>
      <c r="C643" s="9">
        <v>174.15</v>
      </c>
      <c r="D643" s="9">
        <v>290.17</v>
      </c>
      <c r="E643" s="9">
        <v>18.773</v>
      </c>
      <c r="F643" s="9">
        <v>120.17</v>
      </c>
      <c r="G643" s="1">
        <f t="shared" si="50"/>
        <v>-1.510192362905538E-2</v>
      </c>
      <c r="H643" s="1">
        <f t="shared" si="51"/>
        <v>-1.3853947685839474E-2</v>
      </c>
      <c r="I643" s="1">
        <f t="shared" si="52"/>
        <v>-4.9219623927981626E-2</v>
      </c>
      <c r="J643" s="1">
        <f t="shared" si="53"/>
        <v>-2.4631771656819623E-2</v>
      </c>
      <c r="K643" s="1">
        <f t="shared" si="54"/>
        <v>-2.0555548052172145E-2</v>
      </c>
    </row>
    <row r="644" spans="2:11" x14ac:dyDescent="0.2">
      <c r="B644" s="8">
        <v>44790</v>
      </c>
      <c r="C644" s="10">
        <v>174.55</v>
      </c>
      <c r="D644" s="10">
        <v>291.32</v>
      </c>
      <c r="E644" s="10">
        <v>18.335000999999998</v>
      </c>
      <c r="F644" s="10">
        <v>119.55</v>
      </c>
      <c r="G644" s="1">
        <f t="shared" si="50"/>
        <v>-2.2916069894013402E-3</v>
      </c>
      <c r="H644" s="1">
        <f t="shared" si="51"/>
        <v>-3.9475490869146368E-3</v>
      </c>
      <c r="I644" s="1">
        <f t="shared" si="52"/>
        <v>2.3888681544113499E-2</v>
      </c>
      <c r="J644" s="1">
        <f t="shared" si="53"/>
        <v>5.1861145964031685E-3</v>
      </c>
      <c r="K644" s="1">
        <f t="shared" si="54"/>
        <v>1.584549562818931E-3</v>
      </c>
    </row>
    <row r="645" spans="2:11" x14ac:dyDescent="0.2">
      <c r="B645" s="7">
        <v>44789</v>
      </c>
      <c r="C645" s="9">
        <v>173.03</v>
      </c>
      <c r="D645" s="9">
        <v>292.70999999999998</v>
      </c>
      <c r="E645" s="9">
        <v>18.879000000000001</v>
      </c>
      <c r="F645" s="9">
        <v>121.7</v>
      </c>
      <c r="G645" s="1">
        <f t="shared" si="50"/>
        <v>8.7846038259262738E-3</v>
      </c>
      <c r="H645" s="1">
        <f t="shared" si="51"/>
        <v>-4.7487274093812593E-3</v>
      </c>
      <c r="I645" s="1">
        <f t="shared" si="52"/>
        <v>-2.8815032575878141E-2</v>
      </c>
      <c r="J645" s="1">
        <f t="shared" si="53"/>
        <v>-1.7666392769104422E-2</v>
      </c>
      <c r="K645" s="1">
        <f t="shared" si="54"/>
        <v>-5.109916413002789E-3</v>
      </c>
    </row>
    <row r="646" spans="2:11" x14ac:dyDescent="0.2">
      <c r="B646" s="8">
        <v>44788</v>
      </c>
      <c r="C646" s="10">
        <v>173.19</v>
      </c>
      <c r="D646" s="10">
        <v>293.47000000000003</v>
      </c>
      <c r="E646" s="10">
        <v>19.032001000000001</v>
      </c>
      <c r="F646" s="10">
        <v>122.08</v>
      </c>
      <c r="G646" s="1">
        <f t="shared" si="50"/>
        <v>-9.2384086841035273E-4</v>
      </c>
      <c r="H646" s="1">
        <f t="shared" si="51"/>
        <v>-2.589702524960158E-3</v>
      </c>
      <c r="I646" s="1">
        <f t="shared" si="52"/>
        <v>-8.0391441761693549E-3</v>
      </c>
      <c r="J646" s="1">
        <f t="shared" si="53"/>
        <v>-3.1127129750982974E-3</v>
      </c>
      <c r="K646" s="1">
        <f t="shared" si="54"/>
        <v>-2.9562893068772861E-3</v>
      </c>
    </row>
    <row r="647" spans="2:11" x14ac:dyDescent="0.2">
      <c r="B647" s="7">
        <v>44785</v>
      </c>
      <c r="C647" s="9">
        <v>172.1</v>
      </c>
      <c r="D647" s="9">
        <v>291.91000000000003</v>
      </c>
      <c r="E647" s="9">
        <v>18.709</v>
      </c>
      <c r="F647" s="9">
        <v>121.68</v>
      </c>
      <c r="G647" s="1">
        <f t="shared" si="50"/>
        <v>6.3335270191748894E-3</v>
      </c>
      <c r="H647" s="1">
        <f t="shared" si="51"/>
        <v>5.3441129115139319E-3</v>
      </c>
      <c r="I647" s="1">
        <f t="shared" si="52"/>
        <v>1.7264471644663049E-2</v>
      </c>
      <c r="J647" s="1">
        <f t="shared" si="53"/>
        <v>3.2873109796185407E-3</v>
      </c>
      <c r="K647" s="1">
        <f t="shared" si="54"/>
        <v>7.4056325445927213E-3</v>
      </c>
    </row>
    <row r="648" spans="2:11" x14ac:dyDescent="0.2">
      <c r="B648" s="8">
        <v>44784</v>
      </c>
      <c r="C648" s="10">
        <v>168.49</v>
      </c>
      <c r="D648" s="10">
        <v>287.02</v>
      </c>
      <c r="E648" s="10">
        <v>17.942</v>
      </c>
      <c r="F648" s="10">
        <v>118.84</v>
      </c>
      <c r="G648" s="1">
        <f t="shared" si="50"/>
        <v>2.1425603893405976E-2</v>
      </c>
      <c r="H648" s="1">
        <f t="shared" si="51"/>
        <v>1.7037140268970852E-2</v>
      </c>
      <c r="I648" s="1">
        <f t="shared" si="52"/>
        <v>4.2748857429494969E-2</v>
      </c>
      <c r="J648" s="1">
        <f t="shared" si="53"/>
        <v>2.3897677549646668E-2</v>
      </c>
      <c r="K648" s="1">
        <f t="shared" si="54"/>
        <v>2.2950748907464524E-2</v>
      </c>
    </row>
    <row r="649" spans="2:11" x14ac:dyDescent="0.2">
      <c r="B649" s="7">
        <v>44783</v>
      </c>
      <c r="C649" s="9">
        <v>169.24</v>
      </c>
      <c r="D649" s="9">
        <v>289.16000000000003</v>
      </c>
      <c r="E649" s="9">
        <v>18.097000000000001</v>
      </c>
      <c r="F649" s="9">
        <v>119.7</v>
      </c>
      <c r="G649" s="1">
        <f t="shared" si="50"/>
        <v>-4.4315764594659024E-3</v>
      </c>
      <c r="H649" s="1">
        <f t="shared" si="51"/>
        <v>-7.4007469912852342E-3</v>
      </c>
      <c r="I649" s="1">
        <f t="shared" si="52"/>
        <v>-8.5649555174891479E-3</v>
      </c>
      <c r="J649" s="1">
        <f t="shared" si="53"/>
        <v>-7.1846282372598491E-3</v>
      </c>
      <c r="K649" s="1">
        <f t="shared" si="54"/>
        <v>-6.6268771546700985E-3</v>
      </c>
    </row>
    <row r="650" spans="2:11" x14ac:dyDescent="0.2">
      <c r="B650" s="8">
        <v>44782</v>
      </c>
      <c r="C650" s="10">
        <v>164.92</v>
      </c>
      <c r="D650" s="10">
        <v>282.3</v>
      </c>
      <c r="E650" s="10">
        <v>17.085999999999999</v>
      </c>
      <c r="F650" s="10">
        <v>116.63</v>
      </c>
      <c r="G650" s="1">
        <f t="shared" si="50"/>
        <v>2.6194518554450763E-2</v>
      </c>
      <c r="H650" s="1">
        <f t="shared" si="51"/>
        <v>2.4300389656394028E-2</v>
      </c>
      <c r="I650" s="1">
        <f t="shared" si="52"/>
        <v>5.9171251316867846E-2</v>
      </c>
      <c r="J650" s="1">
        <f t="shared" si="53"/>
        <v>2.6322558518391492E-2</v>
      </c>
      <c r="K650" s="1">
        <f t="shared" si="54"/>
        <v>3.0547327870956948E-2</v>
      </c>
    </row>
    <row r="651" spans="2:11" x14ac:dyDescent="0.2">
      <c r="B651" s="7">
        <v>44781</v>
      </c>
      <c r="C651" s="9">
        <v>164.87</v>
      </c>
      <c r="D651" s="9">
        <v>280.32</v>
      </c>
      <c r="E651" s="9">
        <v>17.792999999999999</v>
      </c>
      <c r="F651" s="9">
        <v>117.3</v>
      </c>
      <c r="G651" s="1">
        <f t="shared" si="50"/>
        <v>3.0326924243340159E-4</v>
      </c>
      <c r="H651" s="1">
        <f t="shared" si="51"/>
        <v>7.0633561643835829E-3</v>
      </c>
      <c r="I651" s="1">
        <f t="shared" si="52"/>
        <v>-3.9734727139886461E-2</v>
      </c>
      <c r="J651" s="1">
        <f t="shared" si="53"/>
        <v>-5.711849957374282E-3</v>
      </c>
      <c r="K651" s="1">
        <f t="shared" si="54"/>
        <v>-3.3291844967097608E-3</v>
      </c>
    </row>
    <row r="652" spans="2:11" x14ac:dyDescent="0.2">
      <c r="B652" s="8">
        <v>44778</v>
      </c>
      <c r="C652" s="10">
        <v>165.35</v>
      </c>
      <c r="D652" s="10">
        <v>282.91000000000003</v>
      </c>
      <c r="E652" s="10">
        <v>18.989000000000001</v>
      </c>
      <c r="F652" s="10">
        <v>117.47</v>
      </c>
      <c r="G652" s="1">
        <f t="shared" si="50"/>
        <v>-2.9029331720592522E-3</v>
      </c>
      <c r="H652" s="1">
        <f t="shared" si="51"/>
        <v>-9.1548549008519942E-3</v>
      </c>
      <c r="I652" s="1">
        <f t="shared" si="52"/>
        <v>-6.2983832745273638E-2</v>
      </c>
      <c r="J652" s="1">
        <f t="shared" si="53"/>
        <v>-1.4471780028944004E-3</v>
      </c>
      <c r="K652" s="1">
        <f t="shared" si="54"/>
        <v>-1.5162739043297272E-2</v>
      </c>
    </row>
    <row r="653" spans="2:11" x14ac:dyDescent="0.2">
      <c r="B653" s="7">
        <v>44777</v>
      </c>
      <c r="C653" s="9">
        <v>165.81</v>
      </c>
      <c r="D653" s="9">
        <v>283.64999999999998</v>
      </c>
      <c r="E653" s="9">
        <v>19.215</v>
      </c>
      <c r="F653" s="9">
        <v>118.19</v>
      </c>
      <c r="G653" s="1">
        <f t="shared" si="50"/>
        <v>-2.7742596948314713E-3</v>
      </c>
      <c r="H653" s="1">
        <f t="shared" si="51"/>
        <v>-2.6088489335447385E-3</v>
      </c>
      <c r="I653" s="1">
        <f t="shared" si="52"/>
        <v>-1.1761644548529793E-2</v>
      </c>
      <c r="J653" s="1">
        <f t="shared" si="53"/>
        <v>-6.091885946357567E-3</v>
      </c>
      <c r="K653" s="1">
        <f t="shared" si="54"/>
        <v>-4.3392766597322397E-3</v>
      </c>
    </row>
    <row r="654" spans="2:11" x14ac:dyDescent="0.2">
      <c r="B654" s="8">
        <v>44776</v>
      </c>
      <c r="C654" s="10">
        <v>166.13</v>
      </c>
      <c r="D654" s="10">
        <v>282.47000000000003</v>
      </c>
      <c r="E654" s="10">
        <v>18.893000000000001</v>
      </c>
      <c r="F654" s="10">
        <v>118.08</v>
      </c>
      <c r="G654" s="1">
        <f t="shared" si="50"/>
        <v>-1.9262023716366539E-3</v>
      </c>
      <c r="H654" s="1">
        <f t="shared" si="51"/>
        <v>4.1774347718339655E-3</v>
      </c>
      <c r="I654" s="1">
        <f t="shared" si="52"/>
        <v>1.7043349388662365E-2</v>
      </c>
      <c r="J654" s="1">
        <f t="shared" si="53"/>
        <v>9.3157181571812409E-4</v>
      </c>
      <c r="K654" s="1">
        <f t="shared" si="54"/>
        <v>4.0554670705722747E-3</v>
      </c>
    </row>
    <row r="655" spans="2:11" x14ac:dyDescent="0.2">
      <c r="B655" s="7">
        <v>44775</v>
      </c>
      <c r="C655" s="9">
        <v>160.01</v>
      </c>
      <c r="D655" s="9">
        <v>274.82</v>
      </c>
      <c r="E655" s="9">
        <v>18.526</v>
      </c>
      <c r="F655" s="9">
        <v>115.13</v>
      </c>
      <c r="G655" s="1">
        <f t="shared" si="50"/>
        <v>3.8247609524404647E-2</v>
      </c>
      <c r="H655" s="1">
        <f t="shared" si="51"/>
        <v>2.7836402008587502E-2</v>
      </c>
      <c r="I655" s="1">
        <f t="shared" si="52"/>
        <v>1.9809996761308568E-2</v>
      </c>
      <c r="J655" s="1">
        <f t="shared" si="53"/>
        <v>2.5623208546860177E-2</v>
      </c>
      <c r="K655" s="1">
        <f t="shared" si="54"/>
        <v>2.9729208365266532E-2</v>
      </c>
    </row>
    <row r="656" spans="2:11" x14ac:dyDescent="0.2">
      <c r="B656" s="8">
        <v>44774</v>
      </c>
      <c r="C656" s="10">
        <v>161.51</v>
      </c>
      <c r="D656" s="10">
        <v>278.01</v>
      </c>
      <c r="E656" s="10">
        <v>18.440999999999999</v>
      </c>
      <c r="F656" s="10">
        <v>114.86</v>
      </c>
      <c r="G656" s="1">
        <f t="shared" si="50"/>
        <v>-9.2873506284441021E-3</v>
      </c>
      <c r="H656" s="1">
        <f t="shared" si="51"/>
        <v>-1.1474407395417385E-2</v>
      </c>
      <c r="I656" s="1">
        <f t="shared" si="52"/>
        <v>4.6092945068054725E-3</v>
      </c>
      <c r="J656" s="1">
        <f t="shared" si="53"/>
        <v>2.3506877938359594E-3</v>
      </c>
      <c r="K656" s="1">
        <f t="shared" si="54"/>
        <v>-7.3190752706180648E-3</v>
      </c>
    </row>
    <row r="657" spans="2:11" x14ac:dyDescent="0.2">
      <c r="B657" s="7">
        <v>44771</v>
      </c>
      <c r="C657" s="9">
        <v>162.51</v>
      </c>
      <c r="D657" s="9">
        <v>280.74</v>
      </c>
      <c r="E657" s="9">
        <v>18.163</v>
      </c>
      <c r="F657" s="9">
        <v>116.32</v>
      </c>
      <c r="G657" s="1">
        <f t="shared" si="50"/>
        <v>-6.1534674789244237E-3</v>
      </c>
      <c r="H657" s="1">
        <f t="shared" si="51"/>
        <v>-9.7243000641162869E-3</v>
      </c>
      <c r="I657" s="1">
        <f t="shared" si="52"/>
        <v>1.5305841546000121E-2</v>
      </c>
      <c r="J657" s="1">
        <f t="shared" si="53"/>
        <v>-1.2551581843191162E-2</v>
      </c>
      <c r="K657" s="1">
        <f t="shared" si="54"/>
        <v>-4.8219428885541947E-3</v>
      </c>
    </row>
    <row r="658" spans="2:11" x14ac:dyDescent="0.2">
      <c r="B658" s="8">
        <v>44770</v>
      </c>
      <c r="C658" s="10">
        <v>157.35</v>
      </c>
      <c r="D658" s="10">
        <v>276.41000000000003</v>
      </c>
      <c r="E658" s="10">
        <v>17.984000000000002</v>
      </c>
      <c r="F658" s="10">
        <v>114.22</v>
      </c>
      <c r="G658" s="1">
        <f t="shared" si="50"/>
        <v>3.2793136320305116E-2</v>
      </c>
      <c r="H658" s="1">
        <f t="shared" si="51"/>
        <v>1.5665135125357166E-2</v>
      </c>
      <c r="I658" s="1">
        <f t="shared" si="52"/>
        <v>9.9532918149465299E-3</v>
      </c>
      <c r="J658" s="1">
        <f t="shared" si="53"/>
        <v>1.8385571703729564E-2</v>
      </c>
      <c r="K658" s="1">
        <f t="shared" si="54"/>
        <v>2.0385885233880345E-2</v>
      </c>
    </row>
    <row r="659" spans="2:11" x14ac:dyDescent="0.2">
      <c r="B659" s="7">
        <v>44769</v>
      </c>
      <c r="C659" s="9">
        <v>156.79</v>
      </c>
      <c r="D659" s="9">
        <v>268.74</v>
      </c>
      <c r="E659" s="9">
        <v>17.789999000000002</v>
      </c>
      <c r="F659" s="9">
        <v>113.06</v>
      </c>
      <c r="G659" s="1">
        <f t="shared" si="50"/>
        <v>3.5716563556349445E-3</v>
      </c>
      <c r="H659" s="1">
        <f t="shared" si="51"/>
        <v>2.8540596859418121E-2</v>
      </c>
      <c r="I659" s="1">
        <f t="shared" si="52"/>
        <v>1.0905059634910508E-2</v>
      </c>
      <c r="J659" s="1">
        <f t="shared" si="53"/>
        <v>1.0260038917389025E-2</v>
      </c>
      <c r="K659" s="1">
        <f t="shared" si="54"/>
        <v>1.6604747082433792E-2</v>
      </c>
    </row>
    <row r="660" spans="2:11" x14ac:dyDescent="0.2">
      <c r="B660" s="8">
        <v>44768</v>
      </c>
      <c r="C660" s="10">
        <v>151.6</v>
      </c>
      <c r="D660" s="10">
        <v>251.9</v>
      </c>
      <c r="E660" s="10">
        <v>16.533003000000001</v>
      </c>
      <c r="F660" s="10">
        <v>105.02</v>
      </c>
      <c r="G660" s="1">
        <f t="shared" si="50"/>
        <v>3.4234828496042313E-2</v>
      </c>
      <c r="H660" s="1">
        <f t="shared" si="51"/>
        <v>6.6851925367209297E-2</v>
      </c>
      <c r="I660" s="1">
        <f t="shared" si="52"/>
        <v>7.6029502928173454E-2</v>
      </c>
      <c r="J660" s="1">
        <f t="shared" si="53"/>
        <v>7.6556846314987714E-2</v>
      </c>
      <c r="K660" s="1">
        <f t="shared" si="54"/>
        <v>5.8582648306011384E-2</v>
      </c>
    </row>
    <row r="661" spans="2:11" x14ac:dyDescent="0.2">
      <c r="B661" s="7">
        <v>44767</v>
      </c>
      <c r="C661" s="9">
        <v>152.94999999999999</v>
      </c>
      <c r="D661" s="9">
        <v>258.83</v>
      </c>
      <c r="E661" s="9">
        <v>17.024000000000001</v>
      </c>
      <c r="F661" s="9">
        <v>107.51</v>
      </c>
      <c r="G661" s="1">
        <f t="shared" si="50"/>
        <v>-8.826413860738791E-3</v>
      </c>
      <c r="H661" s="1">
        <f t="shared" si="51"/>
        <v>-2.6774330641733846E-2</v>
      </c>
      <c r="I661" s="1">
        <f t="shared" si="52"/>
        <v>-2.8841459116541346E-2</v>
      </c>
      <c r="J661" s="1">
        <f t="shared" si="53"/>
        <v>-2.3160636219886621E-2</v>
      </c>
      <c r="K661" s="1">
        <f t="shared" si="54"/>
        <v>-2.1157708650914816E-2</v>
      </c>
    </row>
    <row r="662" spans="2:11" x14ac:dyDescent="0.2">
      <c r="B662" s="8">
        <v>44764</v>
      </c>
      <c r="C662" s="10">
        <v>154.09</v>
      </c>
      <c r="D662" s="10">
        <v>260.36</v>
      </c>
      <c r="E662" s="10">
        <v>17.318999999999999</v>
      </c>
      <c r="F662" s="10">
        <v>107.9</v>
      </c>
      <c r="G662" s="1">
        <f t="shared" si="50"/>
        <v>-7.3982737361283357E-3</v>
      </c>
      <c r="H662" s="1">
        <f t="shared" si="51"/>
        <v>-5.8764787217699954E-3</v>
      </c>
      <c r="I662" s="1">
        <f t="shared" si="52"/>
        <v>-1.7033316011316968E-2</v>
      </c>
      <c r="J662" s="1">
        <f t="shared" si="53"/>
        <v>-3.6144578313253017E-3</v>
      </c>
      <c r="K662" s="1">
        <f t="shared" si="54"/>
        <v>-7.9728724645943844E-3</v>
      </c>
    </row>
    <row r="663" spans="2:11" x14ac:dyDescent="0.2">
      <c r="B663" s="7">
        <v>44763</v>
      </c>
      <c r="C663" s="9">
        <v>155.35</v>
      </c>
      <c r="D663" s="9">
        <v>264.83999999999997</v>
      </c>
      <c r="E663" s="9">
        <v>18.050001000000002</v>
      </c>
      <c r="F663" s="9">
        <v>114.34</v>
      </c>
      <c r="G663" s="1">
        <f t="shared" si="50"/>
        <v>-8.1107177341486203E-3</v>
      </c>
      <c r="H663" s="1">
        <f t="shared" si="51"/>
        <v>-1.6915873735085185E-2</v>
      </c>
      <c r="I663" s="1">
        <f t="shared" si="52"/>
        <v>-4.0498668116417447E-2</v>
      </c>
      <c r="J663" s="1">
        <f t="shared" si="53"/>
        <v>-5.6323246457932408E-2</v>
      </c>
      <c r="K663" s="1">
        <f t="shared" si="54"/>
        <v>-2.0463256986771972E-2</v>
      </c>
    </row>
    <row r="664" spans="2:11" x14ac:dyDescent="0.2">
      <c r="B664" s="8">
        <v>44762</v>
      </c>
      <c r="C664" s="10">
        <v>153.04</v>
      </c>
      <c r="D664" s="10">
        <v>262.27</v>
      </c>
      <c r="E664" s="10">
        <v>17.807001</v>
      </c>
      <c r="F664" s="10">
        <v>113.9</v>
      </c>
      <c r="G664" s="1">
        <f t="shared" si="50"/>
        <v>1.5094093047569368E-2</v>
      </c>
      <c r="H664" s="1">
        <f t="shared" si="51"/>
        <v>9.7990620353070046E-3</v>
      </c>
      <c r="I664" s="1">
        <f t="shared" si="52"/>
        <v>1.3646318097022769E-2</v>
      </c>
      <c r="J664" s="1">
        <f t="shared" si="53"/>
        <v>3.8630377524144777E-3</v>
      </c>
      <c r="K664" s="1">
        <f t="shared" si="54"/>
        <v>1.1695178262558063E-2</v>
      </c>
    </row>
    <row r="665" spans="2:11" x14ac:dyDescent="0.2">
      <c r="B665" s="7">
        <v>44761</v>
      </c>
      <c r="C665" s="9">
        <v>151</v>
      </c>
      <c r="D665" s="9">
        <v>259.52999999999997</v>
      </c>
      <c r="E665" s="9">
        <v>16.992001999999999</v>
      </c>
      <c r="F665" s="9">
        <v>113.81</v>
      </c>
      <c r="G665" s="1">
        <f t="shared" si="50"/>
        <v>1.3509933774834337E-2</v>
      </c>
      <c r="H665" s="1">
        <f t="shared" si="51"/>
        <v>1.0557546333757273E-2</v>
      </c>
      <c r="I665" s="1">
        <f t="shared" si="52"/>
        <v>4.7963683149284009E-2</v>
      </c>
      <c r="J665" s="1">
        <f t="shared" si="53"/>
        <v>7.9079167032780617E-4</v>
      </c>
      <c r="K665" s="1">
        <f t="shared" si="54"/>
        <v>1.6758070783724793E-2</v>
      </c>
    </row>
    <row r="666" spans="2:11" x14ac:dyDescent="0.2">
      <c r="B666" s="8">
        <v>44760</v>
      </c>
      <c r="C666" s="10">
        <v>147.07</v>
      </c>
      <c r="D666" s="10">
        <v>254.25</v>
      </c>
      <c r="E666" s="10">
        <v>16.100999999999999</v>
      </c>
      <c r="F666" s="10">
        <v>109.03</v>
      </c>
      <c r="G666" s="1">
        <f t="shared" si="50"/>
        <v>2.672196913034619E-2</v>
      </c>
      <c r="H666" s="1">
        <f t="shared" si="51"/>
        <v>2.0766961651917271E-2</v>
      </c>
      <c r="I666" s="1">
        <f t="shared" si="52"/>
        <v>5.5338301968821835E-2</v>
      </c>
      <c r="J666" s="1">
        <f t="shared" si="53"/>
        <v>4.3841144639090279E-2</v>
      </c>
      <c r="K666" s="1">
        <f t="shared" si="54"/>
        <v>2.965580874102337E-2</v>
      </c>
    </row>
    <row r="667" spans="2:11" x14ac:dyDescent="0.2">
      <c r="B667" s="7">
        <v>44757</v>
      </c>
      <c r="C667" s="9">
        <v>150.16999999999999</v>
      </c>
      <c r="D667" s="9">
        <v>256.72000000000003</v>
      </c>
      <c r="E667" s="9">
        <v>15.762</v>
      </c>
      <c r="F667" s="9">
        <v>111.77750399999999</v>
      </c>
      <c r="G667" s="1">
        <f t="shared" ref="G667:G730" si="55">C666/C667-1</f>
        <v>-2.0643270959579074E-2</v>
      </c>
      <c r="H667" s="1">
        <f t="shared" ref="H667:H730" si="56">D666/D667-1</f>
        <v>-9.6213773761297805E-3</v>
      </c>
      <c r="I667" s="1">
        <f t="shared" ref="I667:I730" si="57">E666/E667-1</f>
        <v>2.1507422915873597E-2</v>
      </c>
      <c r="J667" s="1">
        <f t="shared" ref="J667:J730" si="58">F666/F667-1</f>
        <v>-2.4580115870184382E-2</v>
      </c>
      <c r="K667" s="1">
        <f t="shared" ref="K667:K730" si="59">SUMPRODUCT(G667:J667,$C$7:$F$7)</f>
        <v>-9.1983625701050117E-3</v>
      </c>
    </row>
    <row r="668" spans="2:11" x14ac:dyDescent="0.2">
      <c r="B668" s="8">
        <v>44756</v>
      </c>
      <c r="C668" s="10">
        <v>148.47</v>
      </c>
      <c r="D668" s="10">
        <v>254.08</v>
      </c>
      <c r="E668" s="10">
        <v>15.372000999999999</v>
      </c>
      <c r="F668" s="10">
        <v>110.36751</v>
      </c>
      <c r="G668" s="1">
        <f t="shared" si="55"/>
        <v>1.1450124604297063E-2</v>
      </c>
      <c r="H668" s="1">
        <f t="shared" si="56"/>
        <v>1.0390428211586977E-2</v>
      </c>
      <c r="I668" s="1">
        <f t="shared" si="57"/>
        <v>2.5370737355533635E-2</v>
      </c>
      <c r="J668" s="1">
        <f t="shared" si="58"/>
        <v>1.2775444512610701E-2</v>
      </c>
      <c r="K668" s="1">
        <f t="shared" si="59"/>
        <v>1.3252995405971942E-2</v>
      </c>
    </row>
    <row r="669" spans="2:11" x14ac:dyDescent="0.2">
      <c r="B669" s="7">
        <v>44755</v>
      </c>
      <c r="C669" s="9">
        <v>145.49</v>
      </c>
      <c r="D669" s="9">
        <v>252.72</v>
      </c>
      <c r="E669" s="9">
        <v>15.1640005</v>
      </c>
      <c r="F669" s="9">
        <v>111.35351</v>
      </c>
      <c r="G669" s="1">
        <f t="shared" si="55"/>
        <v>2.0482507388823956E-2</v>
      </c>
      <c r="H669" s="1">
        <f t="shared" si="56"/>
        <v>5.381449825894391E-3</v>
      </c>
      <c r="I669" s="1">
        <f t="shared" si="57"/>
        <v>1.3716729961859242E-2</v>
      </c>
      <c r="J669" s="1">
        <f t="shared" si="58"/>
        <v>-8.8546827127407024E-3</v>
      </c>
      <c r="K669" s="1">
        <f t="shared" si="59"/>
        <v>1.0551281580912768E-2</v>
      </c>
    </row>
    <row r="670" spans="2:11" x14ac:dyDescent="0.2">
      <c r="B670" s="8">
        <v>44754</v>
      </c>
      <c r="C670" s="10">
        <v>145.86000000000001</v>
      </c>
      <c r="D670" s="10">
        <v>253.67</v>
      </c>
      <c r="E670" s="10">
        <v>15.082001</v>
      </c>
      <c r="F670" s="10">
        <v>114.0205</v>
      </c>
      <c r="G670" s="1">
        <f t="shared" si="55"/>
        <v>-2.536679007267284E-3</v>
      </c>
      <c r="H670" s="1">
        <f t="shared" si="56"/>
        <v>-3.7450230614577418E-3</v>
      </c>
      <c r="I670" s="1">
        <f t="shared" si="57"/>
        <v>5.4369111897021316E-3</v>
      </c>
      <c r="J670" s="1">
        <f t="shared" si="58"/>
        <v>-2.3390442946663037E-2</v>
      </c>
      <c r="K670" s="1">
        <f t="shared" si="59"/>
        <v>-3.2154075447650169E-3</v>
      </c>
    </row>
    <row r="671" spans="2:11" x14ac:dyDescent="0.2">
      <c r="B671" s="7">
        <v>44753</v>
      </c>
      <c r="C671" s="9">
        <v>144.87</v>
      </c>
      <c r="D671" s="9">
        <v>264.51</v>
      </c>
      <c r="E671" s="9">
        <v>15.151999999999999</v>
      </c>
      <c r="F671" s="9">
        <v>115.676506</v>
      </c>
      <c r="G671" s="1">
        <f t="shared" si="55"/>
        <v>6.8337129840547739E-3</v>
      </c>
      <c r="H671" s="1">
        <f t="shared" si="56"/>
        <v>-4.0981437374768448E-2</v>
      </c>
      <c r="I671" s="1">
        <f t="shared" si="57"/>
        <v>-4.6197861668426654E-3</v>
      </c>
      <c r="J671" s="1">
        <f t="shared" si="58"/>
        <v>-1.4315836960013373E-2</v>
      </c>
      <c r="K671" s="1">
        <f t="shared" si="59"/>
        <v>-1.8269446161667764E-2</v>
      </c>
    </row>
    <row r="672" spans="2:11" x14ac:dyDescent="0.2">
      <c r="B672" s="8">
        <v>44750</v>
      </c>
      <c r="C672" s="10">
        <v>147.04</v>
      </c>
      <c r="D672" s="10">
        <v>267.66000000000003</v>
      </c>
      <c r="E672" s="10">
        <v>15.837999999999999</v>
      </c>
      <c r="F672" s="10">
        <v>119.35351</v>
      </c>
      <c r="G672" s="1">
        <f t="shared" si="55"/>
        <v>-1.4757889009793135E-2</v>
      </c>
      <c r="H672" s="1">
        <f t="shared" si="56"/>
        <v>-1.17686617350371E-2</v>
      </c>
      <c r="I672" s="1">
        <f t="shared" si="57"/>
        <v>-4.3313549690617514E-2</v>
      </c>
      <c r="J672" s="1">
        <f t="shared" si="58"/>
        <v>-3.0807673775157474E-2</v>
      </c>
      <c r="K672" s="1">
        <f t="shared" si="59"/>
        <v>-1.8968695239495053E-2</v>
      </c>
    </row>
    <row r="673" spans="2:11" x14ac:dyDescent="0.2">
      <c r="B673" s="7">
        <v>44749</v>
      </c>
      <c r="C673" s="9">
        <v>146.35</v>
      </c>
      <c r="D673" s="9">
        <v>268.39999999999998</v>
      </c>
      <c r="E673" s="9">
        <v>15.858001</v>
      </c>
      <c r="F673" s="9">
        <v>118.783</v>
      </c>
      <c r="G673" s="1">
        <f t="shared" si="55"/>
        <v>4.7147249743764164E-3</v>
      </c>
      <c r="H673" s="1">
        <f t="shared" si="56"/>
        <v>-2.7570789865870582E-3</v>
      </c>
      <c r="I673" s="1">
        <f t="shared" si="57"/>
        <v>-1.261256068782024E-3</v>
      </c>
      <c r="J673" s="1">
        <f t="shared" si="58"/>
        <v>4.8029600195313993E-3</v>
      </c>
      <c r="K673" s="1">
        <f t="shared" si="59"/>
        <v>3.5590986020222879E-4</v>
      </c>
    </row>
    <row r="674" spans="2:11" x14ac:dyDescent="0.2">
      <c r="B674" s="8">
        <v>44748</v>
      </c>
      <c r="C674" s="10">
        <v>142.91999999999999</v>
      </c>
      <c r="D674" s="10">
        <v>266.20999999999998</v>
      </c>
      <c r="E674" s="10">
        <v>15.13</v>
      </c>
      <c r="F674" s="10">
        <v>114.572</v>
      </c>
      <c r="G674" s="1">
        <f t="shared" si="55"/>
        <v>2.3999440246291748E-2</v>
      </c>
      <c r="H674" s="1">
        <f t="shared" si="56"/>
        <v>8.2265880320047113E-3</v>
      </c>
      <c r="I674" s="1">
        <f t="shared" si="57"/>
        <v>4.8116391275611292E-2</v>
      </c>
      <c r="J674" s="1">
        <f t="shared" si="58"/>
        <v>3.67541807771532E-2</v>
      </c>
      <c r="K674" s="1">
        <f t="shared" si="59"/>
        <v>2.1438024596706035E-2</v>
      </c>
    </row>
    <row r="675" spans="2:11" x14ac:dyDescent="0.2">
      <c r="B675" s="7">
        <v>44747</v>
      </c>
      <c r="C675" s="9">
        <v>141.56</v>
      </c>
      <c r="D675" s="9">
        <v>262.85000000000002</v>
      </c>
      <c r="E675" s="9">
        <v>14.964</v>
      </c>
      <c r="F675" s="9">
        <v>113.26300000000001</v>
      </c>
      <c r="G675" s="1">
        <f t="shared" si="55"/>
        <v>9.6072336818309179E-3</v>
      </c>
      <c r="H675" s="1">
        <f t="shared" si="56"/>
        <v>1.2782956058588368E-2</v>
      </c>
      <c r="I675" s="1">
        <f t="shared" si="57"/>
        <v>1.1093290564020419E-2</v>
      </c>
      <c r="J675" s="1">
        <f t="shared" si="58"/>
        <v>1.1557172245128644E-2</v>
      </c>
      <c r="K675" s="1">
        <f t="shared" si="59"/>
        <v>1.1425360929738882E-2</v>
      </c>
    </row>
    <row r="676" spans="2:11" x14ac:dyDescent="0.2">
      <c r="B676" s="8">
        <v>44743</v>
      </c>
      <c r="C676" s="10">
        <v>138.93</v>
      </c>
      <c r="D676" s="10">
        <v>259.58</v>
      </c>
      <c r="E676" s="10">
        <v>14.523</v>
      </c>
      <c r="F676" s="10">
        <v>108.7375</v>
      </c>
      <c r="G676" s="1">
        <f t="shared" si="55"/>
        <v>1.8930396602605537E-2</v>
      </c>
      <c r="H676" s="1">
        <f t="shared" si="56"/>
        <v>1.2597272517143265E-2</v>
      </c>
      <c r="I676" s="1">
        <f t="shared" si="57"/>
        <v>3.0365626936583512E-2</v>
      </c>
      <c r="J676" s="1">
        <f t="shared" si="58"/>
        <v>4.1618576847913591E-2</v>
      </c>
      <c r="K676" s="1">
        <f t="shared" si="59"/>
        <v>1.9346042834818816E-2</v>
      </c>
    </row>
    <row r="677" spans="2:11" x14ac:dyDescent="0.2">
      <c r="B677" s="7">
        <v>44742</v>
      </c>
      <c r="C677" s="9">
        <v>136.72</v>
      </c>
      <c r="D677" s="9">
        <v>256.83</v>
      </c>
      <c r="E677" s="9">
        <v>15.158999</v>
      </c>
      <c r="F677" s="9">
        <v>108.963005</v>
      </c>
      <c r="G677" s="1">
        <f t="shared" si="55"/>
        <v>1.6164423639555281E-2</v>
      </c>
      <c r="H677" s="1">
        <f t="shared" si="56"/>
        <v>1.0707471868551144E-2</v>
      </c>
      <c r="I677" s="1">
        <f t="shared" si="57"/>
        <v>-4.1955210894861872E-2</v>
      </c>
      <c r="J677" s="1">
        <f t="shared" si="58"/>
        <v>-2.0695556257832592E-3</v>
      </c>
      <c r="K677" s="1">
        <f t="shared" si="59"/>
        <v>3.2701353450798874E-3</v>
      </c>
    </row>
    <row r="678" spans="2:11" x14ac:dyDescent="0.2">
      <c r="B678" s="8">
        <v>44741</v>
      </c>
      <c r="C678" s="10">
        <v>139.22999999999999</v>
      </c>
      <c r="D678" s="10">
        <v>260.26</v>
      </c>
      <c r="E678" s="10">
        <v>15.542</v>
      </c>
      <c r="F678" s="10">
        <v>111.7015</v>
      </c>
      <c r="G678" s="1">
        <f t="shared" si="55"/>
        <v>-1.8027723910076787E-2</v>
      </c>
      <c r="H678" s="1">
        <f t="shared" si="56"/>
        <v>-1.3179128563743925E-2</v>
      </c>
      <c r="I678" s="1">
        <f t="shared" si="57"/>
        <v>-2.4642967443057495E-2</v>
      </c>
      <c r="J678" s="1">
        <f t="shared" si="58"/>
        <v>-2.4516188233819625E-2</v>
      </c>
      <c r="K678" s="1">
        <f t="shared" si="59"/>
        <v>-1.728479150608413E-2</v>
      </c>
    </row>
    <row r="679" spans="2:11" x14ac:dyDescent="0.2">
      <c r="B679" s="7">
        <v>44740</v>
      </c>
      <c r="C679" s="9">
        <v>137.44</v>
      </c>
      <c r="D679" s="9">
        <v>256.48</v>
      </c>
      <c r="E679" s="9">
        <v>15.982001</v>
      </c>
      <c r="F679" s="9">
        <v>112.00749999999999</v>
      </c>
      <c r="G679" s="1">
        <f t="shared" si="55"/>
        <v>1.3023864959254894E-2</v>
      </c>
      <c r="H679" s="1">
        <f t="shared" si="56"/>
        <v>1.4737991266375428E-2</v>
      </c>
      <c r="I679" s="1">
        <f t="shared" si="57"/>
        <v>-2.7531033191651066E-2</v>
      </c>
      <c r="J679" s="1">
        <f t="shared" si="58"/>
        <v>-2.731959913398585E-3</v>
      </c>
      <c r="K679" s="1">
        <f t="shared" si="59"/>
        <v>6.3526473815522129E-3</v>
      </c>
    </row>
    <row r="680" spans="2:11" x14ac:dyDescent="0.2">
      <c r="B680" s="8">
        <v>44739</v>
      </c>
      <c r="C680" s="10">
        <v>141.66</v>
      </c>
      <c r="D680" s="10">
        <v>264.89</v>
      </c>
      <c r="E680" s="10">
        <v>16.869001000000001</v>
      </c>
      <c r="F680" s="10">
        <v>115.833496</v>
      </c>
      <c r="G680" s="1">
        <f t="shared" si="55"/>
        <v>-2.9789637159395754E-2</v>
      </c>
      <c r="H680" s="1">
        <f t="shared" si="56"/>
        <v>-3.174902789837275E-2</v>
      </c>
      <c r="I680" s="1">
        <f t="shared" si="57"/>
        <v>-5.2581655546762973E-2</v>
      </c>
      <c r="J680" s="1">
        <f t="shared" si="58"/>
        <v>-3.3030134910199016E-2</v>
      </c>
      <c r="K680" s="1">
        <f t="shared" si="59"/>
        <v>-3.4503740549057943E-2</v>
      </c>
    </row>
    <row r="681" spans="2:11" x14ac:dyDescent="0.2">
      <c r="B681" s="7">
        <v>44736</v>
      </c>
      <c r="C681" s="9">
        <v>141.66</v>
      </c>
      <c r="D681" s="9">
        <v>267.7</v>
      </c>
      <c r="E681" s="9">
        <v>17.126000000000001</v>
      </c>
      <c r="F681" s="9">
        <v>117.97499999999999</v>
      </c>
      <c r="G681" s="1">
        <f t="shared" si="55"/>
        <v>0</v>
      </c>
      <c r="H681" s="1">
        <f t="shared" si="56"/>
        <v>-1.0496824803884919E-2</v>
      </c>
      <c r="I681" s="1">
        <f t="shared" si="57"/>
        <v>-1.5006364591848675E-2</v>
      </c>
      <c r="J681" s="1">
        <f t="shared" si="58"/>
        <v>-1.8152184784911984E-2</v>
      </c>
      <c r="K681" s="1">
        <f t="shared" si="59"/>
        <v>-8.3826545825574483E-3</v>
      </c>
    </row>
    <row r="682" spans="2:11" x14ac:dyDescent="0.2">
      <c r="B682" s="8">
        <v>44735</v>
      </c>
      <c r="C682" s="10">
        <v>138.27000000000001</v>
      </c>
      <c r="D682" s="10">
        <v>258.86</v>
      </c>
      <c r="E682" s="10">
        <v>16.225000000000001</v>
      </c>
      <c r="F682" s="10">
        <v>112.24200399999999</v>
      </c>
      <c r="G682" s="1">
        <f t="shared" si="55"/>
        <v>2.4517248860924212E-2</v>
      </c>
      <c r="H682" s="1">
        <f t="shared" si="56"/>
        <v>3.414973344665051E-2</v>
      </c>
      <c r="I682" s="1">
        <f t="shared" si="57"/>
        <v>5.5531587057010778E-2</v>
      </c>
      <c r="J682" s="1">
        <f t="shared" si="58"/>
        <v>5.1077099443092688E-2</v>
      </c>
      <c r="K682" s="1">
        <f t="shared" si="59"/>
        <v>3.5592670966124861E-2</v>
      </c>
    </row>
    <row r="683" spans="2:11" x14ac:dyDescent="0.2">
      <c r="B683" s="7">
        <v>44734</v>
      </c>
      <c r="C683" s="9">
        <v>135.35</v>
      </c>
      <c r="D683" s="9">
        <v>253.13</v>
      </c>
      <c r="E683" s="9">
        <v>16.36</v>
      </c>
      <c r="F683" s="9">
        <v>111.4875</v>
      </c>
      <c r="G683" s="1">
        <f t="shared" si="55"/>
        <v>2.1573697820465476E-2</v>
      </c>
      <c r="H683" s="1">
        <f t="shared" si="56"/>
        <v>2.2636589894520665E-2</v>
      </c>
      <c r="I683" s="1">
        <f t="shared" si="57"/>
        <v>-8.2518337408311604E-3</v>
      </c>
      <c r="J683" s="1">
        <f t="shared" si="58"/>
        <v>6.7676107186904755E-3</v>
      </c>
      <c r="K683" s="1">
        <f t="shared" si="59"/>
        <v>1.6363055113595766E-2</v>
      </c>
    </row>
    <row r="684" spans="2:11" x14ac:dyDescent="0.2">
      <c r="B684" s="8">
        <v>44733</v>
      </c>
      <c r="C684" s="10">
        <v>135.87</v>
      </c>
      <c r="D684" s="10">
        <v>253.74</v>
      </c>
      <c r="E684" s="10">
        <v>16.565999999999999</v>
      </c>
      <c r="F684" s="10">
        <v>111.544</v>
      </c>
      <c r="G684" s="1">
        <f t="shared" si="55"/>
        <v>-3.8271877529992837E-3</v>
      </c>
      <c r="H684" s="1">
        <f t="shared" si="56"/>
        <v>-2.4040356270198515E-3</v>
      </c>
      <c r="I684" s="1">
        <f t="shared" si="57"/>
        <v>-1.2435108052637922E-2</v>
      </c>
      <c r="J684" s="1">
        <f t="shared" si="58"/>
        <v>-5.065265724736312E-4</v>
      </c>
      <c r="K684" s="1">
        <f t="shared" si="59"/>
        <v>-4.315399082541675E-3</v>
      </c>
    </row>
    <row r="685" spans="2:11" x14ac:dyDescent="0.2">
      <c r="B685" s="7">
        <v>44729</v>
      </c>
      <c r="C685" s="9">
        <v>131.56</v>
      </c>
      <c r="D685" s="9">
        <v>247.65</v>
      </c>
      <c r="E685" s="9">
        <v>15.88</v>
      </c>
      <c r="F685" s="9">
        <v>107.14351000000001</v>
      </c>
      <c r="G685" s="1">
        <f t="shared" si="55"/>
        <v>3.2760717543326212E-2</v>
      </c>
      <c r="H685" s="1">
        <f t="shared" si="56"/>
        <v>2.4591156874621545E-2</v>
      </c>
      <c r="I685" s="1">
        <f t="shared" si="57"/>
        <v>4.3198992443324924E-2</v>
      </c>
      <c r="J685" s="1">
        <f t="shared" si="58"/>
        <v>4.1070989740769059E-2</v>
      </c>
      <c r="K685" s="1">
        <f t="shared" si="59"/>
        <v>3.1222795882698971E-2</v>
      </c>
    </row>
    <row r="686" spans="2:11" x14ac:dyDescent="0.2">
      <c r="B686" s="8">
        <v>44728</v>
      </c>
      <c r="C686" s="10">
        <v>130.06</v>
      </c>
      <c r="D686" s="10">
        <v>244.97</v>
      </c>
      <c r="E686" s="10">
        <v>15.601000000000001</v>
      </c>
      <c r="F686" s="10">
        <v>106.0335</v>
      </c>
      <c r="G686" s="1">
        <f t="shared" si="55"/>
        <v>1.1533138551437894E-2</v>
      </c>
      <c r="H686" s="1">
        <f t="shared" si="56"/>
        <v>1.0940115116136795E-2</v>
      </c>
      <c r="I686" s="1">
        <f t="shared" si="57"/>
        <v>1.7883469008396879E-2</v>
      </c>
      <c r="J686" s="1">
        <f t="shared" si="58"/>
        <v>1.046848401684386E-2</v>
      </c>
      <c r="K686" s="1">
        <f t="shared" si="59"/>
        <v>1.2194484353895297E-2</v>
      </c>
    </row>
    <row r="687" spans="2:11" x14ac:dyDescent="0.2">
      <c r="B687" s="7">
        <v>44727</v>
      </c>
      <c r="C687" s="9">
        <v>135.43</v>
      </c>
      <c r="D687" s="9">
        <v>251.76</v>
      </c>
      <c r="E687" s="9">
        <v>16.527000000000001</v>
      </c>
      <c r="F687" s="9">
        <v>109.7645</v>
      </c>
      <c r="G687" s="1">
        <f t="shared" si="55"/>
        <v>-3.9651480469615308E-2</v>
      </c>
      <c r="H687" s="1">
        <f t="shared" si="56"/>
        <v>-2.6970130282809035E-2</v>
      </c>
      <c r="I687" s="1">
        <f t="shared" si="57"/>
        <v>-5.6029527439946714E-2</v>
      </c>
      <c r="J687" s="1">
        <f t="shared" si="58"/>
        <v>-3.3990953359237186E-2</v>
      </c>
      <c r="K687" s="1">
        <f t="shared" si="59"/>
        <v>-3.6058595194886946E-2</v>
      </c>
    </row>
    <row r="688" spans="2:11" x14ac:dyDescent="0.2">
      <c r="B688" s="8">
        <v>44726</v>
      </c>
      <c r="C688" s="10">
        <v>132.76</v>
      </c>
      <c r="D688" s="10">
        <v>244.49</v>
      </c>
      <c r="E688" s="10">
        <v>15.836</v>
      </c>
      <c r="F688" s="10">
        <v>106.71550999999999</v>
      </c>
      <c r="G688" s="1">
        <f t="shared" si="55"/>
        <v>2.011147936125357E-2</v>
      </c>
      <c r="H688" s="1">
        <f t="shared" si="56"/>
        <v>2.9735367499693188E-2</v>
      </c>
      <c r="I688" s="1">
        <f t="shared" si="57"/>
        <v>4.3634756251578644E-2</v>
      </c>
      <c r="J688" s="1">
        <f t="shared" si="58"/>
        <v>2.8571198319719437E-2</v>
      </c>
      <c r="K688" s="1">
        <f t="shared" si="59"/>
        <v>2.8796440480951681E-2</v>
      </c>
    </row>
    <row r="689" spans="2:11" x14ac:dyDescent="0.2">
      <c r="B689" s="7">
        <v>44725</v>
      </c>
      <c r="C689" s="9">
        <v>131.88</v>
      </c>
      <c r="D689" s="9">
        <v>242.26</v>
      </c>
      <c r="E689" s="9">
        <v>15.647</v>
      </c>
      <c r="F689" s="9">
        <v>106.39251</v>
      </c>
      <c r="G689" s="1">
        <f t="shared" si="55"/>
        <v>6.6727327873823405E-3</v>
      </c>
      <c r="H689" s="1">
        <f t="shared" si="56"/>
        <v>9.2049863782712738E-3</v>
      </c>
      <c r="I689" s="1">
        <f t="shared" si="57"/>
        <v>1.2078992778168374E-2</v>
      </c>
      <c r="J689" s="1">
        <f t="shared" si="58"/>
        <v>3.0359279990668231E-3</v>
      </c>
      <c r="K689" s="1">
        <f t="shared" si="59"/>
        <v>8.4445975264374716E-3</v>
      </c>
    </row>
    <row r="690" spans="2:11" x14ac:dyDescent="0.2">
      <c r="B690" s="8">
        <v>44722</v>
      </c>
      <c r="C690" s="10">
        <v>137.13</v>
      </c>
      <c r="D690" s="10">
        <v>252.99</v>
      </c>
      <c r="E690" s="10">
        <v>16.974</v>
      </c>
      <c r="F690" s="10">
        <v>111.1615</v>
      </c>
      <c r="G690" s="1">
        <f t="shared" si="55"/>
        <v>-3.8284839203675314E-2</v>
      </c>
      <c r="H690" s="1">
        <f t="shared" si="56"/>
        <v>-4.2412743586703106E-2</v>
      </c>
      <c r="I690" s="1">
        <f t="shared" si="57"/>
        <v>-7.8178390479556992E-2</v>
      </c>
      <c r="J690" s="1">
        <f t="shared" si="58"/>
        <v>-4.2901454190524602E-2</v>
      </c>
      <c r="K690" s="1">
        <f t="shared" si="59"/>
        <v>-4.6785616109476125E-2</v>
      </c>
    </row>
    <row r="691" spans="2:11" x14ac:dyDescent="0.2">
      <c r="B691" s="7">
        <v>44721</v>
      </c>
      <c r="C691" s="9">
        <v>142.63999999999999</v>
      </c>
      <c r="D691" s="9">
        <v>264.79000000000002</v>
      </c>
      <c r="E691" s="9">
        <v>18.048002</v>
      </c>
      <c r="F691" s="9">
        <v>114.8355</v>
      </c>
      <c r="G691" s="1">
        <f t="shared" si="55"/>
        <v>-3.8628715647784584E-2</v>
      </c>
      <c r="H691" s="1">
        <f t="shared" si="56"/>
        <v>-4.4563616450772336E-2</v>
      </c>
      <c r="I691" s="1">
        <f t="shared" si="57"/>
        <v>-5.9508082944582985E-2</v>
      </c>
      <c r="J691" s="1">
        <f t="shared" si="58"/>
        <v>-3.1993590832103291E-2</v>
      </c>
      <c r="K691" s="1">
        <f t="shared" si="59"/>
        <v>-4.420417826105371E-2</v>
      </c>
    </row>
    <row r="692" spans="2:11" x14ac:dyDescent="0.2">
      <c r="B692" s="8">
        <v>44720</v>
      </c>
      <c r="C692" s="10">
        <v>147.96</v>
      </c>
      <c r="D692" s="10">
        <v>270.41000000000003</v>
      </c>
      <c r="E692" s="10">
        <v>18.648</v>
      </c>
      <c r="F692" s="10">
        <v>117.19399</v>
      </c>
      <c r="G692" s="1">
        <f t="shared" si="55"/>
        <v>-3.5955663692890161E-2</v>
      </c>
      <c r="H692" s="1">
        <f t="shared" si="56"/>
        <v>-2.0783255057135519E-2</v>
      </c>
      <c r="I692" s="1">
        <f t="shared" si="57"/>
        <v>-3.2174924924924908E-2</v>
      </c>
      <c r="J692" s="1">
        <f t="shared" si="58"/>
        <v>-2.0124666802452951E-2</v>
      </c>
      <c r="K692" s="1">
        <f t="shared" si="59"/>
        <v>-2.7360955031093159E-2</v>
      </c>
    </row>
    <row r="693" spans="2:11" x14ac:dyDescent="0.2">
      <c r="B693" s="7">
        <v>44719</v>
      </c>
      <c r="C693" s="9">
        <v>148.71</v>
      </c>
      <c r="D693" s="9">
        <v>272.5</v>
      </c>
      <c r="E693" s="9">
        <v>18.925999999999998</v>
      </c>
      <c r="F693" s="9">
        <v>117.1495</v>
      </c>
      <c r="G693" s="1">
        <f t="shared" si="55"/>
        <v>-5.0433730078676131E-3</v>
      </c>
      <c r="H693" s="1">
        <f t="shared" si="56"/>
        <v>-7.6697247706420946E-3</v>
      </c>
      <c r="I693" s="1">
        <f t="shared" si="57"/>
        <v>-1.4688787910810408E-2</v>
      </c>
      <c r="J693" s="1">
        <f t="shared" si="58"/>
        <v>3.7977114712384186E-4</v>
      </c>
      <c r="K693" s="1">
        <f t="shared" si="59"/>
        <v>-7.4095339061793029E-3</v>
      </c>
    </row>
    <row r="694" spans="2:11" x14ac:dyDescent="0.2">
      <c r="B694" s="8">
        <v>44718</v>
      </c>
      <c r="C694" s="10">
        <v>146.13999999999999</v>
      </c>
      <c r="D694" s="10">
        <v>268.75</v>
      </c>
      <c r="E694" s="10">
        <v>18.786000999999999</v>
      </c>
      <c r="F694" s="10">
        <v>116.82049600000001</v>
      </c>
      <c r="G694" s="1">
        <f t="shared" si="55"/>
        <v>1.7585876556726499E-2</v>
      </c>
      <c r="H694" s="1">
        <f t="shared" si="56"/>
        <v>1.3953488372093092E-2</v>
      </c>
      <c r="I694" s="1">
        <f t="shared" si="57"/>
        <v>7.4523045112155906E-3</v>
      </c>
      <c r="J694" s="1">
        <f t="shared" si="58"/>
        <v>2.8163208620515245E-3</v>
      </c>
      <c r="K694" s="1">
        <f t="shared" si="59"/>
        <v>1.3340300192663411E-2</v>
      </c>
    </row>
    <row r="695" spans="2:11" x14ac:dyDescent="0.2">
      <c r="B695" s="7">
        <v>44715</v>
      </c>
      <c r="C695" s="9">
        <v>145.38</v>
      </c>
      <c r="D695" s="9">
        <v>270.02</v>
      </c>
      <c r="E695" s="9">
        <v>18.72</v>
      </c>
      <c r="F695" s="9">
        <v>114.54101</v>
      </c>
      <c r="G695" s="1">
        <f t="shared" si="55"/>
        <v>5.2276791855825344E-3</v>
      </c>
      <c r="H695" s="1">
        <f t="shared" si="56"/>
        <v>-4.7033553070142675E-3</v>
      </c>
      <c r="I695" s="1">
        <f t="shared" si="57"/>
        <v>3.5256944444443938E-3</v>
      </c>
      <c r="J695" s="1">
        <f t="shared" si="58"/>
        <v>1.9901046795379296E-2</v>
      </c>
      <c r="K695" s="1">
        <f t="shared" si="59"/>
        <v>1.3876959341754783E-3</v>
      </c>
    </row>
    <row r="696" spans="2:11" x14ac:dyDescent="0.2">
      <c r="B696" s="8">
        <v>44714</v>
      </c>
      <c r="C696" s="10">
        <v>151.21</v>
      </c>
      <c r="D696" s="10">
        <v>274.58</v>
      </c>
      <c r="E696" s="10">
        <v>19.592001</v>
      </c>
      <c r="F696" s="10">
        <v>117.6225</v>
      </c>
      <c r="G696" s="1">
        <f t="shared" si="55"/>
        <v>-3.8555651081277786E-2</v>
      </c>
      <c r="H696" s="1">
        <f t="shared" si="56"/>
        <v>-1.6607181877776989E-2</v>
      </c>
      <c r="I696" s="1">
        <f t="shared" si="57"/>
        <v>-4.4508011203143627E-2</v>
      </c>
      <c r="J696" s="1">
        <f t="shared" si="58"/>
        <v>-2.619813386044334E-2</v>
      </c>
      <c r="K696" s="1">
        <f t="shared" si="59"/>
        <v>-2.8628076685309558E-2</v>
      </c>
    </row>
    <row r="697" spans="2:11" x14ac:dyDescent="0.2">
      <c r="B697" s="7">
        <v>44713</v>
      </c>
      <c r="C697" s="9">
        <v>148.71</v>
      </c>
      <c r="D697" s="9">
        <v>272.42</v>
      </c>
      <c r="E697" s="9">
        <v>18.32</v>
      </c>
      <c r="F697" s="9">
        <v>113.89200599999999</v>
      </c>
      <c r="G697" s="1">
        <f t="shared" si="55"/>
        <v>1.6811243359558858E-2</v>
      </c>
      <c r="H697" s="1">
        <f t="shared" si="56"/>
        <v>7.9289332648115884E-3</v>
      </c>
      <c r="I697" s="1">
        <f t="shared" si="57"/>
        <v>6.9432368995633098E-2</v>
      </c>
      <c r="J697" s="1">
        <f t="shared" si="58"/>
        <v>3.2754660586099549E-2</v>
      </c>
      <c r="K697" s="1">
        <f t="shared" si="59"/>
        <v>2.2120466478938818E-2</v>
      </c>
    </row>
    <row r="698" spans="2:11" x14ac:dyDescent="0.2">
      <c r="B698" s="8">
        <v>44712</v>
      </c>
      <c r="C698" s="10">
        <v>148.84</v>
      </c>
      <c r="D698" s="10">
        <v>271.87</v>
      </c>
      <c r="E698" s="10">
        <v>18.672000000000001</v>
      </c>
      <c r="F698" s="10">
        <v>113.762</v>
      </c>
      <c r="G698" s="1">
        <f t="shared" si="55"/>
        <v>-8.7342112335386801E-4</v>
      </c>
      <c r="H698" s="1">
        <f t="shared" si="56"/>
        <v>2.0230257108178051E-3</v>
      </c>
      <c r="I698" s="1">
        <f t="shared" si="57"/>
        <v>-1.8851756640959727E-2</v>
      </c>
      <c r="J698" s="1">
        <f t="shared" si="58"/>
        <v>1.1427893321143134E-3</v>
      </c>
      <c r="K698" s="1">
        <f t="shared" si="59"/>
        <v>-2.2547145220968494E-3</v>
      </c>
    </row>
    <row r="699" spans="2:11" x14ac:dyDescent="0.2">
      <c r="B699" s="7">
        <v>44708</v>
      </c>
      <c r="C699" s="9">
        <v>149.63999999999999</v>
      </c>
      <c r="D699" s="9">
        <v>273.24</v>
      </c>
      <c r="E699" s="9">
        <v>18.811002999999999</v>
      </c>
      <c r="F699" s="9">
        <v>112.31650500000001</v>
      </c>
      <c r="G699" s="1">
        <f t="shared" si="55"/>
        <v>-5.3461641272385396E-3</v>
      </c>
      <c r="H699" s="1">
        <f t="shared" si="56"/>
        <v>-5.0139071878202435E-3</v>
      </c>
      <c r="I699" s="1">
        <f t="shared" si="57"/>
        <v>-7.3894518011612398E-3</v>
      </c>
      <c r="J699" s="1">
        <f t="shared" si="58"/>
        <v>1.2869836004957502E-2</v>
      </c>
      <c r="K699" s="1">
        <f t="shared" si="59"/>
        <v>-4.3065710809319568E-3</v>
      </c>
    </row>
    <row r="700" spans="2:11" x14ac:dyDescent="0.2">
      <c r="B700" s="8">
        <v>44707</v>
      </c>
      <c r="C700" s="10">
        <v>143.78</v>
      </c>
      <c r="D700" s="10">
        <v>265.89999999999998</v>
      </c>
      <c r="E700" s="10">
        <v>17.850999999999999</v>
      </c>
      <c r="F700" s="10">
        <v>107.7925</v>
      </c>
      <c r="G700" s="1">
        <f t="shared" si="55"/>
        <v>4.075671164278738E-2</v>
      </c>
      <c r="H700" s="1">
        <f t="shared" si="56"/>
        <v>2.7604362542309246E-2</v>
      </c>
      <c r="I700" s="1">
        <f t="shared" si="57"/>
        <v>5.3778667861744456E-2</v>
      </c>
      <c r="J700" s="1">
        <f t="shared" si="58"/>
        <v>4.1969571166825093E-2</v>
      </c>
      <c r="K700" s="1">
        <f t="shared" si="59"/>
        <v>3.6874572481625949E-2</v>
      </c>
    </row>
    <row r="701" spans="2:11" x14ac:dyDescent="0.2">
      <c r="B701" s="7">
        <v>44706</v>
      </c>
      <c r="C701" s="9">
        <v>140.52000000000001</v>
      </c>
      <c r="D701" s="9">
        <v>262.52</v>
      </c>
      <c r="E701" s="9">
        <v>16.975000000000001</v>
      </c>
      <c r="F701" s="9">
        <v>105.80501</v>
      </c>
      <c r="G701" s="1">
        <f t="shared" si="55"/>
        <v>2.3199544548818674E-2</v>
      </c>
      <c r="H701" s="1">
        <f t="shared" si="56"/>
        <v>1.2875209507847041E-2</v>
      </c>
      <c r="I701" s="1">
        <f t="shared" si="57"/>
        <v>5.1605301914580126E-2</v>
      </c>
      <c r="J701" s="1">
        <f t="shared" si="58"/>
        <v>1.8784460206562992E-2</v>
      </c>
      <c r="K701" s="1">
        <f t="shared" si="59"/>
        <v>2.2669115313247997E-2</v>
      </c>
    </row>
    <row r="702" spans="2:11" x14ac:dyDescent="0.2">
      <c r="B702" s="8">
        <v>44705</v>
      </c>
      <c r="C702" s="10">
        <v>140.36000000000001</v>
      </c>
      <c r="D702" s="10">
        <v>259.62</v>
      </c>
      <c r="E702" s="10">
        <v>16.154</v>
      </c>
      <c r="F702" s="10">
        <v>105.96999</v>
      </c>
      <c r="G702" s="1">
        <f t="shared" si="55"/>
        <v>1.1399259048161525E-3</v>
      </c>
      <c r="H702" s="1">
        <f t="shared" si="56"/>
        <v>1.1170171789538497E-2</v>
      </c>
      <c r="I702" s="1">
        <f t="shared" si="57"/>
        <v>5.0823325492138194E-2</v>
      </c>
      <c r="J702" s="1">
        <f t="shared" si="58"/>
        <v>-1.5568558607960137E-3</v>
      </c>
      <c r="K702" s="1">
        <f t="shared" si="59"/>
        <v>1.3403700648336481E-2</v>
      </c>
    </row>
    <row r="703" spans="2:11" x14ac:dyDescent="0.2">
      <c r="B703" s="7">
        <v>44704</v>
      </c>
      <c r="C703" s="9">
        <v>143.11000000000001</v>
      </c>
      <c r="D703" s="9">
        <v>260.64999999999998</v>
      </c>
      <c r="E703" s="9">
        <v>16.898</v>
      </c>
      <c r="F703" s="9">
        <v>111.488</v>
      </c>
      <c r="G703" s="1">
        <f t="shared" si="55"/>
        <v>-1.9215987701767911E-2</v>
      </c>
      <c r="H703" s="1">
        <f t="shared" si="56"/>
        <v>-3.9516593132552513E-3</v>
      </c>
      <c r="I703" s="1">
        <f t="shared" si="57"/>
        <v>-4.4028879157296696E-2</v>
      </c>
      <c r="J703" s="1">
        <f t="shared" si="58"/>
        <v>-4.9494205654420198E-2</v>
      </c>
      <c r="K703" s="1">
        <f t="shared" si="59"/>
        <v>-1.8161720434160093E-2</v>
      </c>
    </row>
    <row r="704" spans="2:11" x14ac:dyDescent="0.2">
      <c r="B704" s="8">
        <v>44701</v>
      </c>
      <c r="C704" s="10">
        <v>137.59</v>
      </c>
      <c r="D704" s="10">
        <v>252.56</v>
      </c>
      <c r="E704" s="10">
        <v>16.693999999999999</v>
      </c>
      <c r="F704" s="10">
        <v>108.908</v>
      </c>
      <c r="G704" s="1">
        <f t="shared" si="55"/>
        <v>4.0119194708917894E-2</v>
      </c>
      <c r="H704" s="1">
        <f t="shared" si="56"/>
        <v>3.2031992397846043E-2</v>
      </c>
      <c r="I704" s="1">
        <f t="shared" si="57"/>
        <v>1.2219959266802416E-2</v>
      </c>
      <c r="J704" s="1">
        <f t="shared" si="58"/>
        <v>2.3689719763470007E-2</v>
      </c>
      <c r="K704" s="1">
        <f t="shared" si="59"/>
        <v>3.0916558790102702E-2</v>
      </c>
    </row>
    <row r="705" spans="2:11" x14ac:dyDescent="0.2">
      <c r="B705" s="7">
        <v>44700</v>
      </c>
      <c r="C705" s="9">
        <v>137.35</v>
      </c>
      <c r="D705" s="9">
        <v>253.14</v>
      </c>
      <c r="E705" s="9">
        <v>17.123999999999999</v>
      </c>
      <c r="F705" s="9">
        <v>110.383995</v>
      </c>
      <c r="G705" s="1">
        <f t="shared" si="55"/>
        <v>1.7473607571896199E-3</v>
      </c>
      <c r="H705" s="1">
        <f t="shared" si="56"/>
        <v>-2.2912222485580447E-3</v>
      </c>
      <c r="I705" s="1">
        <f t="shared" si="57"/>
        <v>-2.5110955384256006E-2</v>
      </c>
      <c r="J705" s="1">
        <f t="shared" si="58"/>
        <v>-1.3371458425653127E-2</v>
      </c>
      <c r="K705" s="1">
        <f t="shared" si="59"/>
        <v>-5.3503956877703615E-3</v>
      </c>
    </row>
    <row r="706" spans="2:11" x14ac:dyDescent="0.2">
      <c r="B706" s="8">
        <v>44699</v>
      </c>
      <c r="C706" s="10">
        <v>140.82</v>
      </c>
      <c r="D706" s="10">
        <v>254.08</v>
      </c>
      <c r="E706" s="10">
        <v>16.938002000000001</v>
      </c>
      <c r="F706" s="10">
        <v>111.8995</v>
      </c>
      <c r="G706" s="1">
        <f t="shared" si="55"/>
        <v>-2.4641386166737722E-2</v>
      </c>
      <c r="H706" s="1">
        <f t="shared" si="56"/>
        <v>-3.6996221662469742E-3</v>
      </c>
      <c r="I706" s="1">
        <f t="shared" si="57"/>
        <v>1.0981106272156316E-2</v>
      </c>
      <c r="J706" s="1">
        <f t="shared" si="58"/>
        <v>-1.3543447468487346E-2</v>
      </c>
      <c r="K706" s="1">
        <f t="shared" si="59"/>
        <v>-8.688207540104317E-3</v>
      </c>
    </row>
    <row r="707" spans="2:11" x14ac:dyDescent="0.2">
      <c r="B707" s="7">
        <v>44698</v>
      </c>
      <c r="C707" s="9">
        <v>149.24</v>
      </c>
      <c r="D707" s="9">
        <v>266.82</v>
      </c>
      <c r="E707" s="9">
        <v>18.177</v>
      </c>
      <c r="F707" s="9">
        <v>116.473</v>
      </c>
      <c r="G707" s="1">
        <f t="shared" si="55"/>
        <v>-5.6419190565532129E-2</v>
      </c>
      <c r="H707" s="1">
        <f t="shared" si="56"/>
        <v>-4.7747545161532012E-2</v>
      </c>
      <c r="I707" s="1">
        <f t="shared" si="57"/>
        <v>-6.8162953182593355E-2</v>
      </c>
      <c r="J707" s="1">
        <f t="shared" si="58"/>
        <v>-3.9266611145930774E-2</v>
      </c>
      <c r="K707" s="1">
        <f t="shared" si="59"/>
        <v>-5.3165806918203391E-2</v>
      </c>
    </row>
    <row r="708" spans="2:11" x14ac:dyDescent="0.2">
      <c r="B708" s="8">
        <v>44697</v>
      </c>
      <c r="C708" s="10">
        <v>145.54</v>
      </c>
      <c r="D708" s="10">
        <v>261.5</v>
      </c>
      <c r="E708" s="10">
        <v>17.263999999999999</v>
      </c>
      <c r="F708" s="10">
        <v>114.44499999999999</v>
      </c>
      <c r="G708" s="1">
        <f t="shared" si="55"/>
        <v>2.5422564243507084E-2</v>
      </c>
      <c r="H708" s="1">
        <f t="shared" si="56"/>
        <v>2.0344168260038265E-2</v>
      </c>
      <c r="I708" s="1">
        <f t="shared" si="57"/>
        <v>5.2884615384615419E-2</v>
      </c>
      <c r="J708" s="1">
        <f t="shared" si="58"/>
        <v>1.7720302328629423E-2</v>
      </c>
      <c r="K708" s="1">
        <f t="shared" si="59"/>
        <v>2.692595219304084E-2</v>
      </c>
    </row>
    <row r="709" spans="2:11" x14ac:dyDescent="0.2">
      <c r="B709" s="7">
        <v>44694</v>
      </c>
      <c r="C709" s="9">
        <v>147.11000000000001</v>
      </c>
      <c r="D709" s="9">
        <v>261.12</v>
      </c>
      <c r="E709" s="9">
        <v>17.706</v>
      </c>
      <c r="F709" s="9">
        <v>116.0505</v>
      </c>
      <c r="G709" s="1">
        <f t="shared" si="55"/>
        <v>-1.0672286044456691E-2</v>
      </c>
      <c r="H709" s="1">
        <f t="shared" si="56"/>
        <v>1.455269607843146E-3</v>
      </c>
      <c r="I709" s="1">
        <f t="shared" si="57"/>
        <v>-2.4963289280469869E-2</v>
      </c>
      <c r="J709" s="1">
        <f t="shared" si="58"/>
        <v>-1.3834494465771452E-2</v>
      </c>
      <c r="K709" s="1">
        <f t="shared" si="59"/>
        <v>-7.5893333683239392E-3</v>
      </c>
    </row>
    <row r="710" spans="2:11" x14ac:dyDescent="0.2">
      <c r="B710" s="8">
        <v>44693</v>
      </c>
      <c r="C710" s="10">
        <v>142.56</v>
      </c>
      <c r="D710" s="10">
        <v>255.35</v>
      </c>
      <c r="E710" s="10">
        <v>16.175001000000002</v>
      </c>
      <c r="F710" s="10">
        <v>112.843994</v>
      </c>
      <c r="G710" s="1">
        <f t="shared" si="55"/>
        <v>3.1916386083052917E-2</v>
      </c>
      <c r="H710" s="1">
        <f t="shared" si="56"/>
        <v>2.2596436263951469E-2</v>
      </c>
      <c r="I710" s="1">
        <f t="shared" si="57"/>
        <v>9.4652173437268949E-2</v>
      </c>
      <c r="J710" s="1">
        <f t="shared" si="58"/>
        <v>2.8415389125627799E-2</v>
      </c>
      <c r="K710" s="1">
        <f t="shared" si="59"/>
        <v>3.7331681283040714E-2</v>
      </c>
    </row>
    <row r="711" spans="2:11" x14ac:dyDescent="0.2">
      <c r="B711" s="7">
        <v>44692</v>
      </c>
      <c r="C711" s="9">
        <v>146.5</v>
      </c>
      <c r="D711" s="9">
        <v>260.55</v>
      </c>
      <c r="E711" s="9">
        <v>16.630002999999999</v>
      </c>
      <c r="F711" s="9">
        <v>113.60250000000001</v>
      </c>
      <c r="G711" s="1">
        <f t="shared" si="55"/>
        <v>-2.6894197952218368E-2</v>
      </c>
      <c r="H711" s="1">
        <f t="shared" si="56"/>
        <v>-1.9957781615812742E-2</v>
      </c>
      <c r="I711" s="1">
        <f t="shared" si="57"/>
        <v>-2.736030775219922E-2</v>
      </c>
      <c r="J711" s="1">
        <f t="shared" si="58"/>
        <v>-6.6768424990648612E-3</v>
      </c>
      <c r="K711" s="1">
        <f t="shared" si="59"/>
        <v>-2.2449263062085785E-2</v>
      </c>
    </row>
    <row r="712" spans="2:11" x14ac:dyDescent="0.2">
      <c r="B712" s="8">
        <v>44691</v>
      </c>
      <c r="C712" s="10">
        <v>154.51</v>
      </c>
      <c r="D712" s="10">
        <v>269.5</v>
      </c>
      <c r="E712" s="10">
        <v>17.594999999999999</v>
      </c>
      <c r="F712" s="10">
        <v>114.395</v>
      </c>
      <c r="G712" s="1">
        <f t="shared" si="55"/>
        <v>-5.1841304769917773E-2</v>
      </c>
      <c r="H712" s="1">
        <f t="shared" si="56"/>
        <v>-3.3209647495361705E-2</v>
      </c>
      <c r="I712" s="1">
        <f t="shared" si="57"/>
        <v>-5.4844955953395891E-2</v>
      </c>
      <c r="J712" s="1">
        <f t="shared" si="58"/>
        <v>-6.927750338738492E-3</v>
      </c>
      <c r="K712" s="1">
        <f t="shared" si="59"/>
        <v>-4.0802784145900585E-2</v>
      </c>
    </row>
    <row r="713" spans="2:11" x14ac:dyDescent="0.2">
      <c r="B713" s="7">
        <v>44690</v>
      </c>
      <c r="C713" s="9">
        <v>152.06</v>
      </c>
      <c r="D713" s="9">
        <v>264.58</v>
      </c>
      <c r="E713" s="9">
        <v>16.95</v>
      </c>
      <c r="F713" s="9">
        <v>112.511</v>
      </c>
      <c r="G713" s="1">
        <f t="shared" si="55"/>
        <v>1.6112061028541236E-2</v>
      </c>
      <c r="H713" s="1">
        <f t="shared" si="56"/>
        <v>1.8595509864691273E-2</v>
      </c>
      <c r="I713" s="1">
        <f t="shared" si="57"/>
        <v>3.8053097345132736E-2</v>
      </c>
      <c r="J713" s="1">
        <f t="shared" si="58"/>
        <v>1.6745029374905629E-2</v>
      </c>
      <c r="K713" s="1">
        <f t="shared" si="59"/>
        <v>2.07583118358943E-2</v>
      </c>
    </row>
    <row r="714" spans="2:11" x14ac:dyDescent="0.2">
      <c r="B714" s="8">
        <v>44687</v>
      </c>
      <c r="C714" s="10">
        <v>157.28</v>
      </c>
      <c r="D714" s="10">
        <v>274.73</v>
      </c>
      <c r="E714" s="10">
        <v>18.675001000000002</v>
      </c>
      <c r="F714" s="10">
        <v>115.7465</v>
      </c>
      <c r="G714" s="1">
        <f t="shared" si="55"/>
        <v>-3.3189216683621514E-2</v>
      </c>
      <c r="H714" s="1">
        <f t="shared" si="56"/>
        <v>-3.6945364539730075E-2</v>
      </c>
      <c r="I714" s="1">
        <f t="shared" si="57"/>
        <v>-9.236952651301078E-2</v>
      </c>
      <c r="J714" s="1">
        <f t="shared" si="58"/>
        <v>-2.7953329042346819E-2</v>
      </c>
      <c r="K714" s="1">
        <f t="shared" si="59"/>
        <v>-4.3913058720273984E-2</v>
      </c>
    </row>
    <row r="715" spans="2:11" x14ac:dyDescent="0.2">
      <c r="B715" s="7">
        <v>44686</v>
      </c>
      <c r="C715" s="9">
        <v>156.77000000000001</v>
      </c>
      <c r="D715" s="9">
        <v>277.35000000000002</v>
      </c>
      <c r="E715" s="9">
        <v>18.844000000000001</v>
      </c>
      <c r="F715" s="9">
        <v>116.50551</v>
      </c>
      <c r="G715" s="1">
        <f t="shared" si="55"/>
        <v>3.2531734387957201E-3</v>
      </c>
      <c r="H715" s="1">
        <f t="shared" si="56"/>
        <v>-9.4465476834324491E-3</v>
      </c>
      <c r="I715" s="1">
        <f t="shared" si="57"/>
        <v>-8.9683188282742021E-3</v>
      </c>
      <c r="J715" s="1">
        <f t="shared" si="58"/>
        <v>-6.5147991713010445E-3</v>
      </c>
      <c r="K715" s="1">
        <f t="shared" si="59"/>
        <v>-5.140672186967267E-3</v>
      </c>
    </row>
    <row r="716" spans="2:11" x14ac:dyDescent="0.2">
      <c r="B716" s="8">
        <v>44685</v>
      </c>
      <c r="C716" s="10">
        <v>166.02</v>
      </c>
      <c r="D716" s="10">
        <v>289.98</v>
      </c>
      <c r="E716" s="10">
        <v>20.334</v>
      </c>
      <c r="F716" s="10">
        <v>122.261</v>
      </c>
      <c r="G716" s="1">
        <f t="shared" si="55"/>
        <v>-5.5716178773641767E-2</v>
      </c>
      <c r="H716" s="1">
        <f t="shared" si="56"/>
        <v>-4.3554727912269775E-2</v>
      </c>
      <c r="I716" s="1">
        <f t="shared" si="57"/>
        <v>-7.3276286023408965E-2</v>
      </c>
      <c r="J716" s="1">
        <f t="shared" si="58"/>
        <v>-4.7075436974996054E-2</v>
      </c>
      <c r="K716" s="1">
        <f t="shared" si="59"/>
        <v>-5.2350057635508929E-2</v>
      </c>
    </row>
    <row r="717" spans="2:11" x14ac:dyDescent="0.2">
      <c r="B717" s="7">
        <v>44684</v>
      </c>
      <c r="C717" s="9">
        <v>159.47999999999999</v>
      </c>
      <c r="D717" s="9">
        <v>281.77999999999997</v>
      </c>
      <c r="E717" s="9">
        <v>19.602003</v>
      </c>
      <c r="F717" s="9">
        <v>117.334</v>
      </c>
      <c r="G717" s="1">
        <f t="shared" si="55"/>
        <v>4.1008276899924923E-2</v>
      </c>
      <c r="H717" s="1">
        <f t="shared" si="56"/>
        <v>2.9100716871318211E-2</v>
      </c>
      <c r="I717" s="1">
        <f t="shared" si="57"/>
        <v>3.7342969491434008E-2</v>
      </c>
      <c r="J717" s="1">
        <f t="shared" si="58"/>
        <v>4.199123868614385E-2</v>
      </c>
      <c r="K717" s="1">
        <f t="shared" si="59"/>
        <v>3.504356511982018E-2</v>
      </c>
    </row>
    <row r="718" spans="2:11" x14ac:dyDescent="0.2">
      <c r="B718" s="8">
        <v>44683</v>
      </c>
      <c r="C718" s="10">
        <v>157.96</v>
      </c>
      <c r="D718" s="10">
        <v>284.47000000000003</v>
      </c>
      <c r="E718" s="10">
        <v>19.533003000000001</v>
      </c>
      <c r="F718" s="10">
        <v>116.583</v>
      </c>
      <c r="G718" s="1">
        <f t="shared" si="55"/>
        <v>9.6226892884272441E-3</v>
      </c>
      <c r="H718" s="1">
        <f t="shared" si="56"/>
        <v>-9.456181671178121E-3</v>
      </c>
      <c r="I718" s="1">
        <f t="shared" si="57"/>
        <v>3.532482946938531E-3</v>
      </c>
      <c r="J718" s="1">
        <f t="shared" si="58"/>
        <v>6.441762521122385E-3</v>
      </c>
      <c r="K718" s="1">
        <f t="shared" si="59"/>
        <v>-2.8464392274775045E-4</v>
      </c>
    </row>
    <row r="719" spans="2:11" x14ac:dyDescent="0.2">
      <c r="B719" s="7">
        <v>44680</v>
      </c>
      <c r="C719" s="9">
        <v>157.65</v>
      </c>
      <c r="D719" s="9">
        <v>277.52</v>
      </c>
      <c r="E719" s="9">
        <v>18.547000000000001</v>
      </c>
      <c r="F719" s="9">
        <v>114.1095</v>
      </c>
      <c r="G719" s="1">
        <f t="shared" si="55"/>
        <v>1.9663812242309842E-3</v>
      </c>
      <c r="H719" s="1">
        <f t="shared" si="56"/>
        <v>2.5043240126837896E-2</v>
      </c>
      <c r="I719" s="1">
        <f t="shared" si="57"/>
        <v>5.3162398231519914E-2</v>
      </c>
      <c r="J719" s="1">
        <f t="shared" si="58"/>
        <v>2.1676547526717771E-2</v>
      </c>
      <c r="K719" s="1">
        <f t="shared" si="59"/>
        <v>2.1930282015611924E-2</v>
      </c>
    </row>
    <row r="720" spans="2:11" x14ac:dyDescent="0.2">
      <c r="B720" s="8">
        <v>44679</v>
      </c>
      <c r="C720" s="10">
        <v>163.63999999999999</v>
      </c>
      <c r="D720" s="10">
        <v>289.63</v>
      </c>
      <c r="E720" s="10">
        <v>19.782001000000001</v>
      </c>
      <c r="F720" s="10">
        <v>118.52249999999999</v>
      </c>
      <c r="G720" s="1">
        <f t="shared" si="55"/>
        <v>-3.6604742116841726E-2</v>
      </c>
      <c r="H720" s="1">
        <f t="shared" si="56"/>
        <v>-4.1811966992369665E-2</v>
      </c>
      <c r="I720" s="1">
        <f t="shared" si="57"/>
        <v>-6.2430539761877513E-2</v>
      </c>
      <c r="J720" s="1">
        <f t="shared" si="58"/>
        <v>-3.7233436689236177E-2</v>
      </c>
      <c r="K720" s="1">
        <f t="shared" si="59"/>
        <v>-4.3111456026868278E-2</v>
      </c>
    </row>
    <row r="721" spans="2:11" x14ac:dyDescent="0.2">
      <c r="B721" s="7">
        <v>44678</v>
      </c>
      <c r="C721" s="9">
        <v>156.57</v>
      </c>
      <c r="D721" s="9">
        <v>283.22000000000003</v>
      </c>
      <c r="E721" s="9">
        <v>18.414999000000002</v>
      </c>
      <c r="F721" s="9">
        <v>114.294495</v>
      </c>
      <c r="G721" s="1">
        <f t="shared" si="55"/>
        <v>4.5155521491984318E-2</v>
      </c>
      <c r="H721" s="1">
        <f t="shared" si="56"/>
        <v>2.2632582444742422E-2</v>
      </c>
      <c r="I721" s="1">
        <f t="shared" si="57"/>
        <v>7.4233074897261719E-2</v>
      </c>
      <c r="J721" s="1">
        <f t="shared" si="58"/>
        <v>3.6992201592911389E-2</v>
      </c>
      <c r="K721" s="1">
        <f t="shared" si="59"/>
        <v>3.8898175586060804E-2</v>
      </c>
    </row>
    <row r="722" spans="2:11" x14ac:dyDescent="0.2">
      <c r="B722" s="8">
        <v>44677</v>
      </c>
      <c r="C722" s="10">
        <v>156.80000000000001</v>
      </c>
      <c r="D722" s="10">
        <v>270.22000000000003</v>
      </c>
      <c r="E722" s="10">
        <v>18.788</v>
      </c>
      <c r="F722" s="10">
        <v>118.65</v>
      </c>
      <c r="G722" s="1">
        <f t="shared" si="55"/>
        <v>-1.4668367346939437E-3</v>
      </c>
      <c r="H722" s="1">
        <f t="shared" si="56"/>
        <v>4.8108948264377061E-2</v>
      </c>
      <c r="I722" s="1">
        <f t="shared" si="57"/>
        <v>-1.9853150947413134E-2</v>
      </c>
      <c r="J722" s="1">
        <f t="shared" si="58"/>
        <v>-3.6708849557522183E-2</v>
      </c>
      <c r="K722" s="1">
        <f t="shared" si="59"/>
        <v>1.5979580851570342E-2</v>
      </c>
    </row>
    <row r="723" spans="2:11" x14ac:dyDescent="0.2">
      <c r="B723" s="7">
        <v>44676</v>
      </c>
      <c r="C723" s="9">
        <v>162.88</v>
      </c>
      <c r="D723" s="9">
        <v>280.72000000000003</v>
      </c>
      <c r="E723" s="9">
        <v>19.902000000000001</v>
      </c>
      <c r="F723" s="9">
        <v>123.074</v>
      </c>
      <c r="G723" s="1">
        <f t="shared" si="55"/>
        <v>-3.7328094302553905E-2</v>
      </c>
      <c r="H723" s="1">
        <f t="shared" si="56"/>
        <v>-3.7403818751781115E-2</v>
      </c>
      <c r="I723" s="1">
        <f t="shared" si="57"/>
        <v>-5.5974273942317354E-2</v>
      </c>
      <c r="J723" s="1">
        <f t="shared" si="58"/>
        <v>-3.59458537140257E-2</v>
      </c>
      <c r="K723" s="1">
        <f t="shared" si="59"/>
        <v>-4.0217591886273309E-2</v>
      </c>
    </row>
    <row r="724" spans="2:11" x14ac:dyDescent="0.2">
      <c r="B724" s="8">
        <v>44673</v>
      </c>
      <c r="C724" s="10">
        <v>161.79</v>
      </c>
      <c r="D724" s="10">
        <v>274.02999999999997</v>
      </c>
      <c r="E724" s="10">
        <v>19.515000000000001</v>
      </c>
      <c r="F724" s="10">
        <v>119.63549999999999</v>
      </c>
      <c r="G724" s="1">
        <f t="shared" si="55"/>
        <v>6.7371283762902578E-3</v>
      </c>
      <c r="H724" s="1">
        <f t="shared" si="56"/>
        <v>2.4413385395759768E-2</v>
      </c>
      <c r="I724" s="1">
        <f t="shared" si="57"/>
        <v>1.983089930822457E-2</v>
      </c>
      <c r="J724" s="1">
        <f t="shared" si="58"/>
        <v>2.8741468878384913E-2</v>
      </c>
      <c r="K724" s="1">
        <f t="shared" si="59"/>
        <v>1.835994857956464E-2</v>
      </c>
    </row>
    <row r="725" spans="2:11" x14ac:dyDescent="0.2">
      <c r="B725" s="7">
        <v>44672</v>
      </c>
      <c r="C725" s="9">
        <v>166.42</v>
      </c>
      <c r="D725" s="9">
        <v>280.81</v>
      </c>
      <c r="E725" s="9">
        <v>20.183</v>
      </c>
      <c r="F725" s="9">
        <v>124.81451</v>
      </c>
      <c r="G725" s="1">
        <f t="shared" si="55"/>
        <v>-2.7821175339502457E-2</v>
      </c>
      <c r="H725" s="1">
        <f t="shared" si="56"/>
        <v>-2.4144439300594844E-2</v>
      </c>
      <c r="I725" s="1">
        <f t="shared" si="57"/>
        <v>-3.3097160977059836E-2</v>
      </c>
      <c r="J725" s="1">
        <f t="shared" si="58"/>
        <v>-4.1493653261948538E-2</v>
      </c>
      <c r="K725" s="1">
        <f t="shared" si="59"/>
        <v>-2.7880385327382972E-2</v>
      </c>
    </row>
    <row r="726" spans="2:11" x14ac:dyDescent="0.2">
      <c r="B726" s="8">
        <v>44671</v>
      </c>
      <c r="C726" s="10">
        <v>167.23</v>
      </c>
      <c r="D726" s="10">
        <v>286.36</v>
      </c>
      <c r="E726" s="10">
        <v>21.481999999999999</v>
      </c>
      <c r="F726" s="10">
        <v>128.04002</v>
      </c>
      <c r="G726" s="1">
        <f t="shared" si="55"/>
        <v>-4.8436285355498709E-3</v>
      </c>
      <c r="H726" s="1">
        <f t="shared" si="56"/>
        <v>-1.9381198491409402E-2</v>
      </c>
      <c r="I726" s="1">
        <f t="shared" si="57"/>
        <v>-6.0469230053067702E-2</v>
      </c>
      <c r="J726" s="1">
        <f t="shared" si="58"/>
        <v>-2.5191420619896765E-2</v>
      </c>
      <c r="K726" s="1">
        <f t="shared" si="59"/>
        <v>-2.1640973871484521E-2</v>
      </c>
    </row>
    <row r="727" spans="2:11" x14ac:dyDescent="0.2">
      <c r="B727" s="7">
        <v>44670</v>
      </c>
      <c r="C727" s="9">
        <v>167.4</v>
      </c>
      <c r="D727" s="9">
        <v>285.3</v>
      </c>
      <c r="E727" s="9">
        <v>22.198</v>
      </c>
      <c r="F727" s="9">
        <v>130.00901999999999</v>
      </c>
      <c r="G727" s="1">
        <f t="shared" si="55"/>
        <v>-1.0155316606930143E-3</v>
      </c>
      <c r="H727" s="1">
        <f t="shared" si="56"/>
        <v>3.7153873116018143E-3</v>
      </c>
      <c r="I727" s="1">
        <f t="shared" si="57"/>
        <v>-3.2255158122353467E-2</v>
      </c>
      <c r="J727" s="1">
        <f t="shared" si="58"/>
        <v>-1.5145103009006511E-2</v>
      </c>
      <c r="K727" s="1">
        <f t="shared" si="59"/>
        <v>-4.7256204614160163E-3</v>
      </c>
    </row>
    <row r="728" spans="2:11" x14ac:dyDescent="0.2">
      <c r="B728" s="8">
        <v>44669</v>
      </c>
      <c r="C728" s="10">
        <v>165.07</v>
      </c>
      <c r="D728" s="10">
        <v>280.52</v>
      </c>
      <c r="E728" s="10">
        <v>21.783003000000001</v>
      </c>
      <c r="F728" s="10">
        <v>127.676506</v>
      </c>
      <c r="G728" s="1">
        <f t="shared" si="55"/>
        <v>1.4115223844429758E-2</v>
      </c>
      <c r="H728" s="1">
        <f t="shared" si="56"/>
        <v>1.7039783259660712E-2</v>
      </c>
      <c r="I728" s="1">
        <f t="shared" si="57"/>
        <v>1.9051413618223378E-2</v>
      </c>
      <c r="J728" s="1">
        <f t="shared" si="58"/>
        <v>1.8268936651508749E-2</v>
      </c>
      <c r="K728" s="1">
        <f t="shared" si="59"/>
        <v>1.6510042675377954E-2</v>
      </c>
    </row>
    <row r="729" spans="2:11" x14ac:dyDescent="0.2">
      <c r="B729" s="7">
        <v>44665</v>
      </c>
      <c r="C729" s="9">
        <v>165.29</v>
      </c>
      <c r="D729" s="9">
        <v>279.83</v>
      </c>
      <c r="E729" s="9">
        <v>21.258001</v>
      </c>
      <c r="F729" s="9">
        <v>126.73</v>
      </c>
      <c r="G729" s="1">
        <f t="shared" si="55"/>
        <v>-1.3309940105269424E-3</v>
      </c>
      <c r="H729" s="1">
        <f t="shared" si="56"/>
        <v>2.4657827966980683E-3</v>
      </c>
      <c r="I729" s="1">
        <f t="shared" si="57"/>
        <v>2.4696677735597028E-2</v>
      </c>
      <c r="J729" s="1">
        <f t="shared" si="58"/>
        <v>7.468681448749237E-3</v>
      </c>
      <c r="K729" s="1">
        <f t="shared" si="59"/>
        <v>5.1049160111611442E-3</v>
      </c>
    </row>
    <row r="730" spans="2:11" x14ac:dyDescent="0.2">
      <c r="B730" s="8">
        <v>44664</v>
      </c>
      <c r="C730" s="10">
        <v>170.4</v>
      </c>
      <c r="D730" s="10">
        <v>287.62</v>
      </c>
      <c r="E730" s="10">
        <v>22.203001</v>
      </c>
      <c r="F730" s="10">
        <v>129.89400000000001</v>
      </c>
      <c r="G730" s="1">
        <f t="shared" si="55"/>
        <v>-2.9988262910798147E-2</v>
      </c>
      <c r="H730" s="1">
        <f t="shared" si="56"/>
        <v>-2.7084347402823283E-2</v>
      </c>
      <c r="I730" s="1">
        <f t="shared" si="57"/>
        <v>-4.2561814053874936E-2</v>
      </c>
      <c r="J730" s="1">
        <f t="shared" si="58"/>
        <v>-2.4358322940243649E-2</v>
      </c>
      <c r="K730" s="1">
        <f t="shared" si="59"/>
        <v>-3.0271890006080521E-2</v>
      </c>
    </row>
    <row r="731" spans="2:11" x14ac:dyDescent="0.2">
      <c r="B731" s="7">
        <v>44663</v>
      </c>
      <c r="C731" s="9">
        <v>167.66</v>
      </c>
      <c r="D731" s="9">
        <v>282.06</v>
      </c>
      <c r="E731" s="9">
        <v>21.504000000000001</v>
      </c>
      <c r="F731" s="9">
        <v>127.7145</v>
      </c>
      <c r="G731" s="1">
        <f t="shared" ref="G731:G777" si="60">C730/C731-1</f>
        <v>1.6342598115233198E-2</v>
      </c>
      <c r="H731" s="1">
        <f t="shared" ref="H731:H777" si="61">D730/D731-1</f>
        <v>1.9712117989080236E-2</v>
      </c>
      <c r="I731" s="1">
        <f t="shared" ref="I731:I777" si="62">E730/E731-1</f>
        <v>3.250562686011893E-2</v>
      </c>
      <c r="J731" s="1">
        <f t="shared" ref="J731:J777" si="63">F730/F731-1</f>
        <v>1.7065407608376493E-2</v>
      </c>
      <c r="K731" s="1">
        <f t="shared" ref="K731:K777" si="64">SUMPRODUCT(G731:J731,$C$7:$F$7)</f>
        <v>2.0487319597933054E-2</v>
      </c>
    </row>
    <row r="732" spans="2:11" x14ac:dyDescent="0.2">
      <c r="B732" s="8">
        <v>44662</v>
      </c>
      <c r="C732" s="10">
        <v>165.75</v>
      </c>
      <c r="D732" s="10">
        <v>285.26</v>
      </c>
      <c r="E732" s="10">
        <v>21.917000000000002</v>
      </c>
      <c r="F732" s="10">
        <v>128.8235</v>
      </c>
      <c r="G732" s="1">
        <f t="shared" si="60"/>
        <v>1.1523378582201982E-2</v>
      </c>
      <c r="H732" s="1">
        <f t="shared" si="61"/>
        <v>-1.1217836359812106E-2</v>
      </c>
      <c r="I732" s="1">
        <f t="shared" si="62"/>
        <v>-1.8843819865857592E-2</v>
      </c>
      <c r="J732" s="1">
        <f t="shared" si="63"/>
        <v>-8.6086777645382195E-3</v>
      </c>
      <c r="K732" s="1">
        <f t="shared" si="64"/>
        <v>-5.0233062047615401E-3</v>
      </c>
    </row>
    <row r="733" spans="2:11" x14ac:dyDescent="0.2">
      <c r="B733" s="7">
        <v>44659</v>
      </c>
      <c r="C733" s="9">
        <v>170.09</v>
      </c>
      <c r="D733" s="9">
        <v>296.97000000000003</v>
      </c>
      <c r="E733" s="9">
        <v>23.119001000000001</v>
      </c>
      <c r="F733" s="9">
        <v>133.28749999999999</v>
      </c>
      <c r="G733" s="1">
        <f t="shared" si="60"/>
        <v>-2.551590334528786E-2</v>
      </c>
      <c r="H733" s="1">
        <f t="shared" si="61"/>
        <v>-3.9431592416742545E-2</v>
      </c>
      <c r="I733" s="1">
        <f t="shared" si="62"/>
        <v>-5.1991909165971295E-2</v>
      </c>
      <c r="J733" s="1">
        <f t="shared" si="63"/>
        <v>-3.3491512707493176E-2</v>
      </c>
      <c r="K733" s="1">
        <f t="shared" si="64"/>
        <v>-3.6599931118002846E-2</v>
      </c>
    </row>
    <row r="734" spans="2:11" x14ac:dyDescent="0.2">
      <c r="B734" s="8">
        <v>44658</v>
      </c>
      <c r="C734" s="10">
        <v>172.14</v>
      </c>
      <c r="D734" s="10">
        <v>301.37</v>
      </c>
      <c r="E734" s="10">
        <v>24.207999999999998</v>
      </c>
      <c r="F734" s="10">
        <v>135.88849999999999</v>
      </c>
      <c r="G734" s="1">
        <f t="shared" si="60"/>
        <v>-1.1908911351225626E-2</v>
      </c>
      <c r="H734" s="1">
        <f t="shared" si="61"/>
        <v>-1.4599993363639263E-2</v>
      </c>
      <c r="I734" s="1">
        <f t="shared" si="62"/>
        <v>-4.4985087574355487E-2</v>
      </c>
      <c r="J734" s="1">
        <f t="shared" si="63"/>
        <v>-1.9140692553085814E-2</v>
      </c>
      <c r="K734" s="1">
        <f t="shared" si="64"/>
        <v>-1.8848381675374639E-2</v>
      </c>
    </row>
    <row r="735" spans="2:11" x14ac:dyDescent="0.2">
      <c r="B735" s="7">
        <v>44657</v>
      </c>
      <c r="C735" s="9">
        <v>171.83</v>
      </c>
      <c r="D735" s="9">
        <v>299.5</v>
      </c>
      <c r="E735" s="9">
        <v>24.407001000000001</v>
      </c>
      <c r="F735" s="9">
        <v>136.548</v>
      </c>
      <c r="G735" s="1">
        <f t="shared" si="60"/>
        <v>1.8041087120990174E-3</v>
      </c>
      <c r="H735" s="1">
        <f t="shared" si="61"/>
        <v>6.2437395659431516E-3</v>
      </c>
      <c r="I735" s="1">
        <f t="shared" si="62"/>
        <v>-8.1534392529423183E-3</v>
      </c>
      <c r="J735" s="1">
        <f t="shared" si="63"/>
        <v>-4.8298034390837907E-3</v>
      </c>
      <c r="K735" s="1">
        <f t="shared" si="64"/>
        <v>1.8219805816645251E-3</v>
      </c>
    </row>
    <row r="736" spans="2:11" x14ac:dyDescent="0.2">
      <c r="B736" s="8">
        <v>44656</v>
      </c>
      <c r="C736" s="10">
        <v>175.06</v>
      </c>
      <c r="D736" s="10">
        <v>310.88</v>
      </c>
      <c r="E736" s="10">
        <v>25.931000000000001</v>
      </c>
      <c r="F736" s="10">
        <v>140.59100000000001</v>
      </c>
      <c r="G736" s="1">
        <f t="shared" si="60"/>
        <v>-1.8450816862789821E-2</v>
      </c>
      <c r="H736" s="1">
        <f t="shared" si="61"/>
        <v>-3.66057642820381E-2</v>
      </c>
      <c r="I736" s="1">
        <f t="shared" si="62"/>
        <v>-5.877131618526088E-2</v>
      </c>
      <c r="J736" s="1">
        <f t="shared" si="63"/>
        <v>-2.8757175068105378E-2</v>
      </c>
      <c r="K736" s="1">
        <f t="shared" si="64"/>
        <v>-3.3818138760568647E-2</v>
      </c>
    </row>
    <row r="737" spans="2:11" x14ac:dyDescent="0.2">
      <c r="B737" s="7">
        <v>44655</v>
      </c>
      <c r="C737" s="9">
        <v>178.44</v>
      </c>
      <c r="D737" s="9">
        <v>314.97000000000003</v>
      </c>
      <c r="E737" s="9">
        <v>27.36</v>
      </c>
      <c r="F737" s="9">
        <v>142.97149999999999</v>
      </c>
      <c r="G737" s="1">
        <f t="shared" si="60"/>
        <v>-1.8941941268773799E-2</v>
      </c>
      <c r="H737" s="1">
        <f t="shared" si="61"/>
        <v>-1.2985363685430462E-2</v>
      </c>
      <c r="I737" s="1">
        <f t="shared" si="62"/>
        <v>-5.2229532163742598E-2</v>
      </c>
      <c r="J737" s="1">
        <f t="shared" si="63"/>
        <v>-1.6650171537684E-2</v>
      </c>
      <c r="K737" s="1">
        <f t="shared" si="64"/>
        <v>-2.1323463515929168E-2</v>
      </c>
    </row>
    <row r="738" spans="2:11" x14ac:dyDescent="0.2">
      <c r="B738" s="8">
        <v>44652</v>
      </c>
      <c r="C738" s="10">
        <v>174.31</v>
      </c>
      <c r="D738" s="10">
        <v>309.42</v>
      </c>
      <c r="E738" s="10">
        <v>26.712</v>
      </c>
      <c r="F738" s="10">
        <v>140.15049999999999</v>
      </c>
      <c r="G738" s="1">
        <f t="shared" si="60"/>
        <v>2.3693419769376334E-2</v>
      </c>
      <c r="H738" s="1">
        <f t="shared" si="61"/>
        <v>1.7936784952491847E-2</v>
      </c>
      <c r="I738" s="1">
        <f t="shared" si="62"/>
        <v>2.4258760107816801E-2</v>
      </c>
      <c r="J738" s="1">
        <f t="shared" si="63"/>
        <v>2.0128362010838341E-2</v>
      </c>
      <c r="K738" s="1">
        <f t="shared" si="64"/>
        <v>2.0910721231743319E-2</v>
      </c>
    </row>
    <row r="739" spans="2:11" x14ac:dyDescent="0.2">
      <c r="B739" s="7">
        <v>44651</v>
      </c>
      <c r="C739" s="9">
        <v>174.61</v>
      </c>
      <c r="D739" s="9">
        <v>308.31</v>
      </c>
      <c r="E739" s="9">
        <v>27.286000000000001</v>
      </c>
      <c r="F739" s="9">
        <v>139.0675</v>
      </c>
      <c r="G739" s="1">
        <f t="shared" si="60"/>
        <v>-1.7181146555180771E-3</v>
      </c>
      <c r="H739" s="1">
        <f t="shared" si="61"/>
        <v>3.6002724530506125E-3</v>
      </c>
      <c r="I739" s="1">
        <f t="shared" si="62"/>
        <v>-2.1036428937916907E-2</v>
      </c>
      <c r="J739" s="1">
        <f t="shared" si="63"/>
        <v>7.7875851654771733E-3</v>
      </c>
      <c r="K739" s="1">
        <f t="shared" si="64"/>
        <v>-1.704845667331388E-3</v>
      </c>
    </row>
    <row r="740" spans="2:11" x14ac:dyDescent="0.2">
      <c r="B740" s="8">
        <v>44650</v>
      </c>
      <c r="C740" s="10">
        <v>177.77</v>
      </c>
      <c r="D740" s="10">
        <v>313.86</v>
      </c>
      <c r="E740" s="10">
        <v>27.69</v>
      </c>
      <c r="F740" s="10">
        <v>141.9385</v>
      </c>
      <c r="G740" s="1">
        <f t="shared" si="60"/>
        <v>-1.7775777690273942E-2</v>
      </c>
      <c r="H740" s="1">
        <f t="shared" si="61"/>
        <v>-1.7683043395144371E-2</v>
      </c>
      <c r="I740" s="1">
        <f t="shared" si="62"/>
        <v>-1.4590104730949793E-2</v>
      </c>
      <c r="J740" s="1">
        <f t="shared" si="63"/>
        <v>-2.0227070174758888E-2</v>
      </c>
      <c r="K740" s="1">
        <f t="shared" si="64"/>
        <v>-1.7392773284538136E-2</v>
      </c>
    </row>
    <row r="741" spans="2:11" x14ac:dyDescent="0.2">
      <c r="B741" s="7">
        <v>44649</v>
      </c>
      <c r="C741" s="9">
        <v>178.96</v>
      </c>
      <c r="D741" s="9">
        <v>315.41000000000003</v>
      </c>
      <c r="E741" s="9">
        <v>28.655999999999999</v>
      </c>
      <c r="F741" s="9">
        <v>142.50550999999999</v>
      </c>
      <c r="G741" s="1">
        <f t="shared" si="60"/>
        <v>-6.6495306213678607E-3</v>
      </c>
      <c r="H741" s="1">
        <f t="shared" si="61"/>
        <v>-4.9142386100631263E-3</v>
      </c>
      <c r="I741" s="1">
        <f t="shared" si="62"/>
        <v>-3.3710217755443805E-2</v>
      </c>
      <c r="J741" s="1">
        <f t="shared" si="63"/>
        <v>-3.9788636944633193E-3</v>
      </c>
      <c r="K741" s="1">
        <f t="shared" si="64"/>
        <v>-9.9541622184348543E-3</v>
      </c>
    </row>
    <row r="742" spans="2:11" x14ac:dyDescent="0.2">
      <c r="B742" s="8">
        <v>44648</v>
      </c>
      <c r="C742" s="10">
        <v>175.6</v>
      </c>
      <c r="D742" s="10">
        <v>310.7</v>
      </c>
      <c r="E742" s="10">
        <v>28.219000000000001</v>
      </c>
      <c r="F742" s="10">
        <v>141.4555</v>
      </c>
      <c r="G742" s="1">
        <f t="shared" si="60"/>
        <v>1.9134396355353189E-2</v>
      </c>
      <c r="H742" s="1">
        <f t="shared" si="61"/>
        <v>1.5159317669777961E-2</v>
      </c>
      <c r="I742" s="1">
        <f t="shared" si="62"/>
        <v>1.5486020057408068E-2</v>
      </c>
      <c r="J742" s="1">
        <f t="shared" si="63"/>
        <v>7.4228997812031405E-3</v>
      </c>
      <c r="K742" s="1">
        <f t="shared" si="64"/>
        <v>1.5960013821767413E-2</v>
      </c>
    </row>
    <row r="743" spans="2:11" x14ac:dyDescent="0.2">
      <c r="B743" s="7">
        <v>44645</v>
      </c>
      <c r="C743" s="9">
        <v>174.72</v>
      </c>
      <c r="D743" s="9">
        <v>303.68</v>
      </c>
      <c r="E743" s="9">
        <v>27.692001000000001</v>
      </c>
      <c r="F743" s="9">
        <v>141.673</v>
      </c>
      <c r="G743" s="1">
        <f t="shared" si="60"/>
        <v>5.0366300366300187E-3</v>
      </c>
      <c r="H743" s="1">
        <f t="shared" si="61"/>
        <v>2.3116438356164393E-2</v>
      </c>
      <c r="I743" s="1">
        <f t="shared" si="62"/>
        <v>1.903073020978141E-2</v>
      </c>
      <c r="J743" s="1">
        <f t="shared" si="63"/>
        <v>-1.5352254840371726E-3</v>
      </c>
      <c r="K743" s="1">
        <f t="shared" si="64"/>
        <v>1.5087650505307948E-2</v>
      </c>
    </row>
    <row r="744" spans="2:11" x14ac:dyDescent="0.2">
      <c r="B744" s="8">
        <v>44644</v>
      </c>
      <c r="C744" s="10">
        <v>174.07</v>
      </c>
      <c r="D744" s="10">
        <v>304.10000000000002</v>
      </c>
      <c r="E744" s="10">
        <v>28.15</v>
      </c>
      <c r="F744" s="10">
        <v>141.572</v>
      </c>
      <c r="G744" s="1">
        <f t="shared" si="60"/>
        <v>3.7341299477222645E-3</v>
      </c>
      <c r="H744" s="1">
        <f t="shared" si="61"/>
        <v>-1.3811246300559077E-3</v>
      </c>
      <c r="I744" s="1">
        <f t="shared" si="62"/>
        <v>-1.6269946714031924E-2</v>
      </c>
      <c r="J744" s="1">
        <f t="shared" si="63"/>
        <v>7.1341790749590572E-4</v>
      </c>
      <c r="K744" s="1">
        <f t="shared" si="64"/>
        <v>-1.9694125018651014E-3</v>
      </c>
    </row>
    <row r="745" spans="2:11" x14ac:dyDescent="0.2">
      <c r="B745" s="7">
        <v>44643</v>
      </c>
      <c r="C745" s="9">
        <v>170.21</v>
      </c>
      <c r="D745" s="9">
        <v>299.49</v>
      </c>
      <c r="E745" s="9">
        <v>25.634</v>
      </c>
      <c r="F745" s="9">
        <v>138.27549999999999</v>
      </c>
      <c r="G745" s="1">
        <f t="shared" si="60"/>
        <v>2.2677868515363242E-2</v>
      </c>
      <c r="H745" s="1">
        <f t="shared" si="61"/>
        <v>1.5392834485291607E-2</v>
      </c>
      <c r="I745" s="1">
        <f t="shared" si="62"/>
        <v>9.8150893344776335E-2</v>
      </c>
      <c r="J745" s="1">
        <f t="shared" si="63"/>
        <v>2.3840087361824747E-2</v>
      </c>
      <c r="K745" s="1">
        <f t="shared" si="64"/>
        <v>3.1347404912003607E-2</v>
      </c>
    </row>
    <row r="746" spans="2:11" x14ac:dyDescent="0.2">
      <c r="B746" s="8">
        <v>44642</v>
      </c>
      <c r="C746" s="10">
        <v>168.82</v>
      </c>
      <c r="D746" s="10">
        <v>304.06</v>
      </c>
      <c r="E746" s="10">
        <v>26.524000000000001</v>
      </c>
      <c r="F746" s="10">
        <v>139.86803</v>
      </c>
      <c r="G746" s="1">
        <f t="shared" si="60"/>
        <v>8.2336216088141345E-3</v>
      </c>
      <c r="H746" s="1">
        <f t="shared" si="61"/>
        <v>-1.5029928303624263E-2</v>
      </c>
      <c r="I746" s="1">
        <f t="shared" si="62"/>
        <v>-3.3554516664153211E-2</v>
      </c>
      <c r="J746" s="1">
        <f t="shared" si="63"/>
        <v>-1.1385947167483645E-2</v>
      </c>
      <c r="K746" s="1">
        <f t="shared" si="64"/>
        <v>-1.0322979381551784E-2</v>
      </c>
    </row>
    <row r="747" spans="2:11" x14ac:dyDescent="0.2">
      <c r="B747" s="7">
        <v>44641</v>
      </c>
      <c r="C747" s="9">
        <v>165.38</v>
      </c>
      <c r="D747" s="9">
        <v>299.16000000000003</v>
      </c>
      <c r="E747" s="9">
        <v>26.734000000000002</v>
      </c>
      <c r="F747" s="9">
        <v>136.10149999999999</v>
      </c>
      <c r="G747" s="1">
        <f t="shared" si="60"/>
        <v>2.0800580481315833E-2</v>
      </c>
      <c r="H747" s="1">
        <f t="shared" si="61"/>
        <v>1.6379195079555986E-2</v>
      </c>
      <c r="I747" s="1">
        <f t="shared" si="62"/>
        <v>-7.8551657065908387E-3</v>
      </c>
      <c r="J747" s="1">
        <f t="shared" si="63"/>
        <v>2.7674419459006838E-2</v>
      </c>
      <c r="K747" s="1">
        <f t="shared" si="64"/>
        <v>1.4704893877897219E-2</v>
      </c>
    </row>
    <row r="748" spans="2:11" x14ac:dyDescent="0.2">
      <c r="B748" s="8">
        <v>44638</v>
      </c>
      <c r="C748" s="10">
        <v>163.98</v>
      </c>
      <c r="D748" s="10">
        <v>300.43</v>
      </c>
      <c r="E748" s="10">
        <v>26.453001</v>
      </c>
      <c r="F748" s="10">
        <v>136.12549999999999</v>
      </c>
      <c r="G748" s="1">
        <f t="shared" si="60"/>
        <v>8.5376265398220408E-3</v>
      </c>
      <c r="H748" s="1">
        <f t="shared" si="61"/>
        <v>-4.2272742402555963E-3</v>
      </c>
      <c r="I748" s="1">
        <f t="shared" si="62"/>
        <v>1.0622575487749142E-2</v>
      </c>
      <c r="J748" s="1">
        <f t="shared" si="63"/>
        <v>-1.7630789234934774E-4</v>
      </c>
      <c r="K748" s="1">
        <f t="shared" si="64"/>
        <v>2.444847821746296E-3</v>
      </c>
    </row>
    <row r="749" spans="2:11" x14ac:dyDescent="0.2">
      <c r="B749" s="7">
        <v>44637</v>
      </c>
      <c r="C749" s="9">
        <v>160.62</v>
      </c>
      <c r="D749" s="9">
        <v>295.22000000000003</v>
      </c>
      <c r="E749" s="9">
        <v>24.765999999999998</v>
      </c>
      <c r="F749" s="9">
        <v>133.839</v>
      </c>
      <c r="G749" s="1">
        <f t="shared" si="60"/>
        <v>2.0918939110945001E-2</v>
      </c>
      <c r="H749" s="1">
        <f t="shared" si="61"/>
        <v>1.7647855836325332E-2</v>
      </c>
      <c r="I749" s="1">
        <f t="shared" si="62"/>
        <v>6.8117620931922973E-2</v>
      </c>
      <c r="J749" s="1">
        <f t="shared" si="63"/>
        <v>1.7083959085169464E-2</v>
      </c>
      <c r="K749" s="1">
        <f t="shared" si="64"/>
        <v>2.6625616513576911E-2</v>
      </c>
    </row>
    <row r="750" spans="2:11" x14ac:dyDescent="0.2">
      <c r="B750" s="8">
        <v>44636</v>
      </c>
      <c r="C750" s="10">
        <v>159.59</v>
      </c>
      <c r="D750" s="10">
        <v>294.39</v>
      </c>
      <c r="E750" s="10">
        <v>24.495999999999999</v>
      </c>
      <c r="F750" s="10">
        <v>133.28049999999999</v>
      </c>
      <c r="G750" s="1">
        <f t="shared" si="60"/>
        <v>6.454038473588497E-3</v>
      </c>
      <c r="H750" s="1">
        <f t="shared" si="61"/>
        <v>2.819389245558801E-3</v>
      </c>
      <c r="I750" s="1">
        <f t="shared" si="62"/>
        <v>1.1022207707380716E-2</v>
      </c>
      <c r="J750" s="1">
        <f t="shared" si="63"/>
        <v>4.1904104501409023E-3</v>
      </c>
      <c r="K750" s="1">
        <f t="shared" si="64"/>
        <v>5.3617467538048524E-3</v>
      </c>
    </row>
    <row r="751" spans="2:11" x14ac:dyDescent="0.2">
      <c r="B751" s="7">
        <v>44635</v>
      </c>
      <c r="C751" s="9">
        <v>155.09</v>
      </c>
      <c r="D751" s="9">
        <v>287.14999999999998</v>
      </c>
      <c r="E751" s="9">
        <v>22.972999999999999</v>
      </c>
      <c r="F751" s="9">
        <v>129.19800000000001</v>
      </c>
      <c r="G751" s="1">
        <f t="shared" si="60"/>
        <v>2.9015410406860509E-2</v>
      </c>
      <c r="H751" s="1">
        <f t="shared" si="61"/>
        <v>2.5213303151663036E-2</v>
      </c>
      <c r="I751" s="1">
        <f t="shared" si="62"/>
        <v>6.6295216123275047E-2</v>
      </c>
      <c r="J751" s="1">
        <f t="shared" si="63"/>
        <v>3.1598786358921771E-2</v>
      </c>
      <c r="K751" s="1">
        <f t="shared" si="64"/>
        <v>3.33379958486439E-2</v>
      </c>
    </row>
    <row r="752" spans="2:11" x14ac:dyDescent="0.2">
      <c r="B752" s="8">
        <v>44634</v>
      </c>
      <c r="C752" s="10">
        <v>150.62</v>
      </c>
      <c r="D752" s="10">
        <v>276.44</v>
      </c>
      <c r="E752" s="10">
        <v>21.33</v>
      </c>
      <c r="F752" s="10">
        <v>125.951004</v>
      </c>
      <c r="G752" s="1">
        <f t="shared" si="60"/>
        <v>2.96773336874252E-2</v>
      </c>
      <c r="H752" s="1">
        <f t="shared" si="61"/>
        <v>3.8742584285920811E-2</v>
      </c>
      <c r="I752" s="1">
        <f t="shared" si="62"/>
        <v>7.7027660571964418E-2</v>
      </c>
      <c r="J752" s="1">
        <f t="shared" si="63"/>
        <v>2.5779834196478557E-2</v>
      </c>
      <c r="K752" s="1">
        <f t="shared" si="64"/>
        <v>4.1050890200802236E-2</v>
      </c>
    </row>
    <row r="753" spans="2:11" x14ac:dyDescent="0.2">
      <c r="B753" s="7">
        <v>44631</v>
      </c>
      <c r="C753" s="9">
        <v>154.72999999999999</v>
      </c>
      <c r="D753" s="9">
        <v>280.07</v>
      </c>
      <c r="E753" s="9">
        <v>22.1</v>
      </c>
      <c r="F753" s="9">
        <v>129.87049999999999</v>
      </c>
      <c r="G753" s="1">
        <f t="shared" si="60"/>
        <v>-2.6562399017643568E-2</v>
      </c>
      <c r="H753" s="1">
        <f t="shared" si="61"/>
        <v>-1.2961045452922426E-2</v>
      </c>
      <c r="I753" s="1">
        <f t="shared" si="62"/>
        <v>-3.4841628959276116E-2</v>
      </c>
      <c r="J753" s="1">
        <f t="shared" si="63"/>
        <v>-3.0180033186905431E-2</v>
      </c>
      <c r="K753" s="1">
        <f t="shared" si="64"/>
        <v>-2.1885015394773069E-2</v>
      </c>
    </row>
    <row r="754" spans="2:11" x14ac:dyDescent="0.2">
      <c r="B754" s="8">
        <v>44630</v>
      </c>
      <c r="C754" s="10">
        <v>158.52000000000001</v>
      </c>
      <c r="D754" s="10">
        <v>285.58999999999997</v>
      </c>
      <c r="E754" s="10">
        <v>22.658003000000001</v>
      </c>
      <c r="F754" s="10">
        <v>132.42949999999999</v>
      </c>
      <c r="G754" s="1">
        <f t="shared" si="60"/>
        <v>-2.3908655059298622E-2</v>
      </c>
      <c r="H754" s="1">
        <f t="shared" si="61"/>
        <v>-1.9328407857417962E-2</v>
      </c>
      <c r="I754" s="1">
        <f t="shared" si="62"/>
        <v>-2.4627192431742495E-2</v>
      </c>
      <c r="J754" s="1">
        <f t="shared" si="63"/>
        <v>-1.9323489101748414E-2</v>
      </c>
      <c r="K754" s="1">
        <f t="shared" si="64"/>
        <v>-2.1620885177215665E-2</v>
      </c>
    </row>
    <row r="755" spans="2:11" x14ac:dyDescent="0.2">
      <c r="B755" s="7">
        <v>44629</v>
      </c>
      <c r="C755" s="9">
        <v>162.94999999999999</v>
      </c>
      <c r="D755" s="9">
        <v>288.5</v>
      </c>
      <c r="E755" s="9">
        <v>23.013999999999999</v>
      </c>
      <c r="F755" s="9">
        <v>133.41999999999999</v>
      </c>
      <c r="G755" s="1">
        <f t="shared" si="60"/>
        <v>-2.7186253451979003E-2</v>
      </c>
      <c r="H755" s="1">
        <f t="shared" si="61"/>
        <v>-1.0086655112651721E-2</v>
      </c>
      <c r="I755" s="1">
        <f t="shared" si="62"/>
        <v>-1.5468714695402785E-2</v>
      </c>
      <c r="J755" s="1">
        <f t="shared" si="63"/>
        <v>-7.4239244491081102E-3</v>
      </c>
      <c r="K755" s="1">
        <f t="shared" si="64"/>
        <v>-1.6193867225965431E-2</v>
      </c>
    </row>
    <row r="756" spans="2:11" x14ac:dyDescent="0.2">
      <c r="B756" s="8">
        <v>44628</v>
      </c>
      <c r="C756" s="10">
        <v>157.44</v>
      </c>
      <c r="D756" s="10">
        <v>275.85000000000002</v>
      </c>
      <c r="E756" s="10">
        <v>21.513999999999999</v>
      </c>
      <c r="F756" s="10">
        <v>127.10451</v>
      </c>
      <c r="G756" s="1">
        <f t="shared" si="60"/>
        <v>3.4997459349593418E-2</v>
      </c>
      <c r="H756" s="1">
        <f t="shared" si="61"/>
        <v>4.5858256298712874E-2</v>
      </c>
      <c r="I756" s="1">
        <f t="shared" si="62"/>
        <v>6.9722041461373951E-2</v>
      </c>
      <c r="J756" s="1">
        <f t="shared" si="63"/>
        <v>4.9687379306996959E-2</v>
      </c>
      <c r="K756" s="1">
        <f t="shared" si="64"/>
        <v>4.6432763197277523E-2</v>
      </c>
    </row>
    <row r="757" spans="2:11" x14ac:dyDescent="0.2">
      <c r="B757" s="7">
        <v>44627</v>
      </c>
      <c r="C757" s="9">
        <v>159.30000000000001</v>
      </c>
      <c r="D757" s="9">
        <v>278.91000000000003</v>
      </c>
      <c r="E757" s="9">
        <v>21.352003</v>
      </c>
      <c r="F757" s="9">
        <v>126.3785</v>
      </c>
      <c r="G757" s="1">
        <f t="shared" si="60"/>
        <v>-1.167608286252364E-2</v>
      </c>
      <c r="H757" s="1">
        <f t="shared" si="61"/>
        <v>-1.0971281058405946E-2</v>
      </c>
      <c r="I757" s="1">
        <f t="shared" si="62"/>
        <v>7.5869697095864996E-3</v>
      </c>
      <c r="J757" s="1">
        <f t="shared" si="63"/>
        <v>5.7447271490007612E-3</v>
      </c>
      <c r="K757" s="1">
        <f t="shared" si="64"/>
        <v>-7.1517234757607785E-3</v>
      </c>
    </row>
    <row r="758" spans="2:11" x14ac:dyDescent="0.2">
      <c r="B758" s="8">
        <v>44624</v>
      </c>
      <c r="C758" s="10">
        <v>163.16999999999999</v>
      </c>
      <c r="D758" s="10">
        <v>289.86</v>
      </c>
      <c r="E758" s="10">
        <v>22.936002999999999</v>
      </c>
      <c r="F758" s="10">
        <v>131.90649999999999</v>
      </c>
      <c r="G758" s="1">
        <f t="shared" si="60"/>
        <v>-2.3717595146166448E-2</v>
      </c>
      <c r="H758" s="1">
        <f t="shared" si="61"/>
        <v>-3.777685779341744E-2</v>
      </c>
      <c r="I758" s="1">
        <f t="shared" si="62"/>
        <v>-6.9061727974137455E-2</v>
      </c>
      <c r="J758" s="1">
        <f t="shared" si="63"/>
        <v>-4.1908473047196249E-2</v>
      </c>
      <c r="K758" s="1">
        <f t="shared" si="64"/>
        <v>-3.8527876089857756E-2</v>
      </c>
    </row>
    <row r="759" spans="2:11" x14ac:dyDescent="0.2">
      <c r="B759" s="7">
        <v>44623</v>
      </c>
      <c r="C759" s="9">
        <v>166.23</v>
      </c>
      <c r="D759" s="9">
        <v>295.92</v>
      </c>
      <c r="E759" s="9">
        <v>23.714003000000002</v>
      </c>
      <c r="F759" s="9">
        <v>133.89952</v>
      </c>
      <c r="G759" s="1">
        <f t="shared" si="60"/>
        <v>-1.840822956145105E-2</v>
      </c>
      <c r="H759" s="1">
        <f t="shared" si="61"/>
        <v>-2.0478507704785098E-2</v>
      </c>
      <c r="I759" s="1">
        <f t="shared" si="62"/>
        <v>-3.2807620037831775E-2</v>
      </c>
      <c r="J759" s="1">
        <f t="shared" si="63"/>
        <v>-1.4884444694051147E-2</v>
      </c>
      <c r="K759" s="1">
        <f t="shared" si="64"/>
        <v>-2.1397326853896673E-2</v>
      </c>
    </row>
    <row r="760" spans="2:11" x14ac:dyDescent="0.2">
      <c r="B760" s="8">
        <v>44622</v>
      </c>
      <c r="C760" s="10">
        <v>166.56</v>
      </c>
      <c r="D760" s="10">
        <v>300.19</v>
      </c>
      <c r="E760" s="10">
        <v>24.22</v>
      </c>
      <c r="F760" s="10">
        <v>134.57151999999999</v>
      </c>
      <c r="G760" s="1">
        <f t="shared" si="60"/>
        <v>-1.9812680115274262E-3</v>
      </c>
      <c r="H760" s="1">
        <f t="shared" si="61"/>
        <v>-1.4224324594423465E-2</v>
      </c>
      <c r="I760" s="1">
        <f t="shared" si="62"/>
        <v>-2.0891701073492919E-2</v>
      </c>
      <c r="J760" s="1">
        <f t="shared" si="63"/>
        <v>-4.9936271805505195E-3</v>
      </c>
      <c r="K760" s="1">
        <f t="shared" si="64"/>
        <v>-1.0774241510295837E-2</v>
      </c>
    </row>
    <row r="761" spans="2:11" x14ac:dyDescent="0.2">
      <c r="B761" s="7">
        <v>44621</v>
      </c>
      <c r="C761" s="9">
        <v>163.19999999999999</v>
      </c>
      <c r="D761" s="9">
        <v>294.95</v>
      </c>
      <c r="E761" s="9">
        <v>23.477003</v>
      </c>
      <c r="F761" s="9">
        <v>134.06151</v>
      </c>
      <c r="G761" s="1">
        <f t="shared" si="60"/>
        <v>2.0588235294117796E-2</v>
      </c>
      <c r="H761" s="1">
        <f t="shared" si="61"/>
        <v>1.7765723003899003E-2</v>
      </c>
      <c r="I761" s="1">
        <f t="shared" si="62"/>
        <v>3.1647864082140265E-2</v>
      </c>
      <c r="J761" s="1">
        <f t="shared" si="63"/>
        <v>3.8042984895514387E-3</v>
      </c>
      <c r="K761" s="1">
        <f t="shared" si="64"/>
        <v>1.9928726078130364E-2</v>
      </c>
    </row>
    <row r="762" spans="2:11" x14ac:dyDescent="0.2">
      <c r="B762" s="8">
        <v>44620</v>
      </c>
      <c r="C762" s="10">
        <v>165.12</v>
      </c>
      <c r="D762" s="10">
        <v>298.79000000000002</v>
      </c>
      <c r="E762" s="10">
        <v>24.385000000000002</v>
      </c>
      <c r="F762" s="10">
        <v>135.05699000000001</v>
      </c>
      <c r="G762" s="1">
        <f t="shared" si="60"/>
        <v>-1.1627906976744318E-2</v>
      </c>
      <c r="H762" s="1">
        <f t="shared" si="61"/>
        <v>-1.2851835737474615E-2</v>
      </c>
      <c r="I762" s="1">
        <f t="shared" si="62"/>
        <v>-3.723588271478373E-2</v>
      </c>
      <c r="J762" s="1">
        <f t="shared" si="63"/>
        <v>-7.3708143502977386E-3</v>
      </c>
      <c r="K762" s="1">
        <f t="shared" si="64"/>
        <v>-1.5952161237978695E-2</v>
      </c>
    </row>
    <row r="763" spans="2:11" x14ac:dyDescent="0.2">
      <c r="B763" s="7">
        <v>44617</v>
      </c>
      <c r="C763" s="9">
        <v>164.85</v>
      </c>
      <c r="D763" s="9">
        <v>297.31</v>
      </c>
      <c r="E763" s="9">
        <v>24.157001000000001</v>
      </c>
      <c r="F763" s="9">
        <v>134.45949999999999</v>
      </c>
      <c r="G763" s="1">
        <f t="shared" si="60"/>
        <v>1.6378525932667642E-3</v>
      </c>
      <c r="H763" s="1">
        <f t="shared" si="61"/>
        <v>4.9779691231375267E-3</v>
      </c>
      <c r="I763" s="1">
        <f t="shared" si="62"/>
        <v>9.4382162752735255E-3</v>
      </c>
      <c r="J763" s="1">
        <f t="shared" si="63"/>
        <v>4.4436428813139361E-3</v>
      </c>
      <c r="K763" s="1">
        <f t="shared" si="64"/>
        <v>4.5859598726699239E-3</v>
      </c>
    </row>
    <row r="764" spans="2:11" x14ac:dyDescent="0.2">
      <c r="B764" s="8">
        <v>44616</v>
      </c>
      <c r="C764" s="10">
        <v>162.74</v>
      </c>
      <c r="D764" s="10">
        <v>294.58999999999997</v>
      </c>
      <c r="E764" s="10">
        <v>23.748000000000001</v>
      </c>
      <c r="F764" s="10">
        <v>132.69102000000001</v>
      </c>
      <c r="G764" s="1">
        <f t="shared" si="60"/>
        <v>1.2965466388103586E-2</v>
      </c>
      <c r="H764" s="1">
        <f t="shared" si="61"/>
        <v>9.233171526528583E-3</v>
      </c>
      <c r="I764" s="1">
        <f t="shared" si="62"/>
        <v>1.7222545056425842E-2</v>
      </c>
      <c r="J764" s="1">
        <f t="shared" si="63"/>
        <v>1.3327804699971191E-2</v>
      </c>
      <c r="K764" s="1">
        <f t="shared" si="64"/>
        <v>1.1953802649398789E-2</v>
      </c>
    </row>
    <row r="765" spans="2:11" x14ac:dyDescent="0.2">
      <c r="B765" s="7">
        <v>44615</v>
      </c>
      <c r="C765" s="9">
        <v>160.07</v>
      </c>
      <c r="D765" s="9">
        <v>280.27</v>
      </c>
      <c r="E765" s="9">
        <v>22.387</v>
      </c>
      <c r="F765" s="9">
        <v>127.588005</v>
      </c>
      <c r="G765" s="1">
        <f t="shared" si="60"/>
        <v>1.6680202411445189E-2</v>
      </c>
      <c r="H765" s="1">
        <f t="shared" si="61"/>
        <v>5.1093588325543227E-2</v>
      </c>
      <c r="I765" s="1">
        <f t="shared" si="62"/>
        <v>6.0794210925983805E-2</v>
      </c>
      <c r="J765" s="1">
        <f t="shared" si="63"/>
        <v>3.9996040380128273E-2</v>
      </c>
      <c r="K765" s="1">
        <f t="shared" si="64"/>
        <v>4.0953909110088199E-2</v>
      </c>
    </row>
    <row r="766" spans="2:11" x14ac:dyDescent="0.2">
      <c r="B766" s="8">
        <v>44614</v>
      </c>
      <c r="C766" s="10">
        <v>164.32</v>
      </c>
      <c r="D766" s="10">
        <v>287.72000000000003</v>
      </c>
      <c r="E766" s="10">
        <v>23.39</v>
      </c>
      <c r="F766" s="10">
        <v>129.8135</v>
      </c>
      <c r="G766" s="1">
        <f t="shared" si="60"/>
        <v>-2.5864167478091504E-2</v>
      </c>
      <c r="H766" s="1">
        <f t="shared" si="61"/>
        <v>-2.589322952870865E-2</v>
      </c>
      <c r="I766" s="1">
        <f t="shared" si="62"/>
        <v>-4.2881573321932431E-2</v>
      </c>
      <c r="J766" s="1">
        <f t="shared" si="63"/>
        <v>-1.7143787048342518E-2</v>
      </c>
      <c r="K766" s="1">
        <f t="shared" si="64"/>
        <v>-2.7987308575318275E-2</v>
      </c>
    </row>
    <row r="767" spans="2:11" x14ac:dyDescent="0.2">
      <c r="B767" s="7">
        <v>44610</v>
      </c>
      <c r="C767" s="9">
        <v>167.3</v>
      </c>
      <c r="D767" s="9">
        <v>287.93</v>
      </c>
      <c r="E767" s="9">
        <v>23.641999999999999</v>
      </c>
      <c r="F767" s="9">
        <v>130.40299999999999</v>
      </c>
      <c r="G767" s="1">
        <f t="shared" si="60"/>
        <v>-1.781231320980281E-2</v>
      </c>
      <c r="H767" s="1">
        <f t="shared" si="61"/>
        <v>-7.2934393776258322E-4</v>
      </c>
      <c r="I767" s="1">
        <f t="shared" si="62"/>
        <v>-1.0658996700786738E-2</v>
      </c>
      <c r="J767" s="1">
        <f t="shared" si="63"/>
        <v>-4.5206015199036331E-3</v>
      </c>
      <c r="K767" s="1">
        <f t="shared" si="64"/>
        <v>-7.9787837099056652E-3</v>
      </c>
    </row>
    <row r="768" spans="2:11" x14ac:dyDescent="0.2">
      <c r="B768" s="8">
        <v>44609</v>
      </c>
      <c r="C768" s="10">
        <v>168.88</v>
      </c>
      <c r="D768" s="10">
        <v>290.73</v>
      </c>
      <c r="E768" s="10">
        <v>24.507002</v>
      </c>
      <c r="F768" s="10">
        <v>132.53899999999999</v>
      </c>
      <c r="G768" s="1">
        <f t="shared" si="60"/>
        <v>-9.3557555660823688E-3</v>
      </c>
      <c r="H768" s="1">
        <f t="shared" si="61"/>
        <v>-9.6309290406907389E-3</v>
      </c>
      <c r="I768" s="1">
        <f t="shared" si="62"/>
        <v>-3.5296116595575411E-2</v>
      </c>
      <c r="J768" s="1">
        <f t="shared" si="63"/>
        <v>-1.6116011136344754E-2</v>
      </c>
      <c r="K768" s="1">
        <f t="shared" si="64"/>
        <v>-1.4030308094911164E-2</v>
      </c>
    </row>
    <row r="769" spans="2:11" x14ac:dyDescent="0.2">
      <c r="B769" s="7">
        <v>44608</v>
      </c>
      <c r="C769" s="9">
        <v>172.55</v>
      </c>
      <c r="D769" s="9">
        <v>299.5</v>
      </c>
      <c r="E769" s="9">
        <v>26.510999999999999</v>
      </c>
      <c r="F769" s="9">
        <v>137.73802000000001</v>
      </c>
      <c r="G769" s="1">
        <f t="shared" si="60"/>
        <v>-2.1269197334106149E-2</v>
      </c>
      <c r="H769" s="1">
        <f t="shared" si="61"/>
        <v>-2.9282136894824617E-2</v>
      </c>
      <c r="I769" s="1">
        <f t="shared" si="62"/>
        <v>-7.5591188563237877E-2</v>
      </c>
      <c r="J769" s="1">
        <f t="shared" si="63"/>
        <v>-3.7745714654530471E-2</v>
      </c>
      <c r="K769" s="1">
        <f t="shared" si="64"/>
        <v>-3.4616587212903727E-2</v>
      </c>
    </row>
    <row r="770" spans="2:11" x14ac:dyDescent="0.2">
      <c r="B770" s="8">
        <v>44607</v>
      </c>
      <c r="C770" s="10">
        <v>172.79</v>
      </c>
      <c r="D770" s="10">
        <v>300.47000000000003</v>
      </c>
      <c r="E770" s="10">
        <v>26.495000000000001</v>
      </c>
      <c r="F770" s="10">
        <v>136.60849999999999</v>
      </c>
      <c r="G770" s="1">
        <f t="shared" si="60"/>
        <v>-1.3889692690548516E-3</v>
      </c>
      <c r="H770" s="1">
        <f t="shared" si="61"/>
        <v>-3.2282757014012731E-3</v>
      </c>
      <c r="I770" s="1">
        <f t="shared" si="62"/>
        <v>6.0388752594819906E-4</v>
      </c>
      <c r="J770" s="1">
        <f t="shared" si="63"/>
        <v>8.2682995567626705E-3</v>
      </c>
      <c r="K770" s="1">
        <f t="shared" si="64"/>
        <v>-1.2742958992347625E-3</v>
      </c>
    </row>
    <row r="771" spans="2:11" x14ac:dyDescent="0.2">
      <c r="B771" s="7">
        <v>44606</v>
      </c>
      <c r="C771" s="9">
        <v>168.88</v>
      </c>
      <c r="D771" s="9">
        <v>295</v>
      </c>
      <c r="E771" s="9">
        <v>24.266999999999999</v>
      </c>
      <c r="F771" s="9">
        <v>135.52600000000001</v>
      </c>
      <c r="G771" s="1">
        <f t="shared" si="60"/>
        <v>2.3152534343912734E-2</v>
      </c>
      <c r="H771" s="1">
        <f t="shared" si="61"/>
        <v>1.8542372881356073E-2</v>
      </c>
      <c r="I771" s="1">
        <f t="shared" si="62"/>
        <v>9.1811925660361782E-2</v>
      </c>
      <c r="J771" s="1">
        <f t="shared" si="63"/>
        <v>7.9873972521875558E-3</v>
      </c>
      <c r="K771" s="1">
        <f t="shared" si="64"/>
        <v>3.0884842869114935E-2</v>
      </c>
    </row>
    <row r="772" spans="2:11" x14ac:dyDescent="0.2">
      <c r="B772" s="8">
        <v>44603</v>
      </c>
      <c r="C772" s="10">
        <v>168.64</v>
      </c>
      <c r="D772" s="10">
        <v>295.04000000000002</v>
      </c>
      <c r="E772" s="10">
        <v>23.949003000000001</v>
      </c>
      <c r="F772" s="10">
        <v>134.2825</v>
      </c>
      <c r="G772" s="1">
        <f t="shared" si="60"/>
        <v>1.4231499051233776E-3</v>
      </c>
      <c r="H772" s="1">
        <f t="shared" si="61"/>
        <v>-1.3557483731030384E-4</v>
      </c>
      <c r="I772" s="1">
        <f t="shared" si="62"/>
        <v>1.327808927995866E-2</v>
      </c>
      <c r="J772" s="1">
        <f t="shared" si="63"/>
        <v>9.2603280397669518E-3</v>
      </c>
      <c r="K772" s="1">
        <f t="shared" si="64"/>
        <v>3.1038398670361193E-3</v>
      </c>
    </row>
    <row r="773" spans="2:11" x14ac:dyDescent="0.2">
      <c r="B773" s="7">
        <v>44602</v>
      </c>
      <c r="C773" s="9">
        <v>172.12</v>
      </c>
      <c r="D773" s="9">
        <v>302.38</v>
      </c>
      <c r="E773" s="9">
        <v>25.824000000000002</v>
      </c>
      <c r="F773" s="9">
        <v>138.62</v>
      </c>
      <c r="G773" s="1">
        <f t="shared" si="60"/>
        <v>-2.0218452242621532E-2</v>
      </c>
      <c r="H773" s="1">
        <f t="shared" si="61"/>
        <v>-2.4274092201865161E-2</v>
      </c>
      <c r="I773" s="1">
        <f t="shared" si="62"/>
        <v>-7.2606761152416377E-2</v>
      </c>
      <c r="J773" s="1">
        <f t="shared" si="63"/>
        <v>-3.129057856009243E-2</v>
      </c>
      <c r="K773" s="1">
        <f t="shared" si="64"/>
        <v>-3.1089663170316084E-2</v>
      </c>
    </row>
    <row r="774" spans="2:11" x14ac:dyDescent="0.2">
      <c r="B774" s="8">
        <v>44601</v>
      </c>
      <c r="C774" s="10">
        <v>176.28</v>
      </c>
      <c r="D774" s="10">
        <v>311.20999999999998</v>
      </c>
      <c r="E774" s="10">
        <v>26.704999999999998</v>
      </c>
      <c r="F774" s="10">
        <v>141.59202999999999</v>
      </c>
      <c r="G774" s="1">
        <f t="shared" si="60"/>
        <v>-2.359882005899705E-2</v>
      </c>
      <c r="H774" s="1">
        <f t="shared" si="61"/>
        <v>-2.8373124256932614E-2</v>
      </c>
      <c r="I774" s="1">
        <f t="shared" si="62"/>
        <v>-3.2990076764650711E-2</v>
      </c>
      <c r="J774" s="1">
        <f t="shared" si="63"/>
        <v>-2.0990093863333947E-2</v>
      </c>
      <c r="K774" s="1">
        <f t="shared" si="64"/>
        <v>-2.7095071004211671E-2</v>
      </c>
    </row>
    <row r="775" spans="2:11" x14ac:dyDescent="0.2">
      <c r="B775" s="7">
        <v>44600</v>
      </c>
      <c r="C775" s="9">
        <v>174.83</v>
      </c>
      <c r="D775" s="9">
        <v>304.56</v>
      </c>
      <c r="E775" s="9">
        <v>25.108000000000001</v>
      </c>
      <c r="F775" s="9">
        <v>139.399</v>
      </c>
      <c r="G775" s="1">
        <f t="shared" si="60"/>
        <v>8.2937710919177565E-3</v>
      </c>
      <c r="H775" s="1">
        <f t="shared" si="61"/>
        <v>2.1834778040451752E-2</v>
      </c>
      <c r="I775" s="1">
        <f t="shared" si="62"/>
        <v>6.3605225426158984E-2</v>
      </c>
      <c r="J775" s="1">
        <f t="shared" si="63"/>
        <v>1.5732035380454645E-2</v>
      </c>
      <c r="K775" s="1">
        <f t="shared" si="64"/>
        <v>2.3727483163028192E-2</v>
      </c>
    </row>
    <row r="776" spans="2:11" x14ac:dyDescent="0.2">
      <c r="B776" s="8">
        <v>44599</v>
      </c>
      <c r="C776" s="10">
        <v>171.66</v>
      </c>
      <c r="D776" s="10">
        <v>300.95</v>
      </c>
      <c r="E776" s="10">
        <v>24.728000000000002</v>
      </c>
      <c r="F776" s="10">
        <v>139.20099999999999</v>
      </c>
      <c r="G776" s="1">
        <f t="shared" si="60"/>
        <v>1.846673657229414E-2</v>
      </c>
      <c r="H776" s="1">
        <f t="shared" si="61"/>
        <v>1.1995348064462563E-2</v>
      </c>
      <c r="I776" s="1">
        <f t="shared" si="62"/>
        <v>1.536719508249762E-2</v>
      </c>
      <c r="J776" s="1">
        <f t="shared" si="63"/>
        <v>1.4224035746870367E-3</v>
      </c>
      <c r="K776" s="1">
        <f t="shared" si="64"/>
        <v>1.3882026429590397E-2</v>
      </c>
    </row>
    <row r="777" spans="2:11" x14ac:dyDescent="0.2">
      <c r="B777" s="7">
        <v>44596</v>
      </c>
      <c r="C777" s="9">
        <v>172.39</v>
      </c>
      <c r="D777" s="9">
        <v>305.94</v>
      </c>
      <c r="E777" s="9">
        <v>24.318999999999999</v>
      </c>
      <c r="F777" s="9">
        <v>143.29301000000001</v>
      </c>
      <c r="G777" s="1">
        <f t="shared" si="60"/>
        <v>-4.2345843726433463E-3</v>
      </c>
      <c r="H777" s="1">
        <f t="shared" si="61"/>
        <v>-1.6310387657710645E-2</v>
      </c>
      <c r="I777" s="1">
        <f t="shared" si="62"/>
        <v>1.681812574530217E-2</v>
      </c>
      <c r="J777" s="1">
        <f t="shared" si="63"/>
        <v>-2.8556940774710604E-2</v>
      </c>
      <c r="K777" s="1">
        <f t="shared" si="64"/>
        <v>-8.0515589102505628E-3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2022-11-27T16:45:04Z</dcterms:created>
  <dcterms:modified xsi:type="dcterms:W3CDTF">2025-02-06T18:34:37Z</dcterms:modified>
</cp:coreProperties>
</file>