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EEDCBB0B-009E-7743-B2A7-5B4B6BA8FF83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Q38" i="2"/>
  <c r="N40" i="2"/>
  <c r="N30" i="2"/>
  <c r="Q30" i="2"/>
  <c r="N32" i="2" l="1"/>
</calcChain>
</file>

<file path=xl/sharedStrings.xml><?xml version="1.0" encoding="utf-8"?>
<sst xmlns="http://schemas.openxmlformats.org/spreadsheetml/2006/main" count="4803" uniqueCount="1233">
  <si>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</si>
  <si>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</si>
  <si>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</si>
  <si>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</si>
  <si>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</si>
  <si>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</si>
  <si>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</si>
  <si>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</si>
  <si>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</si>
  <si>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</si>
  <si>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</si>
  <si>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</si>
  <si>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</si>
  <si>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</si>
  <si>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</si>
  <si>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</si>
  <si>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</si>
  <si>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</si>
  <si>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</si>
  <si>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</si>
  <si>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</si>
  <si>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</si>
  <si>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</si>
  <si>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</si>
  <si>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</si>
  <si>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</si>
  <si>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</si>
  <si>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</si>
  <si>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</si>
  <si>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</si>
  <si>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</si>
  <si>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</si>
  <si>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</si>
  <si>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</si>
  <si>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</si>
  <si>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</si>
  <si>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</si>
  <si>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</si>
  <si>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</si>
  <si>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</si>
  <si>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</si>
  <si>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</si>
  <si>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</si>
  <si>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</si>
  <si>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</si>
  <si>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</si>
  <si>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</si>
  <si>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</si>
  <si>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</si>
  <si>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</si>
  <si>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</si>
  <si>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</si>
  <si>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</si>
  <si>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</si>
  <si>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</si>
  <si>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</si>
  <si>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</si>
  <si>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</si>
  <si>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</si>
  <si>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</si>
  <si>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</si>
  <si>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</si>
  <si>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</si>
  <si>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</si>
  <si>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</si>
  <si>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</si>
  <si>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</si>
  <si>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</si>
  <si>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</si>
  <si>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</si>
  <si>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</si>
  <si>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</si>
  <si>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</si>
  <si>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</si>
  <si>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</si>
  <si>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</si>
  <si>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</si>
  <si>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</si>
  <si>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</si>
  <si>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</si>
  <si>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</si>
  <si>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</si>
  <si>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</si>
  <si>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</si>
  <si>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</si>
  <si>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</si>
  <si>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</si>
  <si>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</si>
  <si>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</si>
  <si>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</si>
  <si>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</si>
  <si>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</si>
  <si>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</si>
  <si>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</si>
  <si>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</si>
  <si>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</si>
  <si>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</si>
  <si>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</si>
  <si>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</si>
  <si>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</si>
  <si>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</si>
  <si>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</si>
  <si>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</si>
  <si>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</si>
  <si>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</si>
  <si>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</si>
  <si>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</si>
  <si>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</si>
  <si>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</si>
  <si>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</si>
  <si>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</si>
  <si>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</si>
  <si>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</si>
  <si>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</si>
  <si>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</si>
  <si>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</si>
  <si>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</si>
  <si>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</si>
  <si>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</si>
  <si>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</si>
  <si>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</si>
  <si>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</si>
  <si>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</si>
  <si>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</si>
  <si>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</si>
  <si>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</si>
  <si>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</si>
  <si>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</si>
  <si>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</si>
  <si>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</si>
  <si>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</si>
  <si>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</si>
  <si>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</si>
  <si>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</si>
  <si>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</si>
  <si>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</si>
  <si>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</si>
  <si>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</si>
  <si>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</si>
  <si>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</si>
  <si>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</si>
  <si>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</si>
  <si>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</si>
  <si>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</si>
  <si>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</si>
  <si>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</si>
  <si>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</si>
  <si>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</si>
  <si>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</si>
  <si>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</si>
  <si>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</si>
  <si>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</si>
  <si>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</si>
  <si>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</si>
  <si>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</si>
  <si>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</si>
  <si>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</si>
  <si>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</si>
  <si>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</si>
  <si>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</si>
  <si>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</si>
  <si>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</si>
  <si>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</si>
  <si>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</si>
  <si>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</si>
  <si>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</si>
  <si>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</si>
  <si>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</si>
  <si>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</si>
  <si>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</si>
  <si>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</si>
  <si>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</si>
  <si>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</si>
  <si>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</si>
  <si>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</si>
  <si>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</si>
  <si>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</si>
  <si>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</si>
  <si>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</si>
  <si>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</si>
  <si>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</si>
  <si>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</si>
  <si>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</si>
  <si>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</si>
  <si>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</si>
  <si>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</si>
  <si>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</si>
  <si>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</si>
  <si>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</si>
  <si>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</si>
  <si>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</si>
  <si>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</si>
  <si>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</si>
  <si>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</si>
  <si>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</si>
  <si>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</si>
  <si>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</si>
  <si>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</si>
  <si>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</si>
  <si>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</si>
  <si>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</si>
  <si>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</si>
  <si>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</si>
  <si>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</si>
  <si>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</si>
  <si>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</si>
  <si>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</si>
  <si>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</si>
  <si>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</si>
  <si>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</si>
  <si>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</si>
  <si>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</si>
  <si>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</si>
  <si>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</si>
  <si>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</si>
  <si>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</si>
  <si>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</si>
  <si>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</si>
  <si>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</si>
  <si>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</si>
  <si>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</si>
  <si>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</si>
  <si>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</si>
  <si>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</si>
  <si>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</si>
  <si>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</si>
  <si>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</si>
  <si>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</si>
  <si>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</si>
  <si>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</si>
  <si>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</si>
  <si>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</si>
  <si>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</si>
  <si>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</si>
  <si>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</si>
  <si>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</si>
  <si>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</si>
  <si>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</si>
  <si>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</si>
  <si>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</si>
  <si>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</si>
  <si>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</si>
  <si>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</si>
  <si>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</si>
  <si>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</si>
  <si>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</si>
  <si>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</si>
  <si>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</si>
  <si>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</si>
  <si>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</si>
  <si>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</si>
  <si>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</si>
  <si>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</si>
  <si>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</si>
  <si>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</si>
  <si>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</si>
  <si>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</si>
  <si>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</si>
  <si>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</si>
  <si>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</si>
  <si>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</si>
  <si>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</si>
  <si>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</si>
  <si>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</si>
  <si>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</si>
  <si>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</si>
  <si>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</si>
  <si>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</si>
  <si>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</si>
  <si>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</si>
  <si>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</si>
  <si>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</si>
  <si>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</si>
  <si>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</si>
  <si>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</si>
  <si>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</si>
  <si>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</si>
  <si>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</si>
  <si>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</si>
  <si>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</si>
  <si>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</si>
  <si>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</si>
  <si>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</si>
  <si>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</si>
  <si>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</si>
  <si>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</si>
  <si>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</si>
  <si>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</si>
  <si>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</si>
  <si>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</si>
  <si>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</si>
  <si>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</si>
  <si>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</si>
  <si>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</si>
  <si>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</si>
  <si>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</si>
  <si>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</si>
  <si>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</si>
  <si>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</si>
  <si>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</si>
  <si>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</si>
  <si>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</si>
  <si>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</si>
  <si>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</si>
  <si>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</si>
  <si>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</si>
  <si>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</si>
  <si>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</si>
  <si>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</si>
  <si>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</si>
  <si>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</si>
  <si>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</si>
  <si>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</si>
  <si>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</si>
  <si>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</si>
  <si>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</si>
  <si>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</si>
  <si>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</si>
  <si>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</si>
  <si>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</si>
  <si>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</si>
  <si>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</si>
  <si>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</si>
  <si>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</si>
  <si>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</si>
  <si>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</si>
  <si>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</si>
  <si>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</si>
  <si>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</si>
  <si>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</si>
  <si>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</si>
  <si>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</si>
  <si>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</si>
  <si>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</si>
  <si>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</si>
  <si>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</si>
  <si>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</si>
  <si>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</si>
  <si>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</si>
  <si>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</si>
  <si>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</si>
  <si>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</si>
  <si>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</si>
  <si>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</si>
  <si>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</si>
  <si>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</si>
  <si>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</si>
  <si>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</si>
  <si>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</si>
  <si>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</si>
  <si>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</si>
  <si>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</si>
  <si>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</si>
  <si>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</si>
  <si>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</si>
  <si>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</si>
  <si>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</si>
  <si>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</si>
  <si>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</si>
  <si>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</si>
  <si>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</si>
  <si>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</si>
  <si>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</si>
  <si>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</si>
  <si>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</si>
  <si>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</si>
  <si>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</si>
  <si>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</si>
  <si>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</si>
  <si>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</si>
  <si>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</si>
  <si>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</si>
  <si>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</si>
  <si>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</si>
  <si>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</si>
  <si>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</si>
  <si>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</si>
  <si>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</si>
  <si>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</si>
  <si>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</si>
  <si>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</si>
  <si>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</si>
  <si>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</si>
  <si>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</si>
  <si>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</si>
  <si>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</si>
  <si>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</si>
  <si>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</si>
  <si>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</si>
  <si>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</si>
  <si>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</si>
  <si>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</si>
  <si>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</si>
  <si>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</si>
  <si>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</si>
  <si>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</si>
  <si>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</si>
  <si>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</si>
  <si>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</si>
  <si>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</si>
  <si>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</si>
  <si>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</si>
  <si>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</si>
  <si>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</si>
  <si>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</si>
  <si>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</si>
  <si>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</si>
  <si>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</si>
  <si>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</si>
  <si>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</si>
  <si>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</si>
  <si>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</si>
  <si>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</si>
  <si>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</si>
  <si>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</si>
  <si>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</si>
  <si>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</si>
  <si>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</si>
  <si>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</si>
  <si>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</si>
  <si>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</si>
  <si>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</si>
  <si>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</si>
  <si>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</si>
  <si>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</si>
  <si>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</si>
  <si>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</si>
  <si>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</si>
  <si>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</si>
  <si>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</si>
  <si>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</si>
  <si>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</si>
  <si>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</si>
  <si>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</si>
  <si>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</si>
  <si>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</si>
  <si>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</si>
  <si>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</si>
  <si>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</si>
  <si>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</si>
  <si>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</si>
  <si>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</si>
  <si>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</si>
  <si>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</si>
  <si>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</si>
  <si>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</si>
  <si>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</si>
  <si>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</si>
  <si>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</si>
  <si>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</si>
  <si>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</si>
  <si>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</si>
  <si>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</si>
  <si>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</si>
  <si>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</si>
  <si>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</si>
  <si>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</si>
  <si>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</si>
  <si>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</si>
  <si>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</si>
  <si>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</si>
  <si>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</si>
  <si>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</si>
  <si>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</si>
  <si>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</si>
  <si>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</si>
  <si>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</si>
  <si>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</si>
  <si>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</si>
  <si>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</si>
  <si>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</si>
  <si>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</si>
  <si>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</si>
  <si>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</si>
  <si>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</si>
  <si>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</si>
  <si>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</si>
  <si>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</si>
  <si>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</si>
  <si>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</si>
  <si>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</si>
  <si>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</si>
  <si>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</si>
  <si>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</si>
  <si>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</si>
  <si>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</si>
  <si>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</si>
  <si>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</si>
  <si>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</si>
  <si>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</si>
  <si>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</si>
  <si>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</si>
  <si>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</si>
  <si>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</si>
  <si>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</si>
  <si>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</si>
  <si>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</si>
  <si>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</si>
  <si>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</si>
  <si>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</si>
  <si>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</si>
  <si>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</si>
  <si>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</si>
  <si>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</si>
  <si>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</si>
  <si>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</si>
  <si>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</si>
  <si>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</si>
  <si>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</si>
  <si>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</si>
  <si>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</si>
  <si>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</si>
  <si>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</si>
  <si>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</si>
  <si>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</si>
  <si>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</si>
  <si>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</si>
  <si>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</si>
  <si>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</si>
  <si>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</si>
  <si>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</si>
  <si>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</si>
  <si>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</si>
  <si>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</si>
  <si>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</si>
  <si>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</si>
  <si>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</si>
  <si>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</si>
  <si>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</si>
  <si>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</si>
  <si>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</si>
  <si>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</si>
  <si>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</si>
  <si>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</si>
  <si>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</si>
  <si>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</si>
  <si>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</si>
  <si>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</si>
  <si>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</si>
  <si>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</si>
  <si>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</si>
  <si>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</si>
  <si>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</si>
  <si>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</si>
  <si>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</si>
  <si>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</si>
  <si>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</si>
  <si>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</si>
  <si>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</si>
  <si>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</si>
  <si>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</si>
  <si>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</si>
  <si>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</si>
  <si>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</si>
  <si>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</si>
  <si>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</si>
  <si>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</si>
  <si>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</si>
  <si>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</si>
  <si>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</si>
  <si>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</si>
  <si>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</si>
  <si>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</si>
  <si>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</si>
  <si>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</si>
  <si>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</si>
  <si>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</si>
  <si>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</si>
  <si>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</si>
  <si>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</si>
  <si>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</si>
  <si>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</si>
  <si>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</si>
  <si>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</si>
  <si>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</si>
  <si>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</si>
  <si>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</si>
  <si>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</si>
  <si>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</si>
  <si>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</si>
  <si>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</si>
  <si>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</si>
  <si>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</si>
  <si>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</si>
  <si>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</si>
  <si>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</si>
  <si>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</si>
  <si>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</si>
  <si>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</si>
  <si>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</si>
  <si>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</si>
  <si>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</si>
  <si>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</si>
  <si>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</si>
  <si>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</si>
  <si>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</si>
  <si>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</si>
  <si>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</si>
  <si>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</si>
  <si>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</si>
  <si>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</si>
  <si>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</si>
  <si>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</si>
  <si>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</si>
  <si>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</si>
  <si>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</si>
  <si>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</si>
  <si>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</si>
  <si>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</si>
  <si>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</si>
  <si>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</si>
  <si>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</si>
  <si>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</si>
  <si>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</si>
  <si>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</si>
  <si>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</si>
  <si>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</si>
  <si>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</si>
  <si>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</si>
  <si>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</si>
  <si>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</si>
  <si>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</si>
  <si>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</si>
  <si>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</si>
  <si>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</si>
  <si>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</si>
  <si>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</si>
  <si>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</si>
  <si>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</si>
  <si>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</si>
  <si>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</si>
  <si>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</si>
  <si>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</si>
  <si>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</si>
  <si>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</si>
  <si>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</si>
  <si>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</si>
  <si>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</si>
  <si>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</si>
  <si>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</si>
  <si>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</si>
  <si>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</si>
  <si>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</si>
  <si>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</si>
  <si>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</si>
  <si>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</si>
  <si>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</si>
  <si>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</si>
  <si>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</si>
  <si>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</si>
  <si>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</si>
  <si>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</si>
  <si>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</si>
  <si>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</si>
  <si>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</si>
  <si>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</si>
  <si>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</si>
  <si>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</si>
  <si>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</si>
  <si>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</si>
  <si>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</si>
  <si>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</si>
  <si>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</si>
  <si>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</si>
  <si>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</si>
  <si>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</si>
  <si>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</si>
  <si>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</si>
  <si>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</si>
  <si>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</si>
  <si>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</si>
  <si>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</si>
  <si>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</si>
  <si>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</si>
  <si>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</si>
  <si>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</si>
  <si>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</si>
  <si>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</si>
  <si>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</si>
  <si>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</si>
  <si>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</si>
  <si>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</si>
  <si>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</si>
  <si>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</si>
  <si>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</si>
  <si>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</si>
  <si>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</si>
  <si>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</si>
  <si>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</si>
  <si>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</si>
  <si>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</si>
  <si>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</si>
  <si>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</si>
  <si>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</si>
  <si>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</si>
  <si>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</si>
  <si>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</si>
  <si>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</si>
  <si>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</si>
  <si>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</si>
  <si>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</si>
  <si>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</si>
  <si>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</si>
  <si>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</si>
  <si>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</si>
  <si>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</si>
  <si>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</si>
  <si>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</si>
  <si>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</si>
  <si>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</si>
  <si>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</si>
  <si>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</si>
  <si>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</si>
  <si>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</si>
  <si>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</si>
  <si>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</si>
  <si>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</si>
  <si>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</si>
  <si>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</si>
  <si>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</si>
  <si>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</si>
  <si>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</si>
  <si>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</si>
  <si>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</si>
  <si>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</si>
  <si>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</si>
  <si>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</si>
  <si>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</si>
  <si>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</si>
  <si>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</si>
  <si>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</si>
  <si>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</si>
  <si>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</si>
  <si>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</si>
  <si>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</si>
  <si>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</si>
  <si>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</si>
  <si>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</si>
  <si>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</si>
  <si>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</si>
  <si>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</si>
  <si>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</si>
  <si>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</si>
  <si>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</si>
  <si>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</si>
  <si>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</si>
  <si>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</si>
  <si>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</si>
  <si>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</si>
  <si>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</si>
  <si>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</si>
  <si>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</si>
  <si>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</si>
  <si>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</si>
  <si>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</si>
  <si>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</si>
  <si>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</si>
  <si>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</si>
  <si>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</si>
  <si>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</si>
  <si>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</si>
  <si>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</si>
  <si>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</si>
  <si>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</si>
  <si>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</si>
  <si>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</si>
  <si>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</si>
  <si>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</si>
  <si>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</si>
  <si>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</si>
  <si>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</si>
  <si>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</si>
  <si>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</si>
  <si>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</si>
  <si>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</si>
  <si>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</si>
  <si>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</si>
  <si>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</si>
  <si>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</si>
  <si>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</si>
  <si>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</si>
  <si>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</si>
  <si>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</si>
  <si>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</si>
  <si>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</si>
  <si>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</si>
  <si>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</si>
  <si>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</si>
  <si>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</si>
  <si>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</si>
  <si>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</si>
  <si>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</si>
  <si>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</si>
  <si>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</si>
  <si>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</si>
  <si>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</si>
  <si>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</si>
  <si>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</si>
  <si>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</si>
  <si>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</si>
  <si>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</si>
  <si>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</si>
  <si>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</si>
  <si>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</si>
  <si>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</si>
  <si>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</si>
  <si>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</si>
  <si>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</si>
  <si>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</si>
  <si>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</si>
  <si>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</si>
  <si>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</si>
  <si>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</si>
  <si>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</si>
  <si>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</si>
  <si>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</si>
  <si>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</si>
  <si>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</si>
  <si>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</si>
  <si>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</si>
  <si>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</si>
  <si>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</si>
  <si>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</si>
  <si>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</si>
  <si>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</si>
  <si>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</si>
  <si>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</si>
  <si>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</si>
  <si>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</si>
  <si>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</si>
  <si>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</si>
  <si>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</si>
  <si>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</si>
  <si>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</si>
  <si>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</si>
  <si>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</si>
  <si>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</si>
  <si>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</si>
  <si>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</si>
  <si>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</si>
  <si>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</si>
  <si>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</si>
  <si>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</si>
  <si>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</si>
  <si>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</si>
  <si>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</si>
  <si>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</si>
  <si>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</si>
  <si>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</si>
  <si>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</si>
  <si>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</si>
  <si>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</si>
  <si>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</si>
  <si>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</si>
  <si>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</si>
  <si>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</si>
  <si>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</si>
  <si>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</si>
  <si>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</si>
  <si>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</si>
  <si>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</si>
  <si>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</si>
  <si>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</si>
  <si>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</si>
  <si>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</si>
  <si>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</si>
  <si>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</si>
  <si>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</si>
  <si>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</si>
  <si>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</si>
  <si>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</si>
  <si>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</si>
  <si>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</si>
  <si>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</si>
  <si>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</si>
  <si>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</si>
  <si>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</si>
  <si>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</si>
  <si>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</si>
  <si>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</si>
  <si>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</si>
  <si>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</si>
  <si>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</si>
  <si>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</si>
  <si>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</si>
  <si>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</si>
  <si>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</si>
  <si>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</si>
  <si>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</si>
  <si>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</si>
  <si>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</si>
  <si>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</si>
  <si>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</si>
  <si>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</si>
  <si>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</si>
  <si>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</si>
  <si>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</si>
  <si>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</si>
  <si>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</si>
  <si>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</si>
  <si>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</si>
  <si>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</si>
  <si>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</si>
  <si>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</si>
  <si>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</si>
  <si>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</si>
  <si>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</si>
  <si>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</si>
  <si>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</si>
  <si>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</si>
  <si>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</si>
  <si>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</si>
  <si>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</si>
  <si>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</si>
  <si>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</si>
  <si>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</si>
  <si>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</si>
  <si>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</si>
  <si>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</si>
  <si>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</si>
  <si>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</si>
  <si>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</si>
  <si>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</si>
  <si>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</si>
  <si>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</si>
  <si>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</si>
  <si>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</si>
  <si>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</si>
  <si>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</si>
  <si>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</si>
  <si>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</si>
  <si>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</si>
  <si>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</si>
  <si>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</si>
  <si>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</si>
  <si>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</si>
  <si>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</si>
  <si>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</si>
  <si>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</si>
  <si>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</si>
  <si>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</si>
  <si>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</si>
  <si>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</si>
  <si>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</si>
  <si>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</si>
  <si>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</si>
  <si>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</si>
  <si>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</si>
  <si>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</si>
  <si>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</si>
  <si>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</si>
  <si>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</si>
  <si>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</si>
  <si>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</si>
  <si>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</si>
  <si>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</si>
  <si>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</si>
  <si>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</si>
  <si>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</si>
  <si>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</si>
  <si>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</si>
  <si>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</si>
  <si>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</si>
  <si>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</si>
  <si>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</si>
  <si>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</si>
  <si>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</si>
  <si>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</si>
  <si>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</si>
  <si>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</si>
  <si>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</si>
  <si>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</si>
  <si>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</si>
  <si>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</si>
  <si>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</si>
  <si>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</si>
  <si>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</si>
  <si>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</si>
  <si>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</si>
  <si>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</si>
  <si>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</si>
  <si>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</si>
  <si>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</si>
  <si>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</si>
  <si>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</si>
  <si>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</si>
  <si>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</si>
  <si>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</si>
  <si>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</si>
  <si>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</si>
  <si>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</si>
  <si>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</si>
  <si>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</si>
  <si>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</si>
  <si>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</si>
  <si>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</si>
  <si>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</si>
  <si>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</si>
  <si>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</si>
  <si>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</si>
  <si>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</si>
  <si>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</si>
  <si>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</si>
  <si>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</si>
  <si>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</si>
  <si>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</si>
  <si>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</si>
  <si>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</si>
  <si>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</si>
  <si>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</si>
  <si>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</si>
  <si>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</si>
  <si>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</si>
  <si>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</si>
  <si>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</si>
  <si>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</si>
  <si>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</si>
  <si>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</si>
  <si>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</si>
  <si>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</si>
  <si>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</si>
  <si>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</si>
  <si>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</si>
  <si>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</si>
  <si>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</si>
  <si>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</si>
  <si>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</si>
  <si>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</si>
  <si>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</si>
  <si>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</si>
  <si>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</si>
  <si>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</si>
  <si>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</si>
  <si>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</si>
  <si>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</si>
  <si>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</si>
  <si>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</si>
  <si>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</si>
  <si>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</si>
  <si>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</si>
  <si>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</si>
  <si>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</si>
  <si>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</si>
  <si>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</si>
  <si>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</si>
  <si>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</si>
  <si>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</si>
  <si>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</si>
  <si>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</si>
  <si>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</si>
  <si>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</si>
  <si>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</si>
  <si>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</si>
  <si>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</si>
  <si>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</si>
  <si>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</si>
  <si>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</si>
  <si>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</si>
  <si>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</si>
  <si>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</si>
  <si>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</si>
  <si>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</si>
  <si>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</si>
  <si>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</si>
  <si>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</si>
  <si>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</si>
  <si>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</si>
  <si>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</si>
  <si>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</si>
  <si>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</si>
  <si>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</si>
  <si>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</si>
  <si>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</si>
  <si>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</si>
  <si>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</si>
  <si>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</si>
  <si>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</si>
  <si>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</si>
  <si>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</si>
  <si>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</si>
  <si>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</si>
  <si>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</si>
  <si>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</si>
  <si>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</si>
  <si>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</si>
  <si>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</si>
  <si>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</si>
  <si>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</si>
  <si>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</si>
  <si>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</si>
  <si>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</si>
  <si>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</si>
  <si>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</si>
  <si>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</si>
  <si>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</si>
  <si>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</si>
  <si>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</si>
  <si>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</si>
  <si>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</si>
  <si>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</si>
  <si>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</si>
  <si>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</si>
  <si>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</si>
  <si>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</si>
  <si>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</si>
  <si>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</si>
  <si>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</si>
  <si>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</si>
  <si>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</si>
  <si>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</si>
  <si>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</si>
  <si>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</si>
  <si>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</si>
  <si>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</si>
  <si>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</si>
  <si>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</si>
  <si>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</si>
  <si>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</si>
  <si>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</si>
  <si>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</si>
  <si>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</si>
  <si>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</si>
  <si>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</si>
  <si>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</si>
  <si>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</si>
  <si>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</si>
  <si>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</si>
  <si>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</si>
  <si>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</si>
  <si>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</si>
  <si>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</si>
  <si>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</si>
  <si>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</si>
  <si>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</si>
  <si>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</si>
  <si>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</si>
  <si>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</si>
  <si>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</si>
  <si>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</si>
  <si>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</si>
  <si>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</si>
  <si>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</si>
  <si>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</si>
  <si>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</si>
  <si>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</si>
  <si>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</si>
  <si>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</si>
  <si>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</si>
  <si>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</si>
  <si>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</si>
  <si>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</si>
  <si>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</si>
  <si>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</si>
  <si>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</si>
  <si>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</si>
  <si>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</si>
  <si>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</si>
  <si>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</si>
  <si>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</si>
  <si>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</si>
  <si>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</si>
  <si>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</si>
  <si>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</si>
  <si>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</si>
  <si>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</si>
  <si>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</si>
  <si>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</si>
  <si>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</si>
  <si>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</si>
  <si>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</si>
  <si>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</si>
  <si>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</si>
  <si>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</si>
  <si>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</si>
  <si>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</si>
  <si>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</si>
  <si>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</si>
  <si>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</si>
  <si>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</si>
  <si>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</si>
  <si>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</si>
  <si>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</si>
  <si>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</si>
  <si>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</si>
  <si>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</si>
  <si>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</si>
  <si>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</si>
  <si>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</si>
  <si>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</si>
  <si>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</si>
  <si>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</si>
  <si>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</si>
  <si>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</si>
  <si>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</si>
  <si>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</si>
  <si>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</si>
  <si>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</si>
  <si>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</si>
  <si>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</si>
  <si>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</si>
  <si>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</si>
  <si>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</si>
  <si>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</si>
  <si>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</si>
  <si>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</si>
  <si>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</si>
  <si>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</si>
  <si>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</si>
  <si>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</si>
  <si>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</si>
  <si>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</si>
  <si>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</si>
  <si>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</si>
  <si>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</si>
  <si>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</si>
  <si>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</si>
  <si>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</si>
  <si>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</si>
  <si>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</si>
  <si>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</si>
  <si>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</si>
  <si>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</si>
  <si>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</si>
  <si>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bonos de la serie MXMSGO000001</t>
  </si>
  <si>
    <t>400M</t>
  </si>
  <si>
    <t>Compramos</t>
  </si>
  <si>
    <t xml:space="preserve">PNL </t>
  </si>
  <si>
    <t>PNL total</t>
  </si>
  <si>
    <t>Valor del Swap + 32 basis</t>
  </si>
  <si>
    <t>Valor del Bono + 32 basis</t>
  </si>
  <si>
    <t>Riesgo es que baje la tasa</t>
  </si>
  <si>
    <t>Payer</t>
  </si>
  <si>
    <t>Posición respecto 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</si>
</sst>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10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1" fillId="0" borderId="0" xfId="2" applyFont="1"/>
    <xf numFmtId="0" fontId="2" fillId="4" borderId="0" xfId="0" applyFont="1" applyFill="1"/>
    <xf numFmtId="43" fontId="2" fillId="4" borderId="0" xfId="1" applyFont="1" applyFill="1"/>
    <xf numFmtId="0" fontId="0" fillId="4" borderId="0" xfId="0" applyFill="1"/>
    <xf numFmtId="0" fontId="7" fillId="0" borderId="0" xfId="0" applyNumberFormat="1" applyFont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/>
    </xf>
    <xf numFmtId="171" fontId="0" fillId="5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  <xf numFmtId="0" fontId="7" fillId="0" borderId="0" xfId="0" applyFont="1"/>
    <xf numFmtId="44" fontId="2" fillId="4" borderId="0" xfId="0" applyNumberFormat="1" applyFont="1" applyFill="1"/>
    <xf numFmtId="44" fontId="1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522070</xdr:colOff>
      <xdr:row>0</xdr:row>
      <xdr:rowOff>0</xdr:rowOff>
    </xdr:from>
    <xdr:to>
      <xdr:col>18</xdr:col>
      <xdr:colOff>604683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65680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26</xdr:col>
      <xdr:colOff>279401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704460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702435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opLeftCell="I1" zoomScale="150" workbookViewId="0">
      <selection activeCell="H12" sqref="H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 s="2">
        <v>44929</v>
      </c>
      <c r="B2">
        <v>263.32827758789062</v>
      </c>
      <c r="C2">
        <v>345.87075805664062</v>
      </c>
      <c r="D2">
        <v>55.959999084472663</v>
      </c>
      <c r="E2">
        <v>83.437942504882812</v>
      </c>
    </row>
    <row r="3" spans="1:5" x14ac:dyDescent="0.2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</row>
    <row r="4" spans="1:5" x14ac:dyDescent="0.2">
      <c r="A4" s="2">
        <v>44931</v>
      </c>
      <c r="B4">
        <v>260.44088745117188</v>
      </c>
      <c r="C4">
        <v>344.55642700195312</v>
      </c>
      <c r="D4">
        <v>54.880001068115227</v>
      </c>
      <c r="E4">
        <v>83.141433715820312</v>
      </c>
    </row>
    <row r="5" spans="1:5" x14ac:dyDescent="0.2">
      <c r="A5" s="2">
        <v>44932</v>
      </c>
      <c r="B5">
        <v>267.62945556640619</v>
      </c>
      <c r="C5">
        <v>352.39309692382812</v>
      </c>
      <c r="D5">
        <v>53.599998474121087</v>
      </c>
      <c r="E5">
        <v>85.039100646972656</v>
      </c>
    </row>
    <row r="6" spans="1:5" x14ac:dyDescent="0.2">
      <c r="A6" s="2">
        <v>44935</v>
      </c>
      <c r="B6">
        <v>269.36190795898438</v>
      </c>
      <c r="C6">
        <v>352.13613891601562</v>
      </c>
      <c r="D6">
        <v>53.880001068115227</v>
      </c>
      <c r="E6">
        <v>85.048988342285156</v>
      </c>
    </row>
    <row r="7" spans="1:5" x14ac:dyDescent="0.2">
      <c r="A7" s="2">
        <v>44936</v>
      </c>
      <c r="B7">
        <v>271.64187622070312</v>
      </c>
      <c r="C7">
        <v>354.64627075195312</v>
      </c>
      <c r="D7">
        <v>51.639999389648438</v>
      </c>
      <c r="E7">
        <v>85.7408447265625</v>
      </c>
    </row>
    <row r="8" spans="1:5" x14ac:dyDescent="0.2">
      <c r="A8" s="2">
        <v>44937</v>
      </c>
      <c r="B8">
        <v>276.34133911132812</v>
      </c>
      <c r="C8">
        <v>359.17236328125</v>
      </c>
      <c r="D8">
        <v>51.880001068115227</v>
      </c>
      <c r="E8">
        <v>86.837928771972656</v>
      </c>
    </row>
    <row r="9" spans="1:5" x14ac:dyDescent="0.2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</row>
    <row r="10" spans="1:5" x14ac:dyDescent="0.2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</row>
    <row r="11" spans="1:5" x14ac:dyDescent="0.2">
      <c r="A11" s="2">
        <v>44943</v>
      </c>
      <c r="B11">
        <v>280.31396484375</v>
      </c>
      <c r="C11">
        <v>361.36624145507812</v>
      </c>
      <c r="D11">
        <v>48.479999542236328</v>
      </c>
      <c r="E11">
        <v>87.519905090332031</v>
      </c>
    </row>
    <row r="12" spans="1:5" x14ac:dyDescent="0.2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</row>
    <row r="13" spans="1:5" x14ac:dyDescent="0.2">
      <c r="A13" s="2">
        <v>44945</v>
      </c>
      <c r="B13">
        <v>273.95181274414062</v>
      </c>
      <c r="C13">
        <v>352.93661499023438</v>
      </c>
      <c r="D13">
        <v>50.479999542236328</v>
      </c>
      <c r="E13">
        <v>85.493743896484375</v>
      </c>
    </row>
    <row r="14" spans="1:5" x14ac:dyDescent="0.2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</row>
    <row r="15" spans="1:5" x14ac:dyDescent="0.2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88.241409301757812</v>
      </c>
    </row>
    <row r="16" spans="1:5" x14ac:dyDescent="0.2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</row>
    <row r="17" spans="1:5" x14ac:dyDescent="0.2">
      <c r="A17" s="2">
        <v>44951</v>
      </c>
      <c r="B17">
        <v>286.47702026367188</v>
      </c>
      <c r="C17">
        <v>363.55020141601562</v>
      </c>
      <c r="D17">
        <v>46.520000457763672</v>
      </c>
      <c r="E17">
        <v>88.1129150390625</v>
      </c>
    </row>
    <row r="18" spans="1:5" x14ac:dyDescent="0.2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</row>
    <row r="19" spans="1:5" x14ac:dyDescent="0.2">
      <c r="A19" s="2">
        <v>44953</v>
      </c>
      <c r="B19">
        <v>294.96987915039062</v>
      </c>
      <c r="C19">
        <v>368.48147583007812</v>
      </c>
      <c r="D19">
        <v>45.200000762939453</v>
      </c>
      <c r="E19">
        <v>89.427452087402344</v>
      </c>
    </row>
    <row r="20" spans="1:5" x14ac:dyDescent="0.2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</row>
    <row r="21" spans="1:5" x14ac:dyDescent="0.2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</row>
    <row r="22" spans="1:5" x14ac:dyDescent="0.2">
      <c r="A22" s="2">
        <v>44958</v>
      </c>
      <c r="B22">
        <v>299.60958862304688</v>
      </c>
      <c r="C22">
        <v>373.08663940429688</v>
      </c>
      <c r="D22">
        <v>43.919998168945312</v>
      </c>
      <c r="E22">
        <v>90.662910461425781</v>
      </c>
    </row>
    <row r="23" spans="1:5" x14ac:dyDescent="0.2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</row>
    <row r="24" spans="1:5" x14ac:dyDescent="0.2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</row>
    <row r="25" spans="1:5" x14ac:dyDescent="0.2">
      <c r="A25" s="2">
        <v>44963</v>
      </c>
      <c r="B25">
        <v>302.26797485351562</v>
      </c>
      <c r="C25">
        <v>372.22689819335938</v>
      </c>
      <c r="D25">
        <v>46.400001525878913</v>
      </c>
      <c r="E25">
        <v>90.445465087890625</v>
      </c>
    </row>
    <row r="26" spans="1:5" x14ac:dyDescent="0.2">
      <c r="A26" s="2">
        <v>44964</v>
      </c>
      <c r="B26">
        <v>308.53054809570312</v>
      </c>
      <c r="C26">
        <v>377.0296630859375</v>
      </c>
      <c r="D26">
        <v>44.959999084472663</v>
      </c>
      <c r="E26">
        <v>91.611740112304688</v>
      </c>
    </row>
    <row r="27" spans="1:5" x14ac:dyDescent="0.2">
      <c r="A27" s="2">
        <v>44965</v>
      </c>
      <c r="B27">
        <v>303.04458618164062</v>
      </c>
      <c r="C27">
        <v>372.89886474609381</v>
      </c>
      <c r="D27">
        <v>46.639999389648438</v>
      </c>
      <c r="E27">
        <v>90.544303894042969</v>
      </c>
    </row>
    <row r="28" spans="1:5" x14ac:dyDescent="0.2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</row>
    <row r="29" spans="1:5" x14ac:dyDescent="0.2">
      <c r="A29" s="2">
        <v>44967</v>
      </c>
      <c r="B29">
        <v>298.39492797851562</v>
      </c>
      <c r="C29">
        <v>370.60614013671881</v>
      </c>
      <c r="D29">
        <v>48.680000305175781</v>
      </c>
      <c r="E29">
        <v>89.862335205078125</v>
      </c>
    </row>
    <row r="30" spans="1:5" x14ac:dyDescent="0.2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</row>
    <row r="31" spans="1:5" x14ac:dyDescent="0.2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</row>
    <row r="32" spans="1:5" x14ac:dyDescent="0.2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91.394302368164062</v>
      </c>
    </row>
    <row r="33" spans="1:5" x14ac:dyDescent="0.2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</row>
    <row r="34" spans="1:5" x14ac:dyDescent="0.2">
      <c r="A34" s="2">
        <v>44974</v>
      </c>
      <c r="B34">
        <v>299.84854125976562</v>
      </c>
      <c r="C34">
        <v>369.81561279296881</v>
      </c>
      <c r="D34">
        <v>46.680000305175781</v>
      </c>
      <c r="E34">
        <v>89.941398620605469</v>
      </c>
    </row>
    <row r="35" spans="1:5" x14ac:dyDescent="0.2">
      <c r="A35" s="2">
        <v>44978</v>
      </c>
      <c r="B35">
        <v>292.74957275390619</v>
      </c>
      <c r="C35">
        <v>362.47305297851562</v>
      </c>
      <c r="D35">
        <v>50.319999694824219</v>
      </c>
      <c r="E35">
        <v>88.033851623535156</v>
      </c>
    </row>
    <row r="36" spans="1:5" x14ac:dyDescent="0.2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87.935012817382812</v>
      </c>
    </row>
    <row r="37" spans="1:5" x14ac:dyDescent="0.2">
      <c r="A37" s="2">
        <v>44980</v>
      </c>
      <c r="B37">
        <v>295.5274658203125</v>
      </c>
      <c r="C37">
        <v>363.83682250976562</v>
      </c>
      <c r="D37">
        <v>47.159999847412109</v>
      </c>
      <c r="E37">
        <v>88.448959350585938</v>
      </c>
    </row>
    <row r="38" spans="1:5" x14ac:dyDescent="0.2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</row>
    <row r="39" spans="1:5" x14ac:dyDescent="0.2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87.776870727539062</v>
      </c>
    </row>
    <row r="40" spans="1:5" x14ac:dyDescent="0.2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</row>
    <row r="41" spans="1:5" x14ac:dyDescent="0.2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</row>
    <row r="42" spans="1:5" x14ac:dyDescent="0.2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</row>
    <row r="43" spans="1:5" x14ac:dyDescent="0.2">
      <c r="A43" s="2">
        <v>44988</v>
      </c>
      <c r="B43">
        <v>298.375</v>
      </c>
      <c r="C43">
        <v>366.91018676757812</v>
      </c>
      <c r="D43">
        <v>43.599998474121087</v>
      </c>
      <c r="E43">
        <v>89.259422302246094</v>
      </c>
    </row>
    <row r="44" spans="1:5" x14ac:dyDescent="0.2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</row>
    <row r="45" spans="1:5" x14ac:dyDescent="0.2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</row>
    <row r="46" spans="1:5" x14ac:dyDescent="0.2">
      <c r="A46" s="2">
        <v>44993</v>
      </c>
      <c r="B46">
        <v>296.5230712890625</v>
      </c>
      <c r="C46">
        <v>362.23587036132812</v>
      </c>
      <c r="D46">
        <v>43.049999237060547</v>
      </c>
      <c r="E46">
        <v>87.935012817382812</v>
      </c>
    </row>
    <row r="47" spans="1:5" x14ac:dyDescent="0.2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</row>
    <row r="48" spans="1:5" x14ac:dyDescent="0.2">
      <c r="A48" s="2">
        <v>44995</v>
      </c>
      <c r="B48">
        <v>287.29345703125</v>
      </c>
      <c r="C48">
        <v>350.50552368164062</v>
      </c>
      <c r="D48">
        <v>52.930000305175781</v>
      </c>
      <c r="E48">
        <v>84.732711791992188</v>
      </c>
    </row>
    <row r="49" spans="1:5" x14ac:dyDescent="0.2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84.505386352539062</v>
      </c>
    </row>
    <row r="50" spans="1:5" x14ac:dyDescent="0.2">
      <c r="A50" s="2">
        <v>44999</v>
      </c>
      <c r="B50">
        <v>296.07504272460938</v>
      </c>
      <c r="C50">
        <v>355.72341918945312</v>
      </c>
      <c r="D50">
        <v>51.659999847412109</v>
      </c>
      <c r="E50">
        <v>85.87921142578125</v>
      </c>
    </row>
    <row r="51" spans="1:5" x14ac:dyDescent="0.2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</row>
    <row r="52" spans="1:5" x14ac:dyDescent="0.2">
      <c r="A52" s="2">
        <v>45001</v>
      </c>
      <c r="B52">
        <v>305.47390747070312</v>
      </c>
      <c r="C52">
        <v>359.5775146484375</v>
      </c>
      <c r="D52">
        <v>50.459999084472663</v>
      </c>
      <c r="E52">
        <v>86.679779052734375</v>
      </c>
    </row>
    <row r="53" spans="1:5" x14ac:dyDescent="0.2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</row>
    <row r="54" spans="1:5" x14ac:dyDescent="0.2">
      <c r="A54" s="2">
        <v>45005</v>
      </c>
      <c r="B54">
        <v>305.10922241210938</v>
      </c>
      <c r="C54">
        <v>358.85610961914062</v>
      </c>
      <c r="D54">
        <v>53.099998474121087</v>
      </c>
      <c r="E54">
        <v>86.3140869140625</v>
      </c>
    </row>
    <row r="55" spans="1:5" x14ac:dyDescent="0.2">
      <c r="A55" s="2">
        <v>45006</v>
      </c>
      <c r="B55">
        <v>309.4669189453125</v>
      </c>
      <c r="C55">
        <v>363.55020141601562</v>
      </c>
      <c r="D55">
        <v>48.459999084472663</v>
      </c>
      <c r="E55">
        <v>87.598968505859375</v>
      </c>
    </row>
    <row r="56" spans="1:5" x14ac:dyDescent="0.2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85.997817993164062</v>
      </c>
    </row>
    <row r="57" spans="1:5" x14ac:dyDescent="0.2">
      <c r="A57" s="2">
        <v>45008</v>
      </c>
      <c r="B57">
        <v>308.87857055664062</v>
      </c>
      <c r="C57">
        <v>358.37188720703119</v>
      </c>
      <c r="D57">
        <v>51.889999389648438</v>
      </c>
      <c r="E57">
        <v>86.13873291015625</v>
      </c>
    </row>
    <row r="58" spans="1:5" x14ac:dyDescent="0.2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</row>
    <row r="59" spans="1:5" x14ac:dyDescent="0.2">
      <c r="A59" s="2">
        <v>45012</v>
      </c>
      <c r="B59">
        <v>307.89138793945312</v>
      </c>
      <c r="C59">
        <v>361.35574340820312</v>
      </c>
      <c r="D59">
        <v>47.970001220703118</v>
      </c>
      <c r="E59">
        <v>86.932640075683594</v>
      </c>
    </row>
    <row r="60" spans="1:5" x14ac:dyDescent="0.2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</row>
    <row r="61" spans="1:5" x14ac:dyDescent="0.2">
      <c r="A61" s="2">
        <v>45014</v>
      </c>
      <c r="B61">
        <v>311.8402099609375</v>
      </c>
      <c r="C61">
        <v>365.85086059570312</v>
      </c>
      <c r="D61">
        <v>45.110000610351562</v>
      </c>
      <c r="E61">
        <v>88.054023742675781</v>
      </c>
    </row>
    <row r="62" spans="1:5" x14ac:dyDescent="0.2">
      <c r="A62" s="2">
        <v>45015</v>
      </c>
      <c r="B62">
        <v>314.79190063476562</v>
      </c>
      <c r="C62">
        <v>368.033935546875</v>
      </c>
      <c r="D62">
        <v>45.110000610351562</v>
      </c>
      <c r="E62">
        <v>88.52044677734375</v>
      </c>
    </row>
    <row r="63" spans="1:5" x14ac:dyDescent="0.2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</row>
    <row r="64" spans="1:5" x14ac:dyDescent="0.2">
      <c r="A64" s="2">
        <v>45019</v>
      </c>
      <c r="B64">
        <v>319.24929809570312</v>
      </c>
      <c r="C64">
        <v>374.65252685546881</v>
      </c>
      <c r="D64">
        <v>43.909999847412109</v>
      </c>
      <c r="E64">
        <v>90.118179321289062</v>
      </c>
    </row>
    <row r="65" spans="1:5" x14ac:dyDescent="0.2">
      <c r="A65" s="2">
        <v>45020</v>
      </c>
      <c r="B65">
        <v>318.17236328125</v>
      </c>
      <c r="C65">
        <v>372.5389404296875</v>
      </c>
      <c r="D65">
        <v>44.669998168945312</v>
      </c>
      <c r="E65">
        <v>89.463211059570312</v>
      </c>
    </row>
    <row r="66" spans="1:5" x14ac:dyDescent="0.2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</row>
    <row r="67" spans="1:5" x14ac:dyDescent="0.2">
      <c r="A67" s="2">
        <v>45022</v>
      </c>
      <c r="B67">
        <v>317.15518188476562</v>
      </c>
      <c r="C67">
        <v>373.05496215820312</v>
      </c>
      <c r="D67">
        <v>43.479999542236328</v>
      </c>
      <c r="E67">
        <v>89.443359375</v>
      </c>
    </row>
    <row r="68" spans="1:5" x14ac:dyDescent="0.2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</row>
    <row r="69" spans="1:5" x14ac:dyDescent="0.2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</row>
    <row r="70" spans="1:5" x14ac:dyDescent="0.2">
      <c r="A70" s="2">
        <v>45028</v>
      </c>
      <c r="B70">
        <v>312.15933227539062</v>
      </c>
      <c r="C70">
        <v>372.02294921875</v>
      </c>
      <c r="D70">
        <v>42.900001525878913</v>
      </c>
      <c r="E70">
        <v>89.32427978515625</v>
      </c>
    </row>
    <row r="71" spans="1:5" x14ac:dyDescent="0.2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</row>
    <row r="72" spans="1:5" x14ac:dyDescent="0.2">
      <c r="A72" s="2">
        <v>45030</v>
      </c>
      <c r="B72">
        <v>317.67376708984381</v>
      </c>
      <c r="C72">
        <v>376.071533203125</v>
      </c>
      <c r="D72">
        <v>40.610000610351562</v>
      </c>
      <c r="E72">
        <v>90.227340698242188</v>
      </c>
    </row>
    <row r="73" spans="1:5" x14ac:dyDescent="0.2">
      <c r="A73" s="2">
        <v>45033</v>
      </c>
      <c r="B73">
        <v>317.9429931640625</v>
      </c>
      <c r="C73">
        <v>377.35159301757812</v>
      </c>
      <c r="D73">
        <v>39.5</v>
      </c>
      <c r="E73">
        <v>90.614372253417969</v>
      </c>
    </row>
    <row r="74" spans="1:5" x14ac:dyDescent="0.2">
      <c r="A74" s="2">
        <v>45034</v>
      </c>
      <c r="B74">
        <v>317.96292114257812</v>
      </c>
      <c r="C74">
        <v>377.609619140625</v>
      </c>
      <c r="D74">
        <v>39.240001678466797</v>
      </c>
      <c r="E74">
        <v>90.673912048339844</v>
      </c>
    </row>
    <row r="75" spans="1:5" x14ac:dyDescent="0.2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90.703689575195312</v>
      </c>
    </row>
    <row r="76" spans="1:5" x14ac:dyDescent="0.2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</row>
    <row r="77" spans="1:5" x14ac:dyDescent="0.2">
      <c r="A77" s="2">
        <v>45037</v>
      </c>
      <c r="B77">
        <v>315.71926879882812</v>
      </c>
      <c r="C77">
        <v>375.67462158203119</v>
      </c>
      <c r="D77">
        <v>39.200000762939453</v>
      </c>
      <c r="E77">
        <v>90.237266540527344</v>
      </c>
    </row>
    <row r="78" spans="1:5" x14ac:dyDescent="0.2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</row>
    <row r="79" spans="1:5" x14ac:dyDescent="0.2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</row>
    <row r="80" spans="1:5" x14ac:dyDescent="0.2">
      <c r="A80" s="2">
        <v>45042</v>
      </c>
      <c r="B80">
        <v>310.99258422851562</v>
      </c>
      <c r="C80">
        <v>368.57965087890619</v>
      </c>
      <c r="D80">
        <v>41.220001220703118</v>
      </c>
      <c r="E80">
        <v>88.351737976074219</v>
      </c>
    </row>
    <row r="81" spans="1:5" x14ac:dyDescent="0.2">
      <c r="A81" s="2">
        <v>45043</v>
      </c>
      <c r="B81">
        <v>319.44876098632812</v>
      </c>
      <c r="C81">
        <v>375.89291381835938</v>
      </c>
      <c r="D81">
        <v>39.430000305175781</v>
      </c>
      <c r="E81">
        <v>89.999099731445312</v>
      </c>
    </row>
    <row r="82" spans="1:5" x14ac:dyDescent="0.2">
      <c r="A82" s="2">
        <v>45044</v>
      </c>
      <c r="B82">
        <v>321.65252685546881</v>
      </c>
      <c r="C82">
        <v>379.10794067382812</v>
      </c>
      <c r="D82">
        <v>37.860000610351562</v>
      </c>
      <c r="E82">
        <v>90.773155212402344</v>
      </c>
    </row>
    <row r="83" spans="1:5" x14ac:dyDescent="0.2">
      <c r="A83" s="2">
        <v>45047</v>
      </c>
      <c r="B83">
        <v>321.2835693359375</v>
      </c>
      <c r="C83">
        <v>378.85000610351562</v>
      </c>
      <c r="D83">
        <v>37.240001678466797</v>
      </c>
      <c r="E83">
        <v>90.743385314941406</v>
      </c>
    </row>
    <row r="84" spans="1:5" x14ac:dyDescent="0.2">
      <c r="A84" s="2">
        <v>45048</v>
      </c>
      <c r="B84">
        <v>318.48147583007812</v>
      </c>
      <c r="C84">
        <v>374.60296630859381</v>
      </c>
      <c r="D84">
        <v>38.889999389648438</v>
      </c>
      <c r="E84">
        <v>89.612068176269531</v>
      </c>
    </row>
    <row r="85" spans="1:5" x14ac:dyDescent="0.2">
      <c r="A85" s="2">
        <v>45049</v>
      </c>
      <c r="B85">
        <v>316.3973388671875</v>
      </c>
      <c r="C85">
        <v>371.99319458007812</v>
      </c>
      <c r="D85">
        <v>40.099998474121087</v>
      </c>
      <c r="E85">
        <v>89.096023559570312</v>
      </c>
    </row>
    <row r="86" spans="1:5" x14ac:dyDescent="0.2">
      <c r="A86" s="2">
        <v>45050</v>
      </c>
      <c r="B86">
        <v>315.28054809570312</v>
      </c>
      <c r="C86">
        <v>369.27432250976562</v>
      </c>
      <c r="D86">
        <v>42.060001373291023</v>
      </c>
      <c r="E86">
        <v>88.411285400390625</v>
      </c>
    </row>
    <row r="87" spans="1:5" x14ac:dyDescent="0.2">
      <c r="A87" s="2">
        <v>45051</v>
      </c>
      <c r="B87">
        <v>321.98159790039062</v>
      </c>
      <c r="C87">
        <v>376.05166625976562</v>
      </c>
      <c r="D87">
        <v>38.75</v>
      </c>
      <c r="E87">
        <v>90.108261108398438</v>
      </c>
    </row>
    <row r="88" spans="1:5" x14ac:dyDescent="0.2">
      <c r="A88" s="2">
        <v>45054</v>
      </c>
      <c r="B88">
        <v>322.77935791015619</v>
      </c>
      <c r="C88">
        <v>376.26004028320312</v>
      </c>
      <c r="D88">
        <v>38.110000610351562</v>
      </c>
      <c r="E88">
        <v>90.138031005859375</v>
      </c>
    </row>
    <row r="89" spans="1:5" x14ac:dyDescent="0.2">
      <c r="A89" s="2">
        <v>45055</v>
      </c>
      <c r="B89">
        <v>320.73513793945312</v>
      </c>
      <c r="C89">
        <v>374.63272094726562</v>
      </c>
      <c r="D89">
        <v>39.029998779296882</v>
      </c>
      <c r="E89">
        <v>89.800613403320312</v>
      </c>
    </row>
    <row r="90" spans="1:5" x14ac:dyDescent="0.2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</row>
    <row r="91" spans="1:5" x14ac:dyDescent="0.2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</row>
    <row r="92" spans="1:5" x14ac:dyDescent="0.2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</row>
    <row r="93" spans="1:5" x14ac:dyDescent="0.2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</row>
    <row r="94" spans="1:5" x14ac:dyDescent="0.2">
      <c r="A94" s="2">
        <v>45062</v>
      </c>
      <c r="B94">
        <v>326.23959350585938</v>
      </c>
      <c r="C94">
        <v>374.0472412109375</v>
      </c>
      <c r="D94">
        <v>37.610000610351562</v>
      </c>
      <c r="E94">
        <v>89.512825012207031</v>
      </c>
    </row>
    <row r="95" spans="1:5" x14ac:dyDescent="0.2">
      <c r="A95" s="2">
        <v>45063</v>
      </c>
      <c r="B95">
        <v>330.18844604492188</v>
      </c>
      <c r="C95">
        <v>378.51260375976562</v>
      </c>
      <c r="D95">
        <v>36.360000610351562</v>
      </c>
      <c r="E95">
        <v>90.703689575195312</v>
      </c>
    </row>
    <row r="96" spans="1:5" x14ac:dyDescent="0.2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</row>
    <row r="97" spans="1:5" x14ac:dyDescent="0.2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</row>
    <row r="98" spans="1:5" x14ac:dyDescent="0.2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</row>
    <row r="99" spans="1:5" x14ac:dyDescent="0.2">
      <c r="A99" s="2">
        <v>45069</v>
      </c>
      <c r="B99">
        <v>332.422119140625</v>
      </c>
      <c r="C99">
        <v>377.55007934570312</v>
      </c>
      <c r="D99">
        <v>36.490001678466797</v>
      </c>
      <c r="E99">
        <v>90.574668884277344</v>
      </c>
    </row>
    <row r="100" spans="1:5" x14ac:dyDescent="0.2">
      <c r="A100" s="2">
        <v>45070</v>
      </c>
      <c r="B100">
        <v>330.71694946289062</v>
      </c>
      <c r="C100">
        <v>374.72201538085938</v>
      </c>
      <c r="D100">
        <v>37.959999084472663</v>
      </c>
      <c r="E100">
        <v>89.880012512207031</v>
      </c>
    </row>
    <row r="101" spans="1:5" x14ac:dyDescent="0.2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</row>
    <row r="102" spans="1:5" x14ac:dyDescent="0.2">
      <c r="A102" s="2">
        <v>45072</v>
      </c>
      <c r="B102">
        <v>347.41983032226562</v>
      </c>
      <c r="C102">
        <v>382.8985595703125</v>
      </c>
      <c r="D102">
        <v>35.650001525878913</v>
      </c>
      <c r="E102">
        <v>91.676216125488281</v>
      </c>
    </row>
    <row r="103" spans="1:5" x14ac:dyDescent="0.2">
      <c r="A103" s="2">
        <v>45076</v>
      </c>
      <c r="B103">
        <v>348.99539184570312</v>
      </c>
      <c r="C103">
        <v>383.01763916015619</v>
      </c>
      <c r="D103">
        <v>34.729999542236328</v>
      </c>
      <c r="E103">
        <v>91.715911865234375</v>
      </c>
    </row>
    <row r="104" spans="1:5" x14ac:dyDescent="0.2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</row>
    <row r="105" spans="1:5" x14ac:dyDescent="0.2">
      <c r="A105" s="2">
        <v>45078</v>
      </c>
      <c r="B105">
        <v>351.01968383789062</v>
      </c>
      <c r="C105">
        <v>384.58547973632812</v>
      </c>
      <c r="D105">
        <v>32.490001678466797</v>
      </c>
      <c r="E105">
        <v>92.073173522949219</v>
      </c>
    </row>
    <row r="106" spans="1:5" x14ac:dyDescent="0.2">
      <c r="A106" s="2">
        <v>45079</v>
      </c>
      <c r="B106">
        <v>353.65225219726562</v>
      </c>
      <c r="C106">
        <v>390.23165893554688</v>
      </c>
      <c r="D106">
        <v>31.180000305175781</v>
      </c>
      <c r="E106">
        <v>93.6014404296875</v>
      </c>
    </row>
    <row r="107" spans="1:5" x14ac:dyDescent="0.2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</row>
    <row r="108" spans="1:5" x14ac:dyDescent="0.2">
      <c r="A108" s="2">
        <v>45083</v>
      </c>
      <c r="B108">
        <v>353.84170532226562</v>
      </c>
      <c r="C108">
        <v>390.28128051757812</v>
      </c>
      <c r="D108">
        <v>28.780000686645511</v>
      </c>
      <c r="E108">
        <v>93.81976318359375</v>
      </c>
    </row>
    <row r="109" spans="1:5" x14ac:dyDescent="0.2">
      <c r="A109" s="2">
        <v>45084</v>
      </c>
      <c r="B109">
        <v>347.83865356445312</v>
      </c>
      <c r="C109">
        <v>389.00119018554688</v>
      </c>
      <c r="D109">
        <v>28.909999847412109</v>
      </c>
      <c r="E109">
        <v>93.613731384277344</v>
      </c>
    </row>
    <row r="110" spans="1:5" x14ac:dyDescent="0.2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</row>
    <row r="111" spans="1:5" x14ac:dyDescent="0.2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</row>
    <row r="112" spans="1:5" x14ac:dyDescent="0.2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</row>
    <row r="113" spans="1:5" x14ac:dyDescent="0.2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95.713943481445312</v>
      </c>
    </row>
    <row r="114" spans="1:5" x14ac:dyDescent="0.2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</row>
    <row r="115" spans="1:5" x14ac:dyDescent="0.2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</row>
    <row r="116" spans="1:5" x14ac:dyDescent="0.2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</row>
    <row r="117" spans="1:5" x14ac:dyDescent="0.2">
      <c r="A117" s="2">
        <v>45097</v>
      </c>
      <c r="B117">
        <v>366.36965942382812</v>
      </c>
      <c r="C117">
        <v>400.27371215820312</v>
      </c>
      <c r="D117">
        <v>27.35000038146973</v>
      </c>
      <c r="E117">
        <v>96.042404174804688</v>
      </c>
    </row>
    <row r="118" spans="1:5" x14ac:dyDescent="0.2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</row>
    <row r="119" spans="1:5" x14ac:dyDescent="0.2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</row>
    <row r="120" spans="1:5" x14ac:dyDescent="0.2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</row>
    <row r="121" spans="1:5" x14ac:dyDescent="0.2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</row>
    <row r="122" spans="1:5" x14ac:dyDescent="0.2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</row>
    <row r="123" spans="1:5" x14ac:dyDescent="0.2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</row>
    <row r="124" spans="1:5" x14ac:dyDescent="0.2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</row>
    <row r="125" spans="1:5" x14ac:dyDescent="0.2">
      <c r="A125" s="2">
        <v>45107</v>
      </c>
      <c r="B125">
        <v>368.88601684570312</v>
      </c>
      <c r="C125">
        <v>405.73214721679688</v>
      </c>
      <c r="D125">
        <v>25</v>
      </c>
      <c r="E125">
        <v>97.386146545410156</v>
      </c>
    </row>
    <row r="126" spans="1:5" x14ac:dyDescent="0.2">
      <c r="A126" s="2">
        <v>45110</v>
      </c>
      <c r="B126">
        <v>369.7547607421875</v>
      </c>
      <c r="C126">
        <v>406.50918579101562</v>
      </c>
      <c r="D126">
        <v>24.739999771118161</v>
      </c>
      <c r="E126">
        <v>97.585220336914062</v>
      </c>
    </row>
    <row r="127" spans="1:5" x14ac:dyDescent="0.2">
      <c r="A127" s="2">
        <v>45112</v>
      </c>
      <c r="B127">
        <v>369.74478149414062</v>
      </c>
      <c r="C127">
        <v>405.60263061523438</v>
      </c>
      <c r="D127">
        <v>25.069999694824219</v>
      </c>
      <c r="E127">
        <v>97.3065185546875</v>
      </c>
    </row>
    <row r="128" spans="1:5" x14ac:dyDescent="0.2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96.460464477539062</v>
      </c>
    </row>
    <row r="129" spans="1:5" x14ac:dyDescent="0.2">
      <c r="A129" s="2">
        <v>45114</v>
      </c>
      <c r="B129">
        <v>365.71060180664062</v>
      </c>
      <c r="C129">
        <v>401.35885620117188</v>
      </c>
      <c r="D129">
        <v>25.829999923706051</v>
      </c>
      <c r="E129">
        <v>96.331062316894531</v>
      </c>
    </row>
    <row r="130" spans="1:5" x14ac:dyDescent="0.2">
      <c r="A130" s="2">
        <v>45117</v>
      </c>
      <c r="B130">
        <v>365.83041381835938</v>
      </c>
      <c r="C130">
        <v>402.43472290039062</v>
      </c>
      <c r="D130">
        <v>25.659999847412109</v>
      </c>
      <c r="E130">
        <v>96.739166259765625</v>
      </c>
    </row>
    <row r="131" spans="1:5" x14ac:dyDescent="0.2">
      <c r="A131" s="2">
        <v>45118</v>
      </c>
      <c r="B131">
        <v>367.63784790039062</v>
      </c>
      <c r="C131">
        <v>405.014892578125</v>
      </c>
      <c r="D131">
        <v>25.469999313354489</v>
      </c>
      <c r="E131">
        <v>97.525497436523438</v>
      </c>
    </row>
    <row r="132" spans="1:5" x14ac:dyDescent="0.2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</row>
    <row r="133" spans="1:5" x14ac:dyDescent="0.2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</row>
    <row r="134" spans="1:5" x14ac:dyDescent="0.2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</row>
    <row r="135" spans="1:5" x14ac:dyDescent="0.2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</row>
    <row r="136" spans="1:5" x14ac:dyDescent="0.2">
      <c r="A136" s="2">
        <v>45125</v>
      </c>
      <c r="B136">
        <v>385.18240356445312</v>
      </c>
      <c r="C136">
        <v>415.76388549804688</v>
      </c>
      <c r="D136">
        <v>23.479999542236332</v>
      </c>
      <c r="E136">
        <v>100.1034851074219</v>
      </c>
    </row>
    <row r="137" spans="1:5" x14ac:dyDescent="0.2">
      <c r="A137" s="2">
        <v>45126</v>
      </c>
      <c r="B137">
        <v>385.09255981445312</v>
      </c>
      <c r="C137">
        <v>416.66046142578119</v>
      </c>
      <c r="D137">
        <v>23.89999961853027</v>
      </c>
      <c r="E137">
        <v>100.3722229003906</v>
      </c>
    </row>
    <row r="138" spans="1:5" x14ac:dyDescent="0.2">
      <c r="A138" s="2">
        <v>45127</v>
      </c>
      <c r="B138">
        <v>376.21542358398438</v>
      </c>
      <c r="C138">
        <v>413.94082641601562</v>
      </c>
      <c r="D138">
        <v>23.989999771118161</v>
      </c>
      <c r="E138">
        <v>99.635658264160156</v>
      </c>
    </row>
    <row r="139" spans="1:5" x14ac:dyDescent="0.2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</row>
    <row r="140" spans="1:5" x14ac:dyDescent="0.2">
      <c r="A140" s="2">
        <v>45131</v>
      </c>
      <c r="B140">
        <v>375.68618774414062</v>
      </c>
      <c r="C140">
        <v>415.74395751953119</v>
      </c>
      <c r="D140">
        <v>23.29999923706055</v>
      </c>
      <c r="E140">
        <v>100.0238494873047</v>
      </c>
    </row>
    <row r="141" spans="1:5" x14ac:dyDescent="0.2">
      <c r="A141" s="2">
        <v>45132</v>
      </c>
      <c r="B141">
        <v>378.23248291015619</v>
      </c>
      <c r="C141">
        <v>416.96926879882812</v>
      </c>
      <c r="D141">
        <v>23.29000091552734</v>
      </c>
      <c r="E141">
        <v>100.2328796386719</v>
      </c>
    </row>
    <row r="142" spans="1:5" x14ac:dyDescent="0.2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</row>
    <row r="143" spans="1:5" x14ac:dyDescent="0.2">
      <c r="A143" s="2">
        <v>45134</v>
      </c>
      <c r="B143">
        <v>376.07559204101562</v>
      </c>
      <c r="C143">
        <v>414.23971557617188</v>
      </c>
      <c r="D143">
        <v>23.79999923706055</v>
      </c>
      <c r="E143">
        <v>99.565986633300781</v>
      </c>
    </row>
    <row r="144" spans="1:5" x14ac:dyDescent="0.2">
      <c r="A144" s="2">
        <v>45135</v>
      </c>
      <c r="B144">
        <v>382.92568969726562</v>
      </c>
      <c r="C144">
        <v>418.2742919921875</v>
      </c>
      <c r="D144">
        <v>22.89999961853027</v>
      </c>
      <c r="E144">
        <v>100.6509323120117</v>
      </c>
    </row>
    <row r="145" spans="1:5" x14ac:dyDescent="0.2">
      <c r="A145" s="2">
        <v>45138</v>
      </c>
      <c r="B145">
        <v>383.12539672851562</v>
      </c>
      <c r="C145">
        <v>419.08120727539062</v>
      </c>
      <c r="D145">
        <v>22.60000038146973</v>
      </c>
      <c r="E145">
        <v>100.919677734375</v>
      </c>
    </row>
    <row r="146" spans="1:5" x14ac:dyDescent="0.2">
      <c r="A146" s="2">
        <v>45139</v>
      </c>
      <c r="B146">
        <v>382.2366943359375</v>
      </c>
      <c r="C146">
        <v>417.78616333007812</v>
      </c>
      <c r="D146">
        <v>22.95000076293945</v>
      </c>
      <c r="E146">
        <v>100.6011657714844</v>
      </c>
    </row>
    <row r="147" spans="1:5" x14ac:dyDescent="0.2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99.197708129882812</v>
      </c>
    </row>
    <row r="148" spans="1:5" x14ac:dyDescent="0.2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</row>
    <row r="149" spans="1:5" x14ac:dyDescent="0.2">
      <c r="A149" s="2">
        <v>45142</v>
      </c>
      <c r="B149">
        <v>371.50222778320312</v>
      </c>
      <c r="C149">
        <v>408.82037353515619</v>
      </c>
      <c r="D149">
        <v>25.829999923706051</v>
      </c>
      <c r="E149">
        <v>98.461135864257812</v>
      </c>
    </row>
    <row r="150" spans="1:5" x14ac:dyDescent="0.2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</row>
    <row r="151" spans="1:5" x14ac:dyDescent="0.2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</row>
    <row r="152" spans="1:5" x14ac:dyDescent="0.2">
      <c r="A152" s="2">
        <v>45147</v>
      </c>
      <c r="B152">
        <v>367.37820434570312</v>
      </c>
      <c r="C152">
        <v>407.99349975585938</v>
      </c>
      <c r="D152">
        <v>24.690000534057621</v>
      </c>
      <c r="E152">
        <v>98.112762451171875</v>
      </c>
    </row>
    <row r="153" spans="1:5" x14ac:dyDescent="0.2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</row>
    <row r="154" spans="1:5" x14ac:dyDescent="0.2">
      <c r="A154" s="2">
        <v>45149</v>
      </c>
      <c r="B154">
        <v>365.71060180664062</v>
      </c>
      <c r="C154">
        <v>407.85406494140619</v>
      </c>
      <c r="D154">
        <v>23.829999923706051</v>
      </c>
      <c r="E154">
        <v>98.023178100585938</v>
      </c>
    </row>
    <row r="155" spans="1:5" x14ac:dyDescent="0.2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</row>
    <row r="156" spans="1:5" x14ac:dyDescent="0.2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</row>
    <row r="157" spans="1:5" x14ac:dyDescent="0.2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96.589859008789062</v>
      </c>
    </row>
    <row r="158" spans="1:5" x14ac:dyDescent="0.2">
      <c r="A158" s="2">
        <v>45155</v>
      </c>
      <c r="B158">
        <v>358.06167602539062</v>
      </c>
      <c r="C158">
        <v>399.19708251953119</v>
      </c>
      <c r="D158">
        <v>26.379999160766602</v>
      </c>
      <c r="E158">
        <v>95.793563842773438</v>
      </c>
    </row>
    <row r="159" spans="1:5" x14ac:dyDescent="0.2">
      <c r="A159" s="2">
        <v>45156</v>
      </c>
      <c r="B159">
        <v>357.61233520507812</v>
      </c>
      <c r="C159">
        <v>399.565673828125</v>
      </c>
      <c r="D159">
        <v>25.70999908447266</v>
      </c>
      <c r="E159">
        <v>95.893104553222656</v>
      </c>
    </row>
    <row r="160" spans="1:5" x14ac:dyDescent="0.2">
      <c r="A160" s="2">
        <v>45159</v>
      </c>
      <c r="B160">
        <v>363.37399291992188</v>
      </c>
      <c r="C160">
        <v>402.20559692382812</v>
      </c>
      <c r="D160">
        <v>25.030000686645511</v>
      </c>
      <c r="E160">
        <v>96.470413208007812</v>
      </c>
    </row>
    <row r="161" spans="1:5" x14ac:dyDescent="0.2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</row>
    <row r="162" spans="1:5" x14ac:dyDescent="0.2">
      <c r="A162" s="2">
        <v>45161</v>
      </c>
      <c r="B162">
        <v>368.57644653320312</v>
      </c>
      <c r="C162">
        <v>405.40341186523438</v>
      </c>
      <c r="D162">
        <v>24.305000305175781</v>
      </c>
      <c r="E162">
        <v>97.216934204101562</v>
      </c>
    </row>
    <row r="163" spans="1:5" x14ac:dyDescent="0.2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</row>
    <row r="164" spans="1:5" x14ac:dyDescent="0.2">
      <c r="A164" s="2">
        <v>45163</v>
      </c>
      <c r="B164">
        <v>363.49380493164062</v>
      </c>
      <c r="C164">
        <v>402.66387939453119</v>
      </c>
      <c r="D164">
        <v>24.20000076293945</v>
      </c>
      <c r="E164">
        <v>96.579902648925781</v>
      </c>
    </row>
    <row r="165" spans="1:5" x14ac:dyDescent="0.2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</row>
    <row r="166" spans="1:5" x14ac:dyDescent="0.2">
      <c r="A166" s="2">
        <v>45167</v>
      </c>
      <c r="B166">
        <v>374.228271484375</v>
      </c>
      <c r="C166">
        <v>411.07180786132812</v>
      </c>
      <c r="D166">
        <v>22.670000076293949</v>
      </c>
      <c r="E166">
        <v>98.620399475097656</v>
      </c>
    </row>
    <row r="167" spans="1:5" x14ac:dyDescent="0.2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</row>
    <row r="168" spans="1:5" x14ac:dyDescent="0.2">
      <c r="A168" s="2">
        <v>45169</v>
      </c>
      <c r="B168">
        <v>377.443603515625</v>
      </c>
      <c r="C168">
        <v>412.25723266601562</v>
      </c>
      <c r="D168">
        <v>21.5</v>
      </c>
      <c r="E168">
        <v>98.948867797851562</v>
      </c>
    </row>
    <row r="169" spans="1:5" x14ac:dyDescent="0.2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</row>
    <row r="170" spans="1:5" x14ac:dyDescent="0.2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</row>
    <row r="171" spans="1:5" x14ac:dyDescent="0.2">
      <c r="A171" s="2">
        <v>45175</v>
      </c>
      <c r="B171">
        <v>374.19830322265619</v>
      </c>
      <c r="C171">
        <v>408.49160766601562</v>
      </c>
      <c r="D171">
        <v>21.739999771118161</v>
      </c>
      <c r="E171">
        <v>98.082901000976562</v>
      </c>
    </row>
    <row r="172" spans="1:5" x14ac:dyDescent="0.2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</row>
    <row r="173" spans="1:5" x14ac:dyDescent="0.2">
      <c r="A173" s="2">
        <v>45177</v>
      </c>
      <c r="B173">
        <v>372.04144287109381</v>
      </c>
      <c r="C173">
        <v>407.83413696289062</v>
      </c>
      <c r="D173">
        <v>21.280000686645511</v>
      </c>
      <c r="E173">
        <v>97.844017028808594</v>
      </c>
    </row>
    <row r="174" spans="1:5" x14ac:dyDescent="0.2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98.451187133789062</v>
      </c>
    </row>
    <row r="175" spans="1:5" x14ac:dyDescent="0.2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97.953506469726562</v>
      </c>
    </row>
    <row r="176" spans="1:5" x14ac:dyDescent="0.2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</row>
    <row r="177" spans="1:5" x14ac:dyDescent="0.2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</row>
    <row r="178" spans="1:5" x14ac:dyDescent="0.2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</row>
    <row r="179" spans="1:5" x14ac:dyDescent="0.2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</row>
    <row r="180" spans="1:5" x14ac:dyDescent="0.2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</row>
    <row r="181" spans="1:5" x14ac:dyDescent="0.2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</row>
    <row r="182" spans="1:5" x14ac:dyDescent="0.2">
      <c r="A182" s="2">
        <v>45190</v>
      </c>
      <c r="B182">
        <v>357.8599853515625</v>
      </c>
      <c r="C182">
        <v>396.40774536132812</v>
      </c>
      <c r="D182">
        <v>22.809999465942379</v>
      </c>
      <c r="E182">
        <v>94.917648315429688</v>
      </c>
    </row>
    <row r="183" spans="1:5" x14ac:dyDescent="0.2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</row>
    <row r="184" spans="1:5" x14ac:dyDescent="0.2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</row>
    <row r="185" spans="1:5" x14ac:dyDescent="0.2">
      <c r="A185" s="2">
        <v>45195</v>
      </c>
      <c r="B185">
        <v>354.20999145507812</v>
      </c>
      <c r="C185">
        <v>391.267333984375</v>
      </c>
      <c r="D185">
        <v>25.04000091552734</v>
      </c>
      <c r="E185">
        <v>93.720001220703125</v>
      </c>
    </row>
    <row r="186" spans="1:5" x14ac:dyDescent="0.2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</row>
    <row r="187" spans="1:5" x14ac:dyDescent="0.2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</row>
    <row r="188" spans="1:5" x14ac:dyDescent="0.2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</row>
    <row r="189" spans="1:5" x14ac:dyDescent="0.2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</row>
    <row r="190" spans="1:5" x14ac:dyDescent="0.2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</row>
    <row r="191" spans="1:5" x14ac:dyDescent="0.2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</row>
    <row r="192" spans="1:5" x14ac:dyDescent="0.2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</row>
    <row r="193" spans="1:5" x14ac:dyDescent="0.2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</row>
    <row r="194" spans="1:5" x14ac:dyDescent="0.2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95.050003051757812</v>
      </c>
    </row>
    <row r="195" spans="1:5" x14ac:dyDescent="0.2">
      <c r="A195" s="2">
        <v>45209</v>
      </c>
      <c r="B195">
        <v>368.58999633789062</v>
      </c>
      <c r="C195">
        <v>399.239990234375</v>
      </c>
      <c r="D195">
        <v>22.530000686645511</v>
      </c>
      <c r="E195">
        <v>95.599998474121094</v>
      </c>
    </row>
    <row r="196" spans="1:5" x14ac:dyDescent="0.2">
      <c r="A196" s="2">
        <v>45210</v>
      </c>
      <c r="B196">
        <v>371.22000122070312</v>
      </c>
      <c r="C196">
        <v>400.92999267578119</v>
      </c>
      <c r="D196">
        <v>22.120000839233398</v>
      </c>
      <c r="E196">
        <v>95.94000244140625</v>
      </c>
    </row>
    <row r="197" spans="1:5" x14ac:dyDescent="0.2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</row>
    <row r="198" spans="1:5" x14ac:dyDescent="0.2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</row>
    <row r="199" spans="1:5" x14ac:dyDescent="0.2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</row>
    <row r="200" spans="1:5" x14ac:dyDescent="0.2">
      <c r="A200" s="2">
        <v>45216</v>
      </c>
      <c r="B200">
        <v>368.20001220703119</v>
      </c>
      <c r="C200">
        <v>400.57998657226562</v>
      </c>
      <c r="D200">
        <v>23.54999923706055</v>
      </c>
      <c r="E200">
        <v>95.849998474121094</v>
      </c>
    </row>
    <row r="201" spans="1:5" x14ac:dyDescent="0.2">
      <c r="A201" s="2">
        <v>45217</v>
      </c>
      <c r="B201">
        <v>363.3699951171875</v>
      </c>
      <c r="C201">
        <v>395.22000122070312</v>
      </c>
      <c r="D201">
        <v>25.059999465942379</v>
      </c>
      <c r="E201">
        <v>94.470001220703125</v>
      </c>
    </row>
    <row r="202" spans="1:5" x14ac:dyDescent="0.2">
      <c r="A202" s="2">
        <v>45218</v>
      </c>
      <c r="B202">
        <v>359.97000122070312</v>
      </c>
      <c r="C202">
        <v>391.8699951171875</v>
      </c>
      <c r="D202">
        <v>26.29999923706055</v>
      </c>
      <c r="E202">
        <v>93.569999694824219</v>
      </c>
    </row>
    <row r="203" spans="1:5" x14ac:dyDescent="0.2">
      <c r="A203" s="2">
        <v>45219</v>
      </c>
      <c r="B203">
        <v>354.60000610351562</v>
      </c>
      <c r="C203">
        <v>386.989990234375</v>
      </c>
      <c r="D203">
        <v>26.45999908447266</v>
      </c>
      <c r="E203">
        <v>92.410003662109375</v>
      </c>
    </row>
    <row r="204" spans="1:5" x14ac:dyDescent="0.2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</row>
    <row r="205" spans="1:5" x14ac:dyDescent="0.2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</row>
    <row r="206" spans="1:5" x14ac:dyDescent="0.2">
      <c r="A206" s="2">
        <v>45224</v>
      </c>
      <c r="B206">
        <v>350.33999633789062</v>
      </c>
      <c r="C206">
        <v>383.70999145507812</v>
      </c>
      <c r="D206">
        <v>25.979999542236332</v>
      </c>
      <c r="E206">
        <v>91.44000244140625</v>
      </c>
    </row>
    <row r="207" spans="1:5" x14ac:dyDescent="0.2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</row>
    <row r="208" spans="1:5" x14ac:dyDescent="0.2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</row>
    <row r="209" spans="1:5" x14ac:dyDescent="0.2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</row>
    <row r="210" spans="1:5" x14ac:dyDescent="0.2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91.669998168945312</v>
      </c>
    </row>
    <row r="211" spans="1:5" x14ac:dyDescent="0.2">
      <c r="A211" s="2">
        <v>45231</v>
      </c>
      <c r="B211">
        <v>356.95999145507812</v>
      </c>
      <c r="C211">
        <v>388.39999389648438</v>
      </c>
      <c r="D211">
        <v>22.45999908447266</v>
      </c>
      <c r="E211">
        <v>92.550003051757812</v>
      </c>
    </row>
    <row r="212" spans="1:5" x14ac:dyDescent="0.2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</row>
    <row r="213" spans="1:5" x14ac:dyDescent="0.2">
      <c r="A213" s="2">
        <v>45233</v>
      </c>
      <c r="B213">
        <v>367.70999145507812</v>
      </c>
      <c r="C213">
        <v>399.44000244140619</v>
      </c>
      <c r="D213">
        <v>21.180000305175781</v>
      </c>
      <c r="E213">
        <v>95.449996948242188</v>
      </c>
    </row>
    <row r="214" spans="1:5" x14ac:dyDescent="0.2">
      <c r="A214" s="2">
        <v>45236</v>
      </c>
      <c r="B214">
        <v>369.20999145507812</v>
      </c>
      <c r="C214">
        <v>400.20999145507812</v>
      </c>
      <c r="D214">
        <v>20.479999542236332</v>
      </c>
      <c r="E214">
        <v>95.480003356933594</v>
      </c>
    </row>
    <row r="215" spans="1:5" x14ac:dyDescent="0.2">
      <c r="A215" s="2">
        <v>45237</v>
      </c>
      <c r="B215">
        <v>372.70001220703119</v>
      </c>
      <c r="C215">
        <v>401.33999633789062</v>
      </c>
      <c r="D215">
        <v>20.379999160766602</v>
      </c>
      <c r="E215">
        <v>95.800003051757812</v>
      </c>
    </row>
    <row r="216" spans="1:5" x14ac:dyDescent="0.2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</row>
    <row r="217" spans="1:5" x14ac:dyDescent="0.2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</row>
    <row r="218" spans="1:5" x14ac:dyDescent="0.2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</row>
    <row r="219" spans="1:5" x14ac:dyDescent="0.2">
      <c r="A219" s="2">
        <v>45243</v>
      </c>
      <c r="B219">
        <v>377.20999145507812</v>
      </c>
      <c r="C219">
        <v>404.45001220703119</v>
      </c>
      <c r="D219">
        <v>19.70999908447266</v>
      </c>
      <c r="E219">
        <v>96.330001831054688</v>
      </c>
    </row>
    <row r="220" spans="1:5" x14ac:dyDescent="0.2">
      <c r="A220" s="2">
        <v>45244</v>
      </c>
      <c r="B220">
        <v>385.32998657226562</v>
      </c>
      <c r="C220">
        <v>412.22000122070312</v>
      </c>
      <c r="D220">
        <v>19.559999465942379</v>
      </c>
      <c r="E220">
        <v>98.480003356933594</v>
      </c>
    </row>
    <row r="221" spans="1:5" x14ac:dyDescent="0.2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</row>
    <row r="222" spans="1:5" x14ac:dyDescent="0.2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</row>
    <row r="223" spans="1:5" x14ac:dyDescent="0.2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98.919998168945312</v>
      </c>
    </row>
    <row r="224" spans="1:5" x14ac:dyDescent="0.2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</row>
    <row r="225" spans="1:5" x14ac:dyDescent="0.2">
      <c r="A225" s="2">
        <v>45251</v>
      </c>
      <c r="B225">
        <v>388.47000122070312</v>
      </c>
      <c r="C225">
        <v>416.33999633789062</v>
      </c>
      <c r="D225">
        <v>18.059999465942379</v>
      </c>
      <c r="E225">
        <v>99.379997253417969</v>
      </c>
    </row>
    <row r="226" spans="1:5" x14ac:dyDescent="0.2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</row>
    <row r="227" spans="1:5" x14ac:dyDescent="0.2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</row>
    <row r="228" spans="1:5" x14ac:dyDescent="0.2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</row>
    <row r="229" spans="1:5" x14ac:dyDescent="0.2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</row>
    <row r="230" spans="1:5" x14ac:dyDescent="0.2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99.860000610351562</v>
      </c>
    </row>
    <row r="231" spans="1:5" x14ac:dyDescent="0.2">
      <c r="A231" s="2">
        <v>45260</v>
      </c>
      <c r="B231">
        <v>388.82998657226562</v>
      </c>
      <c r="C231">
        <v>419.39999389648438</v>
      </c>
      <c r="D231">
        <v>17.29000091552734</v>
      </c>
      <c r="E231">
        <v>100.3199996948242</v>
      </c>
    </row>
    <row r="232" spans="1:5" x14ac:dyDescent="0.2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</row>
    <row r="233" spans="1:5" x14ac:dyDescent="0.2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</row>
    <row r="234" spans="1:5" x14ac:dyDescent="0.2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</row>
    <row r="235" spans="1:5" x14ac:dyDescent="0.2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</row>
    <row r="236" spans="1:5" x14ac:dyDescent="0.2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</row>
    <row r="237" spans="1:5" x14ac:dyDescent="0.2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abSelected="1" topLeftCell="H10" zoomScale="110" zoomScaleNormal="110" workbookViewId="0">
      <selection activeCell="N36" sqref="N36"/>
    </sheetView>
  </sheetViews>
  <sheetFormatPr baseColWidth="10" defaultRowHeight="15" x14ac:dyDescent="0.2"/>
  <cols>
    <col min="1" max="1" width="11.6640625" bestFit="1" customWidth="1"/>
    <col min="2" max="2" width="12.6640625" bestFit="1" customWidth="1"/>
    <col min="3" max="3" width="14.6640625" bestFit="1" customWidth="1"/>
    <col min="4" max="4" width="24.5" customWidth="1"/>
    <col min="7" max="7" width="17.83203125" customWidth="1"/>
    <col min="13" max="13" width="20.5" bestFit="1" customWidth="1"/>
    <col min="14" max="14" width="17.1640625" bestFit="1" customWidth="1"/>
    <col min="15" max="15" width="11.6640625" customWidth="1"/>
    <col min="16" max="16" width="20.1640625" bestFit="1" customWidth="1"/>
    <col min="17" max="17" width="13.6640625" bestFit="1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t="s">
        <v>1231</v>
      </c>
      <c r="M20" t="s">
        <v>1230</v>
      </c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5" t="s">
        <v>1232</v>
      </c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N22" t="s">
        <v>1213</v>
      </c>
      <c r="O22" s="47">
        <v>48730</v>
      </c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N23" t="s">
        <v>1214</v>
      </c>
      <c r="O23" s="47">
        <v>45342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N24" t="s">
        <v>1215</v>
      </c>
      <c r="O24" s="48">
        <v>0.10829999999999999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N25" t="s">
        <v>1216</v>
      </c>
      <c r="O25" t="s">
        <v>1224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M27" t="s">
        <v>1217</v>
      </c>
      <c r="N27" s="55">
        <v>61207000</v>
      </c>
      <c r="P27" t="s">
        <v>1218</v>
      </c>
      <c r="Q27" s="60">
        <v>89.646600000000007</v>
      </c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M28" t="s">
        <v>1219</v>
      </c>
      <c r="N28" s="55">
        <v>61475000</v>
      </c>
      <c r="P28" t="s">
        <v>1220</v>
      </c>
      <c r="Q28" s="60">
        <v>89.589299999999994</v>
      </c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M30" s="49" t="s">
        <v>1221</v>
      </c>
      <c r="N30" s="50">
        <f>ABS(N28-N27)</f>
        <v>268000</v>
      </c>
      <c r="P30" s="49" t="s">
        <v>1222</v>
      </c>
      <c r="Q30" s="62">
        <f>ABS(Q28-Q27)</f>
        <v>5.7300000000012119E-2</v>
      </c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19" ht="16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M32" s="52" t="s">
        <v>1225</v>
      </c>
      <c r="N32" s="53">
        <f>N30/Q30</f>
        <v>4677137.8708541589</v>
      </c>
      <c r="O32" s="52" t="s">
        <v>1223</v>
      </c>
      <c r="P32" s="54"/>
    </row>
    <row r="33" spans="1:17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7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7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</row>
    <row r="36" spans="1:17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M36" t="s">
        <v>1228</v>
      </c>
      <c r="N36" s="55">
        <v>69776000</v>
      </c>
      <c r="P36" t="s">
        <v>1229</v>
      </c>
      <c r="Q36" s="60">
        <v>87.836200000000005</v>
      </c>
    </row>
    <row r="37" spans="1:17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</row>
    <row r="38" spans="1:17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M38" s="49" t="s">
        <v>1226</v>
      </c>
      <c r="N38" s="50">
        <f>N36-N27</f>
        <v>8569000</v>
      </c>
      <c r="P38" s="49" t="s">
        <v>1226</v>
      </c>
      <c r="Q38" s="51">
        <f>(Q36-Q27)*N32</f>
        <v>-8467490.4013943747</v>
      </c>
    </row>
    <row r="39" spans="1:17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7" ht="16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  <c r="M40" s="52" t="s">
        <v>1227</v>
      </c>
      <c r="N40" s="61">
        <f>N38+Q38</f>
        <v>101509.59860562533</v>
      </c>
    </row>
    <row r="41" spans="1:17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</row>
    <row r="42" spans="1:17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7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  <c r="N43" s="55"/>
    </row>
    <row r="44" spans="1:17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7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7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7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7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 x14ac:dyDescent="0.2">
      <c r="A67" s="26">
        <v>2025</v>
      </c>
      <c r="B67" s="27" t="s">
        <v>233</v>
      </c>
    </row>
    <row r="68" spans="1:10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x14ac:dyDescent="0.2">
      <c r="A194" s="56" t="s">
        <v>655</v>
      </c>
      <c r="B194" s="57" t="s">
        <v>656</v>
      </c>
      <c r="C194" s="57" t="s">
        <v>657</v>
      </c>
      <c r="D194" s="57" t="s">
        <v>658</v>
      </c>
      <c r="E194" s="57" t="s">
        <v>33</v>
      </c>
      <c r="F194" s="57" t="s">
        <v>34</v>
      </c>
      <c r="G194" s="57" t="s">
        <v>59</v>
      </c>
      <c r="H194" s="58">
        <v>89.492000000000004</v>
      </c>
      <c r="I194" s="59">
        <v>9.1850000000000005</v>
      </c>
      <c r="J194" s="57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topLeftCell="B1" zoomScale="168" workbookViewId="0"/>
  </sheetViews>
  <sheetFormatPr baseColWidth="10" defaultRowHeight="15" x14ac:dyDescent="0.2"/>
  <cols>
    <col min="1" max="1" width="10.83203125" style="3" bestFit="1" customWidth="1"/>
    <col min="2" max="4" width="11" bestFit="1" customWidth="1"/>
  </cols>
  <sheetData>
    <row r="1" spans="1:4" x14ac:dyDescent="0.2">
      <c r="A1" s="2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 x14ac:dyDescent="0.2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 x14ac:dyDescent="0.2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 x14ac:dyDescent="0.2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 x14ac:dyDescent="0.2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 x14ac:dyDescent="0.2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 x14ac:dyDescent="0.2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 x14ac:dyDescent="0.2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 x14ac:dyDescent="0.2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 x14ac:dyDescent="0.2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 x14ac:dyDescent="0.2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 x14ac:dyDescent="0.2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 x14ac:dyDescent="0.2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 x14ac:dyDescent="0.2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 x14ac:dyDescent="0.2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 x14ac:dyDescent="0.2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 x14ac:dyDescent="0.2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 x14ac:dyDescent="0.2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 x14ac:dyDescent="0.2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 x14ac:dyDescent="0.2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 x14ac:dyDescent="0.2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 x14ac:dyDescent="0.2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 x14ac:dyDescent="0.2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 x14ac:dyDescent="0.2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 x14ac:dyDescent="0.2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 x14ac:dyDescent="0.2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 x14ac:dyDescent="0.2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 x14ac:dyDescent="0.2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 x14ac:dyDescent="0.2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 x14ac:dyDescent="0.2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 x14ac:dyDescent="0.2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 x14ac:dyDescent="0.2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 x14ac:dyDescent="0.2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 x14ac:dyDescent="0.2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 x14ac:dyDescent="0.2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 x14ac:dyDescent="0.2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 x14ac:dyDescent="0.2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 x14ac:dyDescent="0.2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 x14ac:dyDescent="0.2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 x14ac:dyDescent="0.2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 x14ac:dyDescent="0.2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 x14ac:dyDescent="0.2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 x14ac:dyDescent="0.2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 x14ac:dyDescent="0.2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 x14ac:dyDescent="0.2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 x14ac:dyDescent="0.2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 x14ac:dyDescent="0.2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 x14ac:dyDescent="0.2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 x14ac:dyDescent="0.2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 x14ac:dyDescent="0.2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 x14ac:dyDescent="0.2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 x14ac:dyDescent="0.2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 x14ac:dyDescent="0.2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 x14ac:dyDescent="0.2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 x14ac:dyDescent="0.2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 x14ac:dyDescent="0.2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 x14ac:dyDescent="0.2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 x14ac:dyDescent="0.2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 x14ac:dyDescent="0.2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 x14ac:dyDescent="0.2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 x14ac:dyDescent="0.2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 x14ac:dyDescent="0.2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 x14ac:dyDescent="0.2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 x14ac:dyDescent="0.2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 x14ac:dyDescent="0.2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 x14ac:dyDescent="0.2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 x14ac:dyDescent="0.2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 x14ac:dyDescent="0.2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 x14ac:dyDescent="0.2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 x14ac:dyDescent="0.2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 x14ac:dyDescent="0.2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 x14ac:dyDescent="0.2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 x14ac:dyDescent="0.2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 x14ac:dyDescent="0.2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 x14ac:dyDescent="0.2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 x14ac:dyDescent="0.2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 x14ac:dyDescent="0.2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 x14ac:dyDescent="0.2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 x14ac:dyDescent="0.2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 x14ac:dyDescent="0.2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 x14ac:dyDescent="0.2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 x14ac:dyDescent="0.2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 x14ac:dyDescent="0.2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 x14ac:dyDescent="0.2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 x14ac:dyDescent="0.2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 x14ac:dyDescent="0.2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 x14ac:dyDescent="0.2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 x14ac:dyDescent="0.2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 x14ac:dyDescent="0.2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 x14ac:dyDescent="0.2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 x14ac:dyDescent="0.2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 x14ac:dyDescent="0.2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 x14ac:dyDescent="0.2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 x14ac:dyDescent="0.2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 x14ac:dyDescent="0.2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 x14ac:dyDescent="0.2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 x14ac:dyDescent="0.2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 x14ac:dyDescent="0.2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 x14ac:dyDescent="0.2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 x14ac:dyDescent="0.2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 x14ac:dyDescent="0.2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 x14ac:dyDescent="0.2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 x14ac:dyDescent="0.2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 x14ac:dyDescent="0.2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 x14ac:dyDescent="0.2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 x14ac:dyDescent="0.2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 x14ac:dyDescent="0.2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 x14ac:dyDescent="0.2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 x14ac:dyDescent="0.2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 x14ac:dyDescent="0.2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 x14ac:dyDescent="0.2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 x14ac:dyDescent="0.2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 x14ac:dyDescent="0.2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 x14ac:dyDescent="0.2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 x14ac:dyDescent="0.2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 x14ac:dyDescent="0.2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 x14ac:dyDescent="0.2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 x14ac:dyDescent="0.2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 x14ac:dyDescent="0.2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 x14ac:dyDescent="0.2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 x14ac:dyDescent="0.2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 x14ac:dyDescent="0.2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 x14ac:dyDescent="0.2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 x14ac:dyDescent="0.2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 x14ac:dyDescent="0.2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 x14ac:dyDescent="0.2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 x14ac:dyDescent="0.2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 x14ac:dyDescent="0.2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 x14ac:dyDescent="0.2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 x14ac:dyDescent="0.2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 x14ac:dyDescent="0.2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 x14ac:dyDescent="0.2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 x14ac:dyDescent="0.2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 x14ac:dyDescent="0.2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 x14ac:dyDescent="0.2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 x14ac:dyDescent="0.2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 x14ac:dyDescent="0.2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 x14ac:dyDescent="0.2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 x14ac:dyDescent="0.2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 x14ac:dyDescent="0.2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 x14ac:dyDescent="0.2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 x14ac:dyDescent="0.2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 x14ac:dyDescent="0.2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 x14ac:dyDescent="0.2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 x14ac:dyDescent="0.2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 x14ac:dyDescent="0.2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 x14ac:dyDescent="0.2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 x14ac:dyDescent="0.2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 x14ac:dyDescent="0.2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 x14ac:dyDescent="0.2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 x14ac:dyDescent="0.2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 x14ac:dyDescent="0.2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 x14ac:dyDescent="0.2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 x14ac:dyDescent="0.2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 x14ac:dyDescent="0.2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 x14ac:dyDescent="0.2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 x14ac:dyDescent="0.2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 x14ac:dyDescent="0.2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 x14ac:dyDescent="0.2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 x14ac:dyDescent="0.2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 x14ac:dyDescent="0.2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 x14ac:dyDescent="0.2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 x14ac:dyDescent="0.2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 x14ac:dyDescent="0.2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 x14ac:dyDescent="0.2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 x14ac:dyDescent="0.2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 x14ac:dyDescent="0.2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 x14ac:dyDescent="0.2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 x14ac:dyDescent="0.2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 x14ac:dyDescent="0.2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 x14ac:dyDescent="0.2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 x14ac:dyDescent="0.2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 x14ac:dyDescent="0.2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 x14ac:dyDescent="0.2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 x14ac:dyDescent="0.2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 x14ac:dyDescent="0.2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 x14ac:dyDescent="0.2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 x14ac:dyDescent="0.2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 x14ac:dyDescent="0.2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 x14ac:dyDescent="0.2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 x14ac:dyDescent="0.2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 x14ac:dyDescent="0.2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 x14ac:dyDescent="0.2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 x14ac:dyDescent="0.2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 x14ac:dyDescent="0.2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 x14ac:dyDescent="0.2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 x14ac:dyDescent="0.2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 x14ac:dyDescent="0.2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 x14ac:dyDescent="0.2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 x14ac:dyDescent="0.2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 x14ac:dyDescent="0.2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 x14ac:dyDescent="0.2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 x14ac:dyDescent="0.2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 x14ac:dyDescent="0.2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 x14ac:dyDescent="0.2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 x14ac:dyDescent="0.2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 x14ac:dyDescent="0.2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 x14ac:dyDescent="0.2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 x14ac:dyDescent="0.2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 x14ac:dyDescent="0.2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 x14ac:dyDescent="0.2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 x14ac:dyDescent="0.2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 x14ac:dyDescent="0.2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 x14ac:dyDescent="0.2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 x14ac:dyDescent="0.2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 x14ac:dyDescent="0.2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 x14ac:dyDescent="0.2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 x14ac:dyDescent="0.2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 x14ac:dyDescent="0.2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 x14ac:dyDescent="0.2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 x14ac:dyDescent="0.2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 x14ac:dyDescent="0.2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 x14ac:dyDescent="0.2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 x14ac:dyDescent="0.2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 x14ac:dyDescent="0.2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 x14ac:dyDescent="0.2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 x14ac:dyDescent="0.2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 x14ac:dyDescent="0.2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 x14ac:dyDescent="0.2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 x14ac:dyDescent="0.2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 x14ac:dyDescent="0.2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 x14ac:dyDescent="0.2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 x14ac:dyDescent="0.2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 x14ac:dyDescent="0.2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 x14ac:dyDescent="0.2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 x14ac:dyDescent="0.2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 x14ac:dyDescent="0.2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 x14ac:dyDescent="0.2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 x14ac:dyDescent="0.2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 x14ac:dyDescent="0.2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 x14ac:dyDescent="0.2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 x14ac:dyDescent="0.2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 x14ac:dyDescent="0.2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 x14ac:dyDescent="0.2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 x14ac:dyDescent="0.2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 x14ac:dyDescent="0.2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 x14ac:dyDescent="0.2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 x14ac:dyDescent="0.2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 x14ac:dyDescent="0.2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 x14ac:dyDescent="0.2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 x14ac:dyDescent="0.2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 x14ac:dyDescent="0.2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 x14ac:dyDescent="0.2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 x14ac:dyDescent="0.2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 x14ac:dyDescent="0.2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 x14ac:dyDescent="0.2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zoomScale="150" workbookViewId="0">
      <selection activeCell="E26" sqref="E26"/>
    </sheetView>
  </sheetViews>
  <sheetFormatPr baseColWidth="10" defaultRowHeight="15" x14ac:dyDescent="0.2"/>
  <cols>
    <col min="1" max="1" width="5.6640625" customWidth="1"/>
  </cols>
  <sheetData>
    <row r="2" spans="2:12" ht="16" x14ac:dyDescent="0.2">
      <c r="B2" s="44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4" spans="2:12" x14ac:dyDescent="0.2">
      <c r="B4" s="45" t="s">
        <v>8</v>
      </c>
      <c r="C4" s="45"/>
      <c r="D4" s="45"/>
      <c r="E4" s="45"/>
      <c r="G4" s="45" t="s">
        <v>9</v>
      </c>
      <c r="H4" s="45"/>
      <c r="I4" s="45"/>
      <c r="J4" s="45"/>
    </row>
    <row r="5" spans="2:12" x14ac:dyDescent="0.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 x14ac:dyDescent="0.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 x14ac:dyDescent="0.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 x14ac:dyDescent="0.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 x14ac:dyDescent="0.2">
      <c r="B9" s="46" t="s">
        <v>14</v>
      </c>
      <c r="C9" s="46"/>
      <c r="D9" s="46"/>
      <c r="E9" s="46"/>
      <c r="G9" s="46" t="s">
        <v>14</v>
      </c>
      <c r="H9" s="46"/>
      <c r="I9" s="46"/>
      <c r="J9" s="46"/>
    </row>
    <row r="11" spans="2:12" x14ac:dyDescent="0.2">
      <c r="B11" s="45" t="s">
        <v>15</v>
      </c>
      <c r="C11" s="45"/>
      <c r="D11" s="45"/>
      <c r="E11" s="45"/>
      <c r="G11" s="45" t="s">
        <v>16</v>
      </c>
      <c r="H11" s="45"/>
      <c r="I11" s="45"/>
      <c r="J11" s="45"/>
    </row>
    <row r="12" spans="2:12" x14ac:dyDescent="0.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 x14ac:dyDescent="0.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 x14ac:dyDescent="0.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 x14ac:dyDescent="0.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BAÑUELOS, LUIS FERNANDO</cp:lastModifiedBy>
  <dcterms:created xsi:type="dcterms:W3CDTF">2023-12-11T22:37:43Z</dcterms:created>
  <dcterms:modified xsi:type="dcterms:W3CDTF">2025-02-25T03:09:48Z</dcterms:modified>
</cp:coreProperties>
</file>