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5-ITESO/Métodos de Optimización de Ingeniería Financiera/"/>
    </mc:Choice>
  </mc:AlternateContent>
  <xr:revisionPtr revIDLastSave="3178" documentId="8_{88935419-9EB6-4554-812C-EF0F82B6AF7A}" xr6:coauthVersionLast="47" xr6:coauthVersionMax="47" xr10:uidLastSave="{A5EA32CC-5030-430D-AB75-CCF4C217D596}"/>
  <bookViews>
    <workbookView xWindow="-120" yWindow="-120" windowWidth="20730" windowHeight="11040" activeTab="1" xr2:uid="{2000BAEC-B82F-4C7E-8256-83119EFCE1B8}"/>
  </bookViews>
  <sheets>
    <sheet name="Hoja1" sheetId="1" r:id="rId1"/>
    <sheet name="Hoja2" sheetId="2" r:id="rId2"/>
  </sheets>
  <definedNames>
    <definedName name="solver_adj" localSheetId="0" hidden="1">Hoja1!$B$15:$J$15</definedName>
    <definedName name="solver_adj" localSheetId="1" hidden="1">Hoja2!$B$15:$J$15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Hoja1!$B$15:$J$15</definedName>
    <definedName name="solver_lhs1" localSheetId="1" hidden="1">Hoja2!$B$15:$J$15</definedName>
    <definedName name="solver_lhs2" localSheetId="0" hidden="1">Hoja1!$K$10</definedName>
    <definedName name="solver_lhs2" localSheetId="1" hidden="1">Hoja2!$B$15:$J$15</definedName>
    <definedName name="solver_lhs3" localSheetId="0" hidden="1">Hoja1!$K$8</definedName>
    <definedName name="solver_lhs3" localSheetId="1" hidden="1">Hoja2!$K$10</definedName>
    <definedName name="solver_lhs4" localSheetId="0" hidden="1">Hoja1!$K$9</definedName>
    <definedName name="solver_lhs4" localSheetId="1" hidden="1">Hoja2!$K$8</definedName>
    <definedName name="solver_lhs5" localSheetId="1" hidden="1">Hoja2!$K$9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Hoja1!$F$18</definedName>
    <definedName name="solver_opt" localSheetId="1" hidden="1">Hoja2!$F$18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4</definedName>
    <definedName name="solver_rel2" localSheetId="0" hidden="1">2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1" hidden="1">2</definedName>
    <definedName name="solver_rhs1" localSheetId="0" hidden="1">0</definedName>
    <definedName name="solver_rhs1" localSheetId="1" hidden="1">"entero"</definedName>
    <definedName name="solver_rhs2" localSheetId="0" hidden="1">Hoja1!$L$10</definedName>
    <definedName name="solver_rhs2" localSheetId="1" hidden="1">0</definedName>
    <definedName name="solver_rhs3" localSheetId="0" hidden="1">Hoja1!$L$8</definedName>
    <definedName name="solver_rhs3" localSheetId="1" hidden="1">Hoja2!$L$10</definedName>
    <definedName name="solver_rhs4" localSheetId="0" hidden="1">Hoja1!$L$9</definedName>
    <definedName name="solver_rhs4" localSheetId="1" hidden="1">Hoja2!$L$8</definedName>
    <definedName name="solver_rhs5" localSheetId="1" hidden="1">Hoja2!$L$9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K8" i="1"/>
  <c r="K8" i="2"/>
  <c r="K10" i="2"/>
  <c r="K9" i="2"/>
  <c r="F18" i="1"/>
  <c r="K9" i="1"/>
  <c r="K10" i="1"/>
</calcChain>
</file>

<file path=xl/sharedStrings.xml><?xml version="1.0" encoding="utf-8"?>
<sst xmlns="http://schemas.openxmlformats.org/spreadsheetml/2006/main" count="64" uniqueCount="18">
  <si>
    <t>Fac/Prod</t>
  </si>
  <si>
    <t>Ganancia</t>
  </si>
  <si>
    <t>Empleo</t>
  </si>
  <si>
    <t>Capital</t>
  </si>
  <si>
    <t>Meta</t>
  </si>
  <si>
    <t>Penalización</t>
  </si>
  <si>
    <t>2,4</t>
  </si>
  <si>
    <t>x1</t>
  </si>
  <si>
    <t>x2</t>
  </si>
  <si>
    <t>x3</t>
  </si>
  <si>
    <t>s1+</t>
  </si>
  <si>
    <t>s1-</t>
  </si>
  <si>
    <t>s2+</t>
  </si>
  <si>
    <t>s3-</t>
  </si>
  <si>
    <t>s2-</t>
  </si>
  <si>
    <t>s3+</t>
  </si>
  <si>
    <t>Total</t>
  </si>
  <si>
    <t>Restricciones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</si>
</sst>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248D-ACFC-4B8A-B000-1A7EA2F1A2EB}">
  <dimension ref="B2:L18"/>
  <sheetViews>
    <sheetView workbookViewId="0">
      <selection activeCell="F18" sqref="F18"/>
    </sheetView>
  </sheetViews>
  <sheetFormatPr baseColWidth="10" defaultRowHeight="15" x14ac:dyDescent="0.25"/>
  <cols>
    <col min="7" max="7" width="12.42578125" bestFit="1" customWidth="1"/>
    <col min="12" max="12" width="12.85546875" bestFit="1" customWidth="1"/>
  </cols>
  <sheetData>
    <row r="2" spans="2:12" x14ac:dyDescent="0.25">
      <c r="B2" s="5" t="s">
        <v>0</v>
      </c>
      <c r="C2" s="6">
        <v>1</v>
      </c>
      <c r="D2" s="6">
        <v>2</v>
      </c>
      <c r="E2" s="7">
        <v>3</v>
      </c>
      <c r="F2" s="6" t="s">
        <v>4</v>
      </c>
      <c r="G2" s="7" t="s">
        <v>5</v>
      </c>
    </row>
    <row r="3" spans="2:12" x14ac:dyDescent="0.25">
      <c r="B3" s="8" t="s">
        <v>1</v>
      </c>
      <c r="C3">
        <v>12</v>
      </c>
      <c r="D3">
        <v>9</v>
      </c>
      <c r="E3" s="1">
        <v>15</v>
      </c>
      <c r="F3">
        <v>125</v>
      </c>
      <c r="G3" s="1">
        <v>5</v>
      </c>
    </row>
    <row r="4" spans="2:12" x14ac:dyDescent="0.25">
      <c r="B4" s="8" t="s">
        <v>2</v>
      </c>
      <c r="C4">
        <v>5</v>
      </c>
      <c r="D4">
        <v>3</v>
      </c>
      <c r="E4" s="1">
        <v>4</v>
      </c>
      <c r="F4">
        <v>40</v>
      </c>
      <c r="G4" s="4" t="s">
        <v>6</v>
      </c>
    </row>
    <row r="5" spans="2:12" x14ac:dyDescent="0.25">
      <c r="B5" s="9" t="s">
        <v>3</v>
      </c>
      <c r="C5" s="3">
        <v>5</v>
      </c>
      <c r="D5" s="3">
        <v>7</v>
      </c>
      <c r="E5" s="2">
        <v>8</v>
      </c>
      <c r="F5" s="3">
        <v>55</v>
      </c>
      <c r="G5" s="2">
        <v>3</v>
      </c>
    </row>
    <row r="7" spans="2:12" x14ac:dyDescent="0.25"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14</v>
      </c>
      <c r="I7" s="10" t="s">
        <v>15</v>
      </c>
      <c r="J7" s="10" t="s">
        <v>13</v>
      </c>
      <c r="K7" s="10" t="s">
        <v>16</v>
      </c>
      <c r="L7" s="10" t="s">
        <v>17</v>
      </c>
    </row>
    <row r="8" spans="2:12" x14ac:dyDescent="0.25">
      <c r="B8" s="5">
        <v>12</v>
      </c>
      <c r="C8" s="5">
        <v>9</v>
      </c>
      <c r="D8" s="5">
        <v>15</v>
      </c>
      <c r="E8" s="5">
        <v>-1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f>SUMPRODUCT($B$15:$J$15,B8:J8)</f>
        <v>124.99999905779681</v>
      </c>
      <c r="L8" s="5">
        <v>125</v>
      </c>
    </row>
    <row r="9" spans="2:12" x14ac:dyDescent="0.25">
      <c r="B9" s="5">
        <v>5</v>
      </c>
      <c r="C9" s="5">
        <v>3</v>
      </c>
      <c r="D9" s="5">
        <v>4</v>
      </c>
      <c r="E9" s="5">
        <v>0</v>
      </c>
      <c r="F9" s="5">
        <v>0</v>
      </c>
      <c r="G9" s="5">
        <v>-1</v>
      </c>
      <c r="H9" s="5">
        <v>1</v>
      </c>
      <c r="I9" s="5">
        <v>0</v>
      </c>
      <c r="J9" s="5">
        <v>0</v>
      </c>
      <c r="K9" s="5">
        <f t="shared" ref="K9:K10" si="0">SUMPRODUCT($B$15:$J$15,B9:J9)</f>
        <v>40.000001015925747</v>
      </c>
      <c r="L9" s="5">
        <v>40</v>
      </c>
    </row>
    <row r="10" spans="2:12" x14ac:dyDescent="0.25">
      <c r="B10" s="5">
        <v>5</v>
      </c>
      <c r="C10" s="5">
        <v>7</v>
      </c>
      <c r="D10" s="5">
        <v>8</v>
      </c>
      <c r="E10" s="5">
        <v>0</v>
      </c>
      <c r="F10" s="5">
        <v>0</v>
      </c>
      <c r="G10" s="5">
        <v>0</v>
      </c>
      <c r="H10" s="5">
        <v>0</v>
      </c>
      <c r="I10" s="5">
        <v>-1</v>
      </c>
      <c r="J10" s="5">
        <v>1</v>
      </c>
      <c r="K10" s="5">
        <f t="shared" si="0"/>
        <v>54.999998144285065</v>
      </c>
      <c r="L10" s="5">
        <v>55</v>
      </c>
    </row>
    <row r="14" spans="2:12" x14ac:dyDescent="0.25">
      <c r="B14" s="10" t="s">
        <v>7</v>
      </c>
      <c r="C14" s="10" t="s">
        <v>8</v>
      </c>
      <c r="D14" s="10" t="s">
        <v>9</v>
      </c>
      <c r="E14" s="10" t="s">
        <v>10</v>
      </c>
      <c r="F14" s="10" t="s">
        <v>11</v>
      </c>
      <c r="G14" s="10" t="s">
        <v>12</v>
      </c>
      <c r="H14" s="10" t="s">
        <v>14</v>
      </c>
      <c r="I14" s="10" t="s">
        <v>15</v>
      </c>
      <c r="J14" s="10" t="s">
        <v>13</v>
      </c>
    </row>
    <row r="15" spans="2:12" x14ac:dyDescent="0.25">
      <c r="B15" s="5">
        <v>8.333334299909458</v>
      </c>
      <c r="C15" s="5">
        <v>0</v>
      </c>
      <c r="D15" s="5">
        <v>1.6666658305922217</v>
      </c>
      <c r="E15" s="5">
        <v>0</v>
      </c>
      <c r="F15" s="5">
        <v>0</v>
      </c>
      <c r="G15" s="5">
        <v>8.3333338059904332</v>
      </c>
      <c r="H15" s="5">
        <v>0</v>
      </c>
      <c r="I15" s="5">
        <v>0</v>
      </c>
      <c r="J15" s="5">
        <v>0</v>
      </c>
    </row>
    <row r="17" spans="2:6" x14ac:dyDescent="0.25">
      <c r="B17" s="10" t="s">
        <v>11</v>
      </c>
      <c r="C17" s="10" t="s">
        <v>12</v>
      </c>
      <c r="D17" s="10" t="s">
        <v>14</v>
      </c>
      <c r="E17" s="10" t="s">
        <v>15</v>
      </c>
      <c r="F17" s="10" t="s">
        <v>16</v>
      </c>
    </row>
    <row r="18" spans="2:6" x14ac:dyDescent="0.25">
      <c r="B18" s="5">
        <v>5</v>
      </c>
      <c r="C18" s="5">
        <v>2</v>
      </c>
      <c r="D18" s="5">
        <v>4</v>
      </c>
      <c r="E18" s="5">
        <v>3</v>
      </c>
      <c r="F18" s="5">
        <f>B18*F15+C18*G15+D18*H15+E18*I15</f>
        <v>16.666667611980866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47D4-B96C-4772-AFE3-1B4C22BDB4FE}">
  <dimension ref="B2:L18"/>
  <sheetViews>
    <sheetView tabSelected="1" workbookViewId="0">
      <selection activeCell="F19" sqref="F19"/>
    </sheetView>
  </sheetViews>
  <sheetFormatPr baseColWidth="10" defaultRowHeight="15" x14ac:dyDescent="0.25"/>
  <cols>
    <col min="7" max="7" width="12.42578125" bestFit="1" customWidth="1"/>
    <col min="12" max="12" width="12.85546875" bestFit="1" customWidth="1"/>
  </cols>
  <sheetData>
    <row r="2" spans="2:12" x14ac:dyDescent="0.25">
      <c r="B2" s="5" t="s">
        <v>0</v>
      </c>
      <c r="C2" s="6">
        <v>1</v>
      </c>
      <c r="D2" s="6">
        <v>2</v>
      </c>
      <c r="E2" s="7">
        <v>3</v>
      </c>
      <c r="F2" s="6" t="s">
        <v>4</v>
      </c>
      <c r="G2" s="7" t="s">
        <v>5</v>
      </c>
    </row>
    <row r="3" spans="2:12" x14ac:dyDescent="0.25">
      <c r="B3" s="8" t="s">
        <v>1</v>
      </c>
      <c r="C3">
        <v>12</v>
      </c>
      <c r="D3">
        <v>9</v>
      </c>
      <c r="E3" s="1">
        <v>15</v>
      </c>
      <c r="F3">
        <v>125</v>
      </c>
      <c r="G3" s="1">
        <v>5</v>
      </c>
    </row>
    <row r="4" spans="2:12" x14ac:dyDescent="0.25">
      <c r="B4" s="8" t="s">
        <v>2</v>
      </c>
      <c r="C4">
        <v>5</v>
      </c>
      <c r="D4">
        <v>3</v>
      </c>
      <c r="E4" s="1">
        <v>4</v>
      </c>
      <c r="F4">
        <v>40</v>
      </c>
      <c r="G4" s="4" t="s">
        <v>6</v>
      </c>
    </row>
    <row r="5" spans="2:12" x14ac:dyDescent="0.25">
      <c r="B5" s="9" t="s">
        <v>3</v>
      </c>
      <c r="C5" s="3">
        <v>5</v>
      </c>
      <c r="D5" s="3">
        <v>7</v>
      </c>
      <c r="E5" s="2">
        <v>8</v>
      </c>
      <c r="F5" s="3">
        <v>55</v>
      </c>
      <c r="G5" s="2">
        <v>3</v>
      </c>
    </row>
    <row r="7" spans="2:12" x14ac:dyDescent="0.25"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14</v>
      </c>
      <c r="I7" s="10" t="s">
        <v>15</v>
      </c>
      <c r="J7" s="10" t="s">
        <v>13</v>
      </c>
      <c r="K7" s="10" t="s">
        <v>16</v>
      </c>
      <c r="L7" s="10" t="s">
        <v>17</v>
      </c>
    </row>
    <row r="8" spans="2:12" x14ac:dyDescent="0.25">
      <c r="B8" s="5">
        <v>12</v>
      </c>
      <c r="C8" s="5">
        <v>9</v>
      </c>
      <c r="D8" s="5">
        <v>15</v>
      </c>
      <c r="E8" s="5">
        <v>-1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f>SUMPRODUCT($B$15:$J$15,B8:J8)</f>
        <v>125</v>
      </c>
      <c r="L8" s="5">
        <v>125</v>
      </c>
    </row>
    <row r="9" spans="2:12" x14ac:dyDescent="0.25">
      <c r="B9" s="5">
        <v>5</v>
      </c>
      <c r="C9" s="5">
        <v>3</v>
      </c>
      <c r="D9" s="5">
        <v>4</v>
      </c>
      <c r="E9" s="5">
        <v>0</v>
      </c>
      <c r="F9" s="5">
        <v>0</v>
      </c>
      <c r="G9" s="5">
        <v>-1</v>
      </c>
      <c r="H9" s="5">
        <v>1</v>
      </c>
      <c r="I9" s="5">
        <v>0</v>
      </c>
      <c r="J9" s="5">
        <v>0</v>
      </c>
      <c r="K9" s="5">
        <f t="shared" ref="K9:K10" si="0">SUMPRODUCT($B$15:$J$15,B9:J9)</f>
        <v>40</v>
      </c>
      <c r="L9" s="5">
        <v>40</v>
      </c>
    </row>
    <row r="10" spans="2:12" x14ac:dyDescent="0.25">
      <c r="B10" s="5">
        <v>5</v>
      </c>
      <c r="C10" s="5">
        <v>7</v>
      </c>
      <c r="D10" s="5">
        <v>8</v>
      </c>
      <c r="E10" s="5">
        <v>0</v>
      </c>
      <c r="F10" s="5">
        <v>0</v>
      </c>
      <c r="G10" s="5">
        <v>0</v>
      </c>
      <c r="H10" s="5">
        <v>0</v>
      </c>
      <c r="I10" s="5">
        <v>-1</v>
      </c>
      <c r="J10" s="5">
        <v>1</v>
      </c>
      <c r="K10" s="5">
        <f t="shared" si="0"/>
        <v>55</v>
      </c>
      <c r="L10" s="5">
        <v>55</v>
      </c>
    </row>
    <row r="14" spans="2:12" x14ac:dyDescent="0.25">
      <c r="B14" s="10" t="s">
        <v>7</v>
      </c>
      <c r="C14" s="10" t="s">
        <v>8</v>
      </c>
      <c r="D14" s="10" t="s">
        <v>9</v>
      </c>
      <c r="E14" s="10" t="s">
        <v>10</v>
      </c>
      <c r="F14" s="10" t="s">
        <v>11</v>
      </c>
      <c r="G14" s="10" t="s">
        <v>12</v>
      </c>
      <c r="H14" s="10" t="s">
        <v>14</v>
      </c>
      <c r="I14" s="10" t="s">
        <v>15</v>
      </c>
      <c r="J14" s="10" t="s">
        <v>13</v>
      </c>
    </row>
    <row r="15" spans="2:12" x14ac:dyDescent="0.25">
      <c r="B15" s="5">
        <v>8</v>
      </c>
      <c r="C15" s="5">
        <v>0</v>
      </c>
      <c r="D15" s="5">
        <v>2</v>
      </c>
      <c r="E15" s="5">
        <v>1</v>
      </c>
      <c r="F15" s="5">
        <v>0</v>
      </c>
      <c r="G15" s="5">
        <v>8</v>
      </c>
      <c r="H15" s="5">
        <v>0</v>
      </c>
      <c r="I15" s="5">
        <v>1</v>
      </c>
      <c r="J15" s="5">
        <v>0</v>
      </c>
    </row>
    <row r="17" spans="2:6" x14ac:dyDescent="0.25">
      <c r="B17" s="10" t="s">
        <v>11</v>
      </c>
      <c r="C17" s="10" t="s">
        <v>12</v>
      </c>
      <c r="D17" s="10" t="s">
        <v>14</v>
      </c>
      <c r="E17" s="10" t="s">
        <v>15</v>
      </c>
      <c r="F17" s="10" t="s">
        <v>16</v>
      </c>
    </row>
    <row r="18" spans="2:6" x14ac:dyDescent="0.25">
      <c r="B18" s="5">
        <v>5</v>
      </c>
      <c r="C18" s="5">
        <v>2</v>
      </c>
      <c r="D18" s="5">
        <v>4</v>
      </c>
      <c r="E18" s="5">
        <v>3</v>
      </c>
      <c r="F18" s="5">
        <f>B18*F15+C18*G15+D18*H15+E18*I15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Luis Márquez</cp:lastModifiedBy>
  <dcterms:created xsi:type="dcterms:W3CDTF">2024-08-21T17:47:46Z</dcterms:created>
  <dcterms:modified xsi:type="dcterms:W3CDTF">2024-09-05T18:43:20Z</dcterms:modified>
</cp:coreProperties>
</file>