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m/Desktop/5-ITESO/Métodos de Optimización de Ingeniería Financiera/"/>
    </mc:Choice>
  </mc:AlternateContent>
  <xr:revisionPtr revIDLastSave="0" documentId="13_ncr:1_{E587075E-40E2-FB42-A2A3-B5278D2574D9}" xr6:coauthVersionLast="47" xr6:coauthVersionMax="47" xr10:uidLastSave="{00000000-0000-0000-0000-000000000000}"/>
  <bookViews>
    <workbookView xWindow="0" yWindow="740" windowWidth="29400" windowHeight="18380" xr2:uid="{536ABE50-0155-41DD-8B3D-7C789D965BAE}"/>
  </bookViews>
  <sheets>
    <sheet name="Respetar presupuesto" sheetId="1" r:id="rId1"/>
    <sheet name="T2" sheetId="6" r:id="rId2"/>
    <sheet name="Aumentar presupuesto" sheetId="2" r:id="rId3"/>
  </sheets>
  <definedNames>
    <definedName name="solver_adj" localSheetId="2" hidden="1">'Aumentar presupuesto'!$B$9:$K$9</definedName>
    <definedName name="solver_adj" localSheetId="0" hidden="1">'Respetar presupuesto'!$B$13:$I$13</definedName>
    <definedName name="solver_adj" localSheetId="1" hidden="1">'T2'!$B$13:$I$13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0" hidden="1">1</definedName>
    <definedName name="solver_eng" localSheetId="1" hidden="1">2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2" hidden="1">'Aumentar presupuesto'!$B$9:$K$9</definedName>
    <definedName name="solver_lhs1" localSheetId="0" hidden="1">'Respetar presupuesto'!$B$13:$I$13</definedName>
    <definedName name="solver_lhs1" localSheetId="1" hidden="1">'T2'!$B$13:$I$13</definedName>
    <definedName name="solver_lhs2" localSheetId="2" hidden="1">'Aumentar presupuesto'!$B$9:$K$9</definedName>
    <definedName name="solver_lhs2" localSheetId="0" hidden="1">'Respetar presupuesto'!$B$13:$I$13</definedName>
    <definedName name="solver_lhs2" localSheetId="1" hidden="1">'T2'!$J$10</definedName>
    <definedName name="solver_lhs3" localSheetId="2" hidden="1">'Aumentar presupuesto'!$L$3</definedName>
    <definedName name="solver_lhs3" localSheetId="0" hidden="1">'Respetar presupuesto'!$J$10</definedName>
    <definedName name="solver_lhs3" localSheetId="1" hidden="1">'T2'!$J$7</definedName>
    <definedName name="solver_lhs4" localSheetId="2" hidden="1">'Aumentar presupuesto'!$L$4</definedName>
    <definedName name="solver_lhs4" localSheetId="0" hidden="1">'Respetar presupuesto'!$J$7</definedName>
    <definedName name="solver_lhs4" localSheetId="1" hidden="1">'T2'!$J$8</definedName>
    <definedName name="solver_lhs5" localSheetId="2" hidden="1">'Aumentar presupuesto'!$L$5</definedName>
    <definedName name="solver_lhs5" localSheetId="0" hidden="1">'Respetar presupuesto'!$J$8</definedName>
    <definedName name="solver_lhs5" localSheetId="1" hidden="1">'T2'!$J$9</definedName>
    <definedName name="solver_lhs6" localSheetId="2" hidden="1">'Aumentar presupuesto'!$L$6</definedName>
    <definedName name="solver_lhs6" localSheetId="0" hidden="1">'Respetar presupuesto'!$J$9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6</definedName>
    <definedName name="solver_num" localSheetId="0" hidden="1">6</definedName>
    <definedName name="solver_num" localSheetId="1" hidden="1">5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'Aumentar presupuesto'!$F$12</definedName>
    <definedName name="solver_opt" localSheetId="0" hidden="1">'Respetar presupuesto'!$E$16</definedName>
    <definedName name="solver_opt" localSheetId="1" hidden="1">'T2'!$E$16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el1" localSheetId="2" hidden="1">4</definedName>
    <definedName name="solver_rel1" localSheetId="0" hidden="1">4</definedName>
    <definedName name="solver_rel1" localSheetId="1" hidden="1">4</definedName>
    <definedName name="solver_rel2" localSheetId="2" hidden="1">3</definedName>
    <definedName name="solver_rel2" localSheetId="0" hidden="1">3</definedName>
    <definedName name="solver_rel2" localSheetId="1" hidden="1">1</definedName>
    <definedName name="solver_rel3" localSheetId="2" hidden="1">2</definedName>
    <definedName name="solver_rel3" localSheetId="0" hidden="1">1</definedName>
    <definedName name="solver_rel3" localSheetId="1" hidden="1">2</definedName>
    <definedName name="solver_rel4" localSheetId="2" hidden="1">2</definedName>
    <definedName name="solver_rel4" localSheetId="0" hidden="1">2</definedName>
    <definedName name="solver_rel4" localSheetId="1" hidden="1">2</definedName>
    <definedName name="solver_rel5" localSheetId="2" hidden="1">2</definedName>
    <definedName name="solver_rel5" localSheetId="0" hidden="1">2</definedName>
    <definedName name="solver_rel5" localSheetId="1" hidden="1">2</definedName>
    <definedName name="solver_rel6" localSheetId="2" hidden="1">2</definedName>
    <definedName name="solver_rel6" localSheetId="0" hidden="1">2</definedName>
    <definedName name="solver_rhs1" localSheetId="2" hidden="1">"entero"</definedName>
    <definedName name="solver_rhs1" localSheetId="0" hidden="1">"entero"</definedName>
    <definedName name="solver_rhs1" localSheetId="1" hidden="1">"entero"</definedName>
    <definedName name="solver_rhs2" localSheetId="2" hidden="1">0</definedName>
    <definedName name="solver_rhs2" localSheetId="0" hidden="1">0</definedName>
    <definedName name="solver_rhs2" localSheetId="1" hidden="1">'T2'!$K$10</definedName>
    <definedName name="solver_rhs3" localSheetId="2" hidden="1">'Aumentar presupuesto'!$M$3</definedName>
    <definedName name="solver_rhs3" localSheetId="0" hidden="1">'Respetar presupuesto'!$K$10</definedName>
    <definedName name="solver_rhs3" localSheetId="1" hidden="1">'T2'!$K$7</definedName>
    <definedName name="solver_rhs4" localSheetId="2" hidden="1">'Aumentar presupuesto'!$M$4</definedName>
    <definedName name="solver_rhs4" localSheetId="0" hidden="1">'Respetar presupuesto'!$K$7</definedName>
    <definedName name="solver_rhs4" localSheetId="1" hidden="1">'T2'!$K$8</definedName>
    <definedName name="solver_rhs5" localSheetId="2" hidden="1">'Aumentar presupuesto'!$M$5</definedName>
    <definedName name="solver_rhs5" localSheetId="0" hidden="1">'Respetar presupuesto'!$K$8</definedName>
    <definedName name="solver_rhs5" localSheetId="1" hidden="1">'T2'!$K$9</definedName>
    <definedName name="solver_rhs6" localSheetId="2" hidden="1">'Aumentar presupuesto'!$M$6</definedName>
    <definedName name="solver_rhs6" localSheetId="0" hidden="1">'Respetar presupuesto'!$K$9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2</definedName>
    <definedName name="solver_typ" localSheetId="0" hidden="1">2</definedName>
    <definedName name="solver_typ" localSheetId="1" hidden="1">2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6" l="1"/>
  <c r="J10" i="6"/>
  <c r="J9" i="6"/>
  <c r="J8" i="6"/>
  <c r="J7" i="6"/>
  <c r="E16" i="1"/>
  <c r="F12" i="2"/>
  <c r="L4" i="2"/>
  <c r="L5" i="2"/>
  <c r="L6" i="2"/>
  <c r="L3" i="2"/>
  <c r="J8" i="1"/>
  <c r="J9" i="1"/>
  <c r="J10" i="1"/>
  <c r="J7" i="1"/>
</calcChain>
</file>

<file path=xl/sharedStrings.xml><?xml version="1.0" encoding="utf-8"?>
<sst xmlns="http://schemas.openxmlformats.org/spreadsheetml/2006/main" count="87" uniqueCount="20">
  <si>
    <t>ad</t>
  </si>
  <si>
    <t>Football</t>
  </si>
  <si>
    <t>St</t>
  </si>
  <si>
    <t>HIM</t>
  </si>
  <si>
    <t>LIP</t>
  </si>
  <si>
    <t>HIW</t>
  </si>
  <si>
    <t>x1</t>
  </si>
  <si>
    <t>x2</t>
  </si>
  <si>
    <t>s1+</t>
  </si>
  <si>
    <t>s1-</t>
  </si>
  <si>
    <t>s2+</t>
  </si>
  <si>
    <t>s2-</t>
  </si>
  <si>
    <t>s3+</t>
  </si>
  <si>
    <t>s3-</t>
  </si>
  <si>
    <t>total</t>
  </si>
  <si>
    <t>restricciones</t>
  </si>
  <si>
    <t>Costo</t>
  </si>
  <si>
    <t>s4+</t>
  </si>
  <si>
    <t>s4-</t>
  </si>
  <si>
    <t>costo de oportunidad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</si>
</sst>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70C9-3785-416A-A8E2-F35D0354A09B}">
  <dimension ref="B2:K17"/>
  <sheetViews>
    <sheetView tabSelected="1" zoomScale="130" zoomScaleNormal="130" workbookViewId="0">
      <selection activeCell="F14" sqref="F14"/>
    </sheetView>
  </sheetViews>
  <sheetFormatPr baseColWidth="10" defaultRowHeight="15" x14ac:dyDescent="0.2"/>
  <cols>
    <col min="11" max="11" width="12.5" bestFit="1" customWidth="1"/>
  </cols>
  <sheetData>
    <row r="2" spans="2:11" x14ac:dyDescent="0.2">
      <c r="B2" s="4" t="s">
        <v>0</v>
      </c>
      <c r="C2" s="6" t="s">
        <v>3</v>
      </c>
      <c r="D2" s="6" t="s">
        <v>4</v>
      </c>
      <c r="E2" s="7" t="s">
        <v>5</v>
      </c>
      <c r="F2" s="7" t="s">
        <v>16</v>
      </c>
    </row>
    <row r="3" spans="2:11" x14ac:dyDescent="0.2">
      <c r="B3" s="8" t="s">
        <v>1</v>
      </c>
      <c r="C3">
        <v>7</v>
      </c>
      <c r="D3">
        <v>10</v>
      </c>
      <c r="E3" s="1">
        <v>5</v>
      </c>
      <c r="F3" s="1">
        <v>100000</v>
      </c>
    </row>
    <row r="4" spans="2:11" x14ac:dyDescent="0.2">
      <c r="B4" s="9" t="s">
        <v>2</v>
      </c>
      <c r="C4" s="3">
        <v>3</v>
      </c>
      <c r="D4" s="3">
        <v>5</v>
      </c>
      <c r="E4" s="2">
        <v>4</v>
      </c>
      <c r="F4" s="2">
        <v>60000</v>
      </c>
    </row>
    <row r="6" spans="2:11" x14ac:dyDescent="0.2"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11</v>
      </c>
      <c r="H6" s="5" t="s">
        <v>12</v>
      </c>
      <c r="I6" s="5" t="s">
        <v>13</v>
      </c>
      <c r="J6" s="5" t="s">
        <v>14</v>
      </c>
      <c r="K6" s="5" t="s">
        <v>15</v>
      </c>
    </row>
    <row r="7" spans="2:11" x14ac:dyDescent="0.2">
      <c r="B7" s="4">
        <v>7</v>
      </c>
      <c r="C7" s="4">
        <v>3</v>
      </c>
      <c r="D7" s="4">
        <v>-1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f>SUMPRODUCT($B$13:$I$13,B7:I7)</f>
        <v>40</v>
      </c>
      <c r="K7" s="4">
        <v>40</v>
      </c>
    </row>
    <row r="8" spans="2:11" x14ac:dyDescent="0.2">
      <c r="B8" s="4">
        <v>10</v>
      </c>
      <c r="C8" s="4">
        <v>5</v>
      </c>
      <c r="D8" s="4">
        <v>0</v>
      </c>
      <c r="E8" s="4">
        <v>0</v>
      </c>
      <c r="F8" s="4">
        <v>-1</v>
      </c>
      <c r="G8" s="4">
        <v>1</v>
      </c>
      <c r="H8" s="4">
        <v>0</v>
      </c>
      <c r="I8" s="4">
        <v>0</v>
      </c>
      <c r="J8" s="4">
        <f t="shared" ref="J8:J10" si="0">SUMPRODUCT($B$13:$I$13,B8:I8)</f>
        <v>60</v>
      </c>
      <c r="K8" s="4">
        <v>60</v>
      </c>
    </row>
    <row r="9" spans="2:11" x14ac:dyDescent="0.2">
      <c r="B9" s="4">
        <v>5</v>
      </c>
      <c r="C9" s="4">
        <v>4</v>
      </c>
      <c r="D9" s="4">
        <v>0</v>
      </c>
      <c r="E9" s="4">
        <v>0</v>
      </c>
      <c r="F9" s="4">
        <v>0</v>
      </c>
      <c r="G9" s="4">
        <v>0</v>
      </c>
      <c r="H9" s="4">
        <v>-1</v>
      </c>
      <c r="I9" s="4">
        <v>1</v>
      </c>
      <c r="J9" s="4">
        <f t="shared" si="0"/>
        <v>35</v>
      </c>
      <c r="K9" s="4">
        <v>35</v>
      </c>
    </row>
    <row r="10" spans="2:11" x14ac:dyDescent="0.2">
      <c r="B10" s="4">
        <v>10</v>
      </c>
      <c r="C10" s="4">
        <v>6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f t="shared" si="0"/>
        <v>60</v>
      </c>
      <c r="K10" s="4">
        <v>60</v>
      </c>
    </row>
    <row r="12" spans="2:11" x14ac:dyDescent="0.2">
      <c r="B12" s="5" t="s">
        <v>6</v>
      </c>
      <c r="C12" s="5" t="s">
        <v>7</v>
      </c>
      <c r="D12" s="5" t="s">
        <v>8</v>
      </c>
      <c r="E12" s="5" t="s">
        <v>9</v>
      </c>
      <c r="F12" s="5" t="s">
        <v>10</v>
      </c>
      <c r="G12" s="5" t="s">
        <v>11</v>
      </c>
      <c r="H12" s="5" t="s">
        <v>12</v>
      </c>
      <c r="I12" s="5" t="s">
        <v>13</v>
      </c>
    </row>
    <row r="13" spans="2:11" x14ac:dyDescent="0.2">
      <c r="B13" s="4">
        <v>6</v>
      </c>
      <c r="C13" s="4">
        <v>0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4">
        <v>5</v>
      </c>
    </row>
    <row r="15" spans="2:11" x14ac:dyDescent="0.2">
      <c r="B15" s="5" t="s">
        <v>9</v>
      </c>
      <c r="C15" s="5" t="s">
        <v>11</v>
      </c>
      <c r="D15" s="5" t="s">
        <v>13</v>
      </c>
      <c r="E15" s="5" t="s">
        <v>14</v>
      </c>
    </row>
    <row r="16" spans="2:11" x14ac:dyDescent="0.2">
      <c r="B16" s="4">
        <v>20</v>
      </c>
      <c r="C16" s="4">
        <v>10</v>
      </c>
      <c r="D16" s="4">
        <v>5</v>
      </c>
      <c r="E16" s="4">
        <f>E13*B16+G13*C16+I13*D16</f>
        <v>25</v>
      </c>
    </row>
    <row r="17" spans="5:5" x14ac:dyDescent="0.2">
      <c r="E17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0286-AE7B-4D98-A157-C56D24B7C403}">
  <sheetPr>
    <tabColor rgb="FF00B0F0"/>
  </sheetPr>
  <dimension ref="B2:K17"/>
  <sheetViews>
    <sheetView zoomScale="130" zoomScaleNormal="130" workbookViewId="0">
      <selection activeCell="C20" sqref="C20"/>
    </sheetView>
  </sheetViews>
  <sheetFormatPr baseColWidth="10" defaultRowHeight="15" x14ac:dyDescent="0.2"/>
  <cols>
    <col min="11" max="11" width="12.5" bestFit="1" customWidth="1"/>
  </cols>
  <sheetData>
    <row r="2" spans="2:11" x14ac:dyDescent="0.2">
      <c r="B2" s="4" t="s">
        <v>0</v>
      </c>
      <c r="C2" s="6" t="s">
        <v>3</v>
      </c>
      <c r="D2" s="6" t="s">
        <v>4</v>
      </c>
      <c r="E2" s="7" t="s">
        <v>5</v>
      </c>
      <c r="F2" s="7" t="s">
        <v>16</v>
      </c>
    </row>
    <row r="3" spans="2:11" x14ac:dyDescent="0.2">
      <c r="B3" s="8" t="s">
        <v>1</v>
      </c>
      <c r="C3">
        <v>7</v>
      </c>
      <c r="D3">
        <v>10</v>
      </c>
      <c r="E3" s="1">
        <v>5</v>
      </c>
      <c r="F3" s="1">
        <v>100000</v>
      </c>
    </row>
    <row r="4" spans="2:11" x14ac:dyDescent="0.2">
      <c r="B4" s="9" t="s">
        <v>2</v>
      </c>
      <c r="C4" s="3">
        <v>3</v>
      </c>
      <c r="D4" s="3">
        <v>5</v>
      </c>
      <c r="E4" s="2">
        <v>4</v>
      </c>
      <c r="F4" s="2">
        <v>60000</v>
      </c>
    </row>
    <row r="6" spans="2:11" x14ac:dyDescent="0.2"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11</v>
      </c>
      <c r="H6" s="5" t="s">
        <v>12</v>
      </c>
      <c r="I6" s="5" t="s">
        <v>13</v>
      </c>
      <c r="J6" s="5" t="s">
        <v>14</v>
      </c>
      <c r="K6" s="5" t="s">
        <v>15</v>
      </c>
    </row>
    <row r="7" spans="2:11" x14ac:dyDescent="0.2">
      <c r="B7" s="4">
        <v>7</v>
      </c>
      <c r="C7" s="4">
        <v>3</v>
      </c>
      <c r="D7" s="4">
        <v>-1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f>SUMPRODUCT($B$13:$I$13,B7:I7)</f>
        <v>40</v>
      </c>
      <c r="K7" s="4">
        <v>40</v>
      </c>
    </row>
    <row r="8" spans="2:11" x14ac:dyDescent="0.2">
      <c r="B8" s="4">
        <v>10</v>
      </c>
      <c r="C8" s="4">
        <v>5</v>
      </c>
      <c r="D8" s="4">
        <v>0</v>
      </c>
      <c r="E8" s="4">
        <v>0</v>
      </c>
      <c r="F8" s="4">
        <v>-1</v>
      </c>
      <c r="G8" s="4">
        <v>1</v>
      </c>
      <c r="H8" s="4">
        <v>0</v>
      </c>
      <c r="I8" s="4">
        <v>0</v>
      </c>
      <c r="J8" s="4">
        <f t="shared" ref="J8:J10" si="0">SUMPRODUCT($B$13:$I$13,B8:I8)</f>
        <v>60</v>
      </c>
      <c r="K8" s="4">
        <v>60</v>
      </c>
    </row>
    <row r="9" spans="2:11" x14ac:dyDescent="0.2">
      <c r="B9" s="4">
        <v>5</v>
      </c>
      <c r="C9" s="4">
        <v>4</v>
      </c>
      <c r="D9" s="4">
        <v>0</v>
      </c>
      <c r="E9" s="4">
        <v>0</v>
      </c>
      <c r="F9" s="4">
        <v>0</v>
      </c>
      <c r="G9" s="4">
        <v>0</v>
      </c>
      <c r="H9" s="4">
        <v>-1</v>
      </c>
      <c r="I9" s="4">
        <v>1</v>
      </c>
      <c r="J9" s="4">
        <f t="shared" si="0"/>
        <v>35</v>
      </c>
      <c r="K9" s="4">
        <v>35</v>
      </c>
    </row>
    <row r="10" spans="2:11" x14ac:dyDescent="0.2">
      <c r="B10" s="4">
        <v>10</v>
      </c>
      <c r="C10" s="4">
        <v>6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f t="shared" si="0"/>
        <v>60</v>
      </c>
      <c r="K10" s="4">
        <v>60</v>
      </c>
    </row>
    <row r="12" spans="2:11" x14ac:dyDescent="0.2">
      <c r="B12" s="5" t="s">
        <v>6</v>
      </c>
      <c r="C12" s="5" t="s">
        <v>7</v>
      </c>
      <c r="D12" s="5" t="s">
        <v>8</v>
      </c>
      <c r="E12" s="5" t="s">
        <v>9</v>
      </c>
      <c r="F12" s="5" t="s">
        <v>10</v>
      </c>
      <c r="G12" s="5" t="s">
        <v>11</v>
      </c>
      <c r="H12" s="5" t="s">
        <v>12</v>
      </c>
      <c r="I12" s="5" t="s">
        <v>13</v>
      </c>
    </row>
    <row r="13" spans="2:11" x14ac:dyDescent="0.2">
      <c r="B13" s="4">
        <v>3</v>
      </c>
      <c r="C13" s="4">
        <v>5</v>
      </c>
      <c r="D13" s="4">
        <v>0</v>
      </c>
      <c r="E13" s="4">
        <v>4</v>
      </c>
      <c r="F13" s="4">
        <v>0</v>
      </c>
      <c r="G13" s="4">
        <v>5</v>
      </c>
      <c r="H13" s="4">
        <v>0</v>
      </c>
      <c r="I13" s="4">
        <v>0</v>
      </c>
    </row>
    <row r="15" spans="2:11" x14ac:dyDescent="0.2">
      <c r="B15" s="5" t="s">
        <v>9</v>
      </c>
      <c r="C15" s="5" t="s">
        <v>11</v>
      </c>
      <c r="D15" s="5" t="s">
        <v>13</v>
      </c>
      <c r="E15" s="5" t="s">
        <v>14</v>
      </c>
    </row>
    <row r="16" spans="2:11" x14ac:dyDescent="0.2">
      <c r="B16" s="4">
        <v>50</v>
      </c>
      <c r="C16" s="4">
        <v>25</v>
      </c>
      <c r="D16" s="4">
        <v>100</v>
      </c>
      <c r="E16" s="4">
        <f>E13*B16+G13*C16+I13*D16</f>
        <v>325</v>
      </c>
    </row>
    <row r="17" spans="5:5" x14ac:dyDescent="0.2">
      <c r="E17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B147A-8DF6-4363-8C31-3CA4A6A39E4C}">
  <dimension ref="B2:M12"/>
  <sheetViews>
    <sheetView zoomScale="130" zoomScaleNormal="130" workbookViewId="0">
      <selection activeCell="H12" sqref="H12"/>
    </sheetView>
  </sheetViews>
  <sheetFormatPr baseColWidth="10" defaultRowHeight="15" x14ac:dyDescent="0.2"/>
  <cols>
    <col min="13" max="13" width="12.5" bestFit="1" customWidth="1"/>
  </cols>
  <sheetData>
    <row r="2" spans="2:13" x14ac:dyDescent="0.2"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17</v>
      </c>
      <c r="K2" s="5" t="s">
        <v>18</v>
      </c>
      <c r="L2" s="5" t="s">
        <v>14</v>
      </c>
      <c r="M2" s="5" t="s">
        <v>15</v>
      </c>
    </row>
    <row r="3" spans="2:13" x14ac:dyDescent="0.2">
      <c r="B3" s="4">
        <v>7</v>
      </c>
      <c r="C3" s="4">
        <v>3</v>
      </c>
      <c r="D3" s="4">
        <v>-1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f>SUMPRODUCT($B$9:$K$9,B3:K3)</f>
        <v>40</v>
      </c>
      <c r="M3" s="4">
        <v>40</v>
      </c>
    </row>
    <row r="4" spans="2:13" x14ac:dyDescent="0.2">
      <c r="B4" s="4">
        <v>10</v>
      </c>
      <c r="C4" s="4">
        <v>5</v>
      </c>
      <c r="D4" s="4">
        <v>0</v>
      </c>
      <c r="E4" s="4">
        <v>0</v>
      </c>
      <c r="F4" s="4">
        <v>-1</v>
      </c>
      <c r="G4" s="4">
        <v>1</v>
      </c>
      <c r="H4" s="4">
        <v>0</v>
      </c>
      <c r="I4" s="4">
        <v>0</v>
      </c>
      <c r="J4" s="4">
        <v>0</v>
      </c>
      <c r="K4" s="4">
        <v>0</v>
      </c>
      <c r="L4" s="4">
        <f t="shared" ref="L4:L6" si="0">SUMPRODUCT($B$9:$K$9,B4:K4)</f>
        <v>60</v>
      </c>
      <c r="M4" s="4">
        <v>60</v>
      </c>
    </row>
    <row r="5" spans="2:13" x14ac:dyDescent="0.2">
      <c r="B5" s="4">
        <v>5</v>
      </c>
      <c r="C5" s="4">
        <v>4</v>
      </c>
      <c r="D5" s="4">
        <v>0</v>
      </c>
      <c r="E5" s="4">
        <v>0</v>
      </c>
      <c r="F5" s="4">
        <v>0</v>
      </c>
      <c r="G5" s="4">
        <v>0</v>
      </c>
      <c r="H5" s="4">
        <v>-1</v>
      </c>
      <c r="I5" s="4">
        <v>1</v>
      </c>
      <c r="J5" s="4">
        <v>0</v>
      </c>
      <c r="K5" s="4">
        <v>0</v>
      </c>
      <c r="L5" s="4">
        <f t="shared" si="0"/>
        <v>35</v>
      </c>
      <c r="M5" s="4">
        <v>35</v>
      </c>
    </row>
    <row r="6" spans="2:13" x14ac:dyDescent="0.2">
      <c r="B6" s="4">
        <v>10</v>
      </c>
      <c r="C6" s="4">
        <v>6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-1</v>
      </c>
      <c r="K6" s="4">
        <v>1</v>
      </c>
      <c r="L6" s="4">
        <f t="shared" si="0"/>
        <v>60</v>
      </c>
      <c r="M6" s="4">
        <v>60</v>
      </c>
    </row>
    <row r="8" spans="2:13" x14ac:dyDescent="0.2">
      <c r="B8" s="5" t="s">
        <v>6</v>
      </c>
      <c r="C8" s="5" t="s">
        <v>7</v>
      </c>
      <c r="D8" s="5" t="s">
        <v>8</v>
      </c>
      <c r="E8" s="5" t="s">
        <v>9</v>
      </c>
      <c r="F8" s="5" t="s">
        <v>10</v>
      </c>
      <c r="G8" s="5" t="s">
        <v>11</v>
      </c>
      <c r="H8" s="5" t="s">
        <v>12</v>
      </c>
      <c r="I8" s="5" t="s">
        <v>13</v>
      </c>
      <c r="J8" s="5" t="s">
        <v>17</v>
      </c>
      <c r="K8" s="5" t="s">
        <v>18</v>
      </c>
    </row>
    <row r="9" spans="2:13" x14ac:dyDescent="0.2">
      <c r="B9" s="4">
        <v>4</v>
      </c>
      <c r="C9" s="4">
        <v>4</v>
      </c>
      <c r="D9" s="4">
        <v>0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4">
        <v>4</v>
      </c>
      <c r="K9" s="4">
        <v>0</v>
      </c>
    </row>
    <row r="11" spans="2:13" x14ac:dyDescent="0.2">
      <c r="B11" s="5" t="s">
        <v>9</v>
      </c>
      <c r="C11" s="5" t="s">
        <v>11</v>
      </c>
      <c r="D11" s="5" t="s">
        <v>13</v>
      </c>
      <c r="E11" s="5" t="s">
        <v>17</v>
      </c>
      <c r="F11" s="5" t="s">
        <v>14</v>
      </c>
    </row>
    <row r="12" spans="2:13" x14ac:dyDescent="0.2">
      <c r="B12" s="4">
        <v>20</v>
      </c>
      <c r="C12" s="4">
        <v>10</v>
      </c>
      <c r="D12" s="4">
        <v>5</v>
      </c>
      <c r="E12" s="4">
        <v>1</v>
      </c>
      <c r="F12" s="4">
        <f>E9*B12+G9*C12+I9*D12+J9*E12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Respetar presupuesto</vt:lpstr>
      <vt:lpstr>T2</vt:lpstr>
      <vt:lpstr>Aumentar 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Márquez</dc:creator>
  <cp:lastModifiedBy>MARQUEZ BAÑUELOS, LUIS FERNANDO</cp:lastModifiedBy>
  <dcterms:created xsi:type="dcterms:W3CDTF">2024-08-26T17:38:49Z</dcterms:created>
  <dcterms:modified xsi:type="dcterms:W3CDTF">2024-10-07T17:37:14Z</dcterms:modified>
</cp:coreProperties>
</file>