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Listado" sheetId="1" state="visible" r:id="rId1"/>
    <sheet xmlns:r="http://schemas.openxmlformats.org/officeDocument/2006/relationships" name="Participación" sheetId="2" state="visible" r:id="rId2"/>
    <sheet xmlns:r="http://schemas.openxmlformats.org/officeDocument/2006/relationships" name="Grupos" sheetId="3" state="visible" r:id="rId3"/>
    <sheet xmlns:r="http://schemas.openxmlformats.org/officeDocument/2006/relationships" name="interciclo" sheetId="4" state="visible" r:id="rId4"/>
    <sheet xmlns:r="http://schemas.openxmlformats.org/officeDocument/2006/relationships" name="Supletorio" sheetId="5" state="visible" r:id="rId5"/>
    <sheet xmlns:r="http://schemas.openxmlformats.org/officeDocument/2006/relationships" name="notas" sheetId="6" state="visible" r:id="rId6"/>
    <sheet xmlns:r="http://schemas.openxmlformats.org/officeDocument/2006/relationships" name="asistencia" sheetId="7" state="visible" r:id="rId7"/>
    <sheet xmlns:r="http://schemas.openxmlformats.org/officeDocument/2006/relationships" name="Participacion" sheetId="8" state="visible" r:id="rId8"/>
    <sheet xmlns:r="http://schemas.openxmlformats.org/officeDocument/2006/relationships" name="final" sheetId="9" state="visible" r:id="rId9"/>
    <sheet xmlns:r="http://schemas.openxmlformats.org/officeDocument/2006/relationships" name="Individual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"/>
    <numFmt numFmtId="165" formatCode="mm/dd/yy"/>
  </numFmts>
  <fonts count="17">
    <font>
      <name val="Arial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color rgb="FF000000"/>
      <sz val="11"/>
    </font>
    <font>
      <name val="Calibri"/>
      <charset val="1"/>
      <family val="0"/>
      <color rgb="FF000000"/>
      <sz val="11"/>
    </font>
    <font>
      <name val="Calibri"/>
      <charset val="1"/>
      <family val="0"/>
      <color rgb="FF4A86E8"/>
      <sz val="11"/>
    </font>
    <font>
      <name val="Docs-Calibri"/>
      <charset val="1"/>
      <family val="0"/>
      <color rgb="FF000000"/>
      <sz val="11"/>
    </font>
    <font>
      <name val="Calibri"/>
      <charset val="1"/>
      <family val="0"/>
      <color rgb="FFFF0000"/>
      <sz val="11"/>
    </font>
    <font>
      <name val="Calibri"/>
      <charset val="1"/>
      <family val="0"/>
      <color rgb="FF00CC33"/>
      <sz val="11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8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800000"/>
      <sz val="12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99FF"/>
        <bgColor rgb="FF4A86E8"/>
      </patternFill>
    </fill>
    <fill>
      <patternFill patternType="solid">
        <fgColor rgb="FF0084D1"/>
        <bgColor rgb="FF008080"/>
      </patternFill>
    </fill>
    <fill>
      <patternFill patternType="solid">
        <fgColor rgb="FF00CC33"/>
        <bgColor rgb="FF339966"/>
      </patternFill>
    </fill>
  </fills>
  <borders count="33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/>
      <diagonal/>
    </border>
    <border>
      <left style="hair"/>
      <right style="hair"/>
      <top style="hair"/>
      <bottom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hair"/>
      <right/>
      <top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hair"/>
      <right/>
      <top style="hair"/>
      <bottom style="hair"/>
      <diagonal/>
    </border>
    <border>
      <left/>
      <right/>
      <top style="thin"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hair"/>
      <top style="medium"/>
      <bottom/>
      <diagonal/>
    </border>
    <border>
      <left style="medium"/>
      <right style="hair"/>
      <top/>
      <bottom/>
      <diagonal/>
    </border>
    <border>
      <left style="medium"/>
      <right style="hair"/>
      <top/>
      <bottom style="medium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/>
      <right style="hair"/>
      <top style="medium"/>
      <bottom/>
      <diagonal/>
    </border>
    <border>
      <left/>
      <right style="hair"/>
      <top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general" vertical="bottom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right" vertical="bottom" textRotation="90" wrapText="1"/>
    </xf>
    <xf numFmtId="0" fontId="10" fillId="0" borderId="3" applyAlignment="1" pivotButton="0" quotePrefix="0" xfId="0">
      <alignment horizontal="right" vertical="bottom" textRotation="90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1" fontId="0" fillId="0" borderId="3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1" fontId="0" fillId="0" borderId="6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0" applyAlignment="1" pivotButton="0" quotePrefix="0" xfId="0">
      <alignment horizontal="general" vertical="bottom"/>
    </xf>
    <xf numFmtId="0" fontId="12" fillId="0" borderId="1" applyAlignment="1" pivotButton="0" quotePrefix="0" xfId="0">
      <alignment horizontal="right" vertical="bottom"/>
    </xf>
    <xf numFmtId="0" fontId="10" fillId="0" borderId="1" applyAlignment="1" pivotButton="0" quotePrefix="0" xfId="0">
      <alignment horizontal="right" vertical="bottom" textRotation="90" wrapText="1"/>
    </xf>
    <xf numFmtId="0" fontId="10" fillId="0" borderId="1" applyAlignment="1" pivotButton="0" quotePrefix="0" xfId="0">
      <alignment horizontal="center" vertical="bottom" textRotation="90"/>
    </xf>
    <xf numFmtId="0" fontId="10" fillId="0" borderId="3" applyAlignment="1" pivotButton="0" quotePrefix="0" xfId="0">
      <alignment horizontal="right" vertical="bottom" textRotation="90" wrapText="1"/>
    </xf>
    <xf numFmtId="0" fontId="10" fillId="0" borderId="1" applyAlignment="1" pivotButton="0" quotePrefix="0" xfId="0">
      <alignment horizontal="right" vertical="bottom" textRotation="90"/>
    </xf>
    <xf numFmtId="0" fontId="10" fillId="3" borderId="1" applyAlignment="1" pivotButton="0" quotePrefix="0" xfId="0">
      <alignment horizontal="right" vertical="bottom" textRotation="90"/>
    </xf>
    <xf numFmtId="0" fontId="12" fillId="0" borderId="1" applyAlignment="1" pivotButton="0" quotePrefix="0" xfId="0">
      <alignment horizontal="right" vertical="bottom" textRotation="90"/>
    </xf>
    <xf numFmtId="2" fontId="11" fillId="0" borderId="0" applyAlignment="1" pivotButton="0" quotePrefix="0" xfId="0">
      <alignment horizontal="right" vertical="bottom"/>
    </xf>
    <xf numFmtId="2" fontId="0" fillId="0" borderId="3" applyAlignment="1" pivotButton="0" quotePrefix="0" xfId="0">
      <alignment horizontal="general" vertical="bottom"/>
    </xf>
    <xf numFmtId="1" fontId="10" fillId="4" borderId="3" applyAlignment="1" pivotButton="0" quotePrefix="0" xfId="0">
      <alignment horizontal="general" vertical="bottom"/>
    </xf>
    <xf numFmtId="1" fontId="0" fillId="4" borderId="2" applyAlignment="1" pivotButton="0" quotePrefix="0" xfId="0">
      <alignment horizontal="general" vertical="bottom"/>
    </xf>
    <xf numFmtId="2" fontId="0" fillId="0" borderId="8" applyAlignment="1" pivotButton="0" quotePrefix="0" xfId="0">
      <alignment horizontal="general" vertical="bottom"/>
    </xf>
    <xf numFmtId="1" fontId="0" fillId="0" borderId="9" applyAlignment="1" pivotButton="0" quotePrefix="0" xfId="0">
      <alignment horizontal="general" vertical="bottom"/>
    </xf>
    <xf numFmtId="1" fontId="0" fillId="4" borderId="5" applyAlignment="1" pivotButton="0" quotePrefix="0" xfId="0">
      <alignment horizontal="general" vertical="bottom"/>
    </xf>
    <xf numFmtId="2" fontId="0" fillId="4" borderId="3" applyAlignment="1" pivotButton="0" quotePrefix="0" xfId="0">
      <alignment horizontal="general" vertical="bottom"/>
    </xf>
    <xf numFmtId="2" fontId="0" fillId="3" borderId="3" applyAlignment="1" pivotButton="0" quotePrefix="0" xfId="0">
      <alignment horizontal="general" vertical="bottom"/>
    </xf>
    <xf numFmtId="1" fontId="13" fillId="0" borderId="3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10" fillId="4" borderId="6" applyAlignment="1" pivotButton="0" quotePrefix="0" xfId="0">
      <alignment horizontal="general" vertical="bottom"/>
    </xf>
    <xf numFmtId="1" fontId="0" fillId="4" borderId="10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1" fontId="0" fillId="0" borderId="12" applyAlignment="1" pivotButton="0" quotePrefix="0" xfId="0">
      <alignment horizontal="general" vertical="bottom"/>
    </xf>
    <xf numFmtId="1" fontId="0" fillId="4" borderId="7" applyAlignment="1" pivotButton="0" quotePrefix="0" xfId="0">
      <alignment horizontal="general" vertical="bottom"/>
    </xf>
    <xf numFmtId="2" fontId="0" fillId="4" borderId="6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1" fontId="13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164" fontId="14" fillId="5" borderId="1" applyAlignment="1" pivotButton="0" quotePrefix="0" xfId="0">
      <alignment horizontal="general" vertical="bottom"/>
    </xf>
    <xf numFmtId="165" fontId="10" fillId="0" borderId="13" applyAlignment="1" pivotButton="0" quotePrefix="0" xfId="0">
      <alignment horizontal="right" vertical="bottom" textRotation="90"/>
    </xf>
    <xf numFmtId="0" fontId="0" fillId="0" borderId="8" applyAlignment="1" pivotButton="0" quotePrefix="0" xfId="0">
      <alignment horizontal="general" vertical="bottom"/>
    </xf>
    <xf numFmtId="0" fontId="10" fillId="0" borderId="13" applyAlignment="1" pivotButton="0" quotePrefix="0" xfId="0">
      <alignment horizontal="right" vertical="bottom" textRotation="90"/>
    </xf>
    <xf numFmtId="0" fontId="0" fillId="0" borderId="14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49" fontId="16" fillId="0" borderId="16" applyAlignment="1" pivotButton="0" quotePrefix="0" xfId="0">
      <alignment horizontal="right" vertical="bottom"/>
    </xf>
    <xf numFmtId="49" fontId="0" fillId="0" borderId="16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15" fillId="0" borderId="18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0" fontId="15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general" vertical="bottom"/>
    </xf>
    <xf numFmtId="0" fontId="15" fillId="0" borderId="23" applyAlignment="1" pivotButton="0" quotePrefix="0" xfId="0">
      <alignment horizontal="general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0" fillId="0" borderId="26" applyAlignment="1" pivotButton="0" quotePrefix="0" xfId="0">
      <alignment horizontal="general" vertical="center" wrapText="1"/>
    </xf>
    <xf numFmtId="2" fontId="0" fillId="0" borderId="16" applyAlignment="1" pivotButton="0" quotePrefix="0" xfId="0">
      <alignment horizontal="general" vertical="bottom"/>
    </xf>
    <xf numFmtId="1" fontId="0" fillId="0" borderId="17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27" applyAlignment="1" pivotButton="0" quotePrefix="0" xfId="0">
      <alignment horizontal="general" vertical="center" wrapText="1"/>
    </xf>
    <xf numFmtId="2" fontId="0" fillId="0" borderId="0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0" fontId="10" fillId="0" borderId="27" applyAlignment="1" pivotButton="0" quotePrefix="0" xfId="0">
      <alignment horizontal="general" vertical="center" wrapText="1"/>
    </xf>
    <xf numFmtId="0" fontId="0" fillId="0" borderId="28" applyAlignment="1" pivotButton="0" quotePrefix="0" xfId="0">
      <alignment horizontal="general" vertical="center" wrapText="1"/>
    </xf>
    <xf numFmtId="2" fontId="0" fillId="0" borderId="21" applyAlignment="1" pivotButton="0" quotePrefix="0" xfId="0">
      <alignment horizontal="general" vertical="bottom"/>
    </xf>
    <xf numFmtId="1" fontId="0" fillId="0" borderId="2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16" fillId="0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10" fillId="0" borderId="1" applyAlignment="1" pivotButton="0" quotePrefix="0" xfId="0">
      <alignment horizontal="general" vertical="bottom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right" vertical="bottom" textRotation="90" wrapText="1"/>
    </xf>
    <xf numFmtId="0" fontId="10" fillId="0" borderId="3" applyAlignment="1" pivotButton="0" quotePrefix="0" xfId="0">
      <alignment horizontal="right" vertical="bottom" textRotation="90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1" fontId="0" fillId="0" borderId="3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1" fontId="0" fillId="0" borderId="6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horizontal="general" vertical="bottom" wrapText="1"/>
    </xf>
    <xf numFmtId="0" fontId="10" fillId="0" borderId="0" applyAlignment="1" pivotButton="0" quotePrefix="0" xfId="0">
      <alignment horizontal="general" vertical="bottom"/>
    </xf>
    <xf numFmtId="0" fontId="12" fillId="0" borderId="1" applyAlignment="1" pivotButton="0" quotePrefix="0" xfId="0">
      <alignment horizontal="right" vertical="bottom"/>
    </xf>
    <xf numFmtId="0" fontId="10" fillId="0" borderId="1" applyAlignment="1" pivotButton="0" quotePrefix="0" xfId="0">
      <alignment horizontal="right" vertical="bottom" textRotation="90" wrapText="1"/>
    </xf>
    <xf numFmtId="0" fontId="10" fillId="0" borderId="1" applyAlignment="1" pivotButton="0" quotePrefix="0" xfId="0">
      <alignment horizontal="center" vertical="bottom" textRotation="90"/>
    </xf>
    <xf numFmtId="0" fontId="10" fillId="0" borderId="3" applyAlignment="1" pivotButton="0" quotePrefix="0" xfId="0">
      <alignment horizontal="right" vertical="bottom" textRotation="90" wrapText="1"/>
    </xf>
    <xf numFmtId="0" fontId="10" fillId="0" borderId="1" applyAlignment="1" pivotButton="0" quotePrefix="0" xfId="0">
      <alignment horizontal="right" vertical="bottom" textRotation="90"/>
    </xf>
    <xf numFmtId="0" fontId="10" fillId="3" borderId="1" applyAlignment="1" pivotButton="0" quotePrefix="0" xfId="0">
      <alignment horizontal="right" vertical="bottom" textRotation="90"/>
    </xf>
    <xf numFmtId="0" fontId="12" fillId="0" borderId="1" applyAlignment="1" pivotButton="0" quotePrefix="0" xfId="0">
      <alignment horizontal="right" vertical="bottom" textRotation="90"/>
    </xf>
    <xf numFmtId="2" fontId="11" fillId="0" borderId="0" applyAlignment="1" pivotButton="0" quotePrefix="0" xfId="0">
      <alignment horizontal="right" vertical="bottom"/>
    </xf>
    <xf numFmtId="2" fontId="0" fillId="0" borderId="3" applyAlignment="1" pivotButton="0" quotePrefix="0" xfId="0">
      <alignment horizontal="general" vertical="bottom"/>
    </xf>
    <xf numFmtId="1" fontId="10" fillId="4" borderId="3" applyAlignment="1" pivotButton="0" quotePrefix="0" xfId="0">
      <alignment horizontal="general" vertical="bottom"/>
    </xf>
    <xf numFmtId="1" fontId="0" fillId="4" borderId="2" applyAlignment="1" pivotButton="0" quotePrefix="0" xfId="0">
      <alignment horizontal="general" vertical="bottom"/>
    </xf>
    <xf numFmtId="2" fontId="0" fillId="0" borderId="8" applyAlignment="1" pivotButton="0" quotePrefix="0" xfId="0">
      <alignment horizontal="general" vertical="bottom"/>
    </xf>
    <xf numFmtId="1" fontId="0" fillId="0" borderId="9" applyAlignment="1" pivotButton="0" quotePrefix="0" xfId="0">
      <alignment horizontal="general" vertical="bottom"/>
    </xf>
    <xf numFmtId="1" fontId="0" fillId="4" borderId="5" applyAlignment="1" pivotButton="0" quotePrefix="0" xfId="0">
      <alignment horizontal="general" vertical="bottom"/>
    </xf>
    <xf numFmtId="2" fontId="0" fillId="4" borderId="3" applyAlignment="1" pivotButton="0" quotePrefix="0" xfId="0">
      <alignment horizontal="general" vertical="bottom"/>
    </xf>
    <xf numFmtId="2" fontId="0" fillId="3" borderId="3" applyAlignment="1" pivotButton="0" quotePrefix="0" xfId="0">
      <alignment horizontal="general" vertical="bottom"/>
    </xf>
    <xf numFmtId="1" fontId="13" fillId="0" borderId="3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" fontId="10" fillId="4" borderId="6" applyAlignment="1" pivotButton="0" quotePrefix="0" xfId="0">
      <alignment horizontal="general" vertical="bottom"/>
    </xf>
    <xf numFmtId="1" fontId="0" fillId="4" borderId="10" applyAlignment="1" pivotButton="0" quotePrefix="0" xfId="0">
      <alignment horizontal="general" vertical="bottom"/>
    </xf>
    <xf numFmtId="2" fontId="0" fillId="0" borderId="11" applyAlignment="1" pivotButton="0" quotePrefix="0" xfId="0">
      <alignment horizontal="general" vertical="bottom"/>
    </xf>
    <xf numFmtId="1" fontId="0" fillId="0" borderId="12" applyAlignment="1" pivotButton="0" quotePrefix="0" xfId="0">
      <alignment horizontal="general" vertical="bottom"/>
    </xf>
    <xf numFmtId="1" fontId="0" fillId="4" borderId="7" applyAlignment="1" pivotButton="0" quotePrefix="0" xfId="0">
      <alignment horizontal="general" vertical="bottom"/>
    </xf>
    <xf numFmtId="2" fontId="0" fillId="4" borderId="6" applyAlignment="1" pivotButton="0" quotePrefix="0" xfId="0">
      <alignment horizontal="general" vertical="bottom"/>
    </xf>
    <xf numFmtId="2" fontId="0" fillId="3" borderId="6" applyAlignment="1" pivotButton="0" quotePrefix="0" xfId="0">
      <alignment horizontal="general" vertical="bottom"/>
    </xf>
    <xf numFmtId="1" fontId="13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164" fontId="14" fillId="5" borderId="1" applyAlignment="1" pivotButton="0" quotePrefix="0" xfId="0">
      <alignment horizontal="general" vertical="bottom"/>
    </xf>
    <xf numFmtId="165" fontId="10" fillId="0" borderId="13" applyAlignment="1" pivotButton="0" quotePrefix="0" xfId="0">
      <alignment horizontal="right" vertical="bottom" textRotation="90"/>
    </xf>
    <xf numFmtId="0" fontId="0" fillId="0" borderId="8" applyAlignment="1" pivotButton="0" quotePrefix="0" xfId="0">
      <alignment horizontal="general" vertical="bottom"/>
    </xf>
    <xf numFmtId="0" fontId="10" fillId="0" borderId="13" applyAlignment="1" pivotButton="0" quotePrefix="0" xfId="0">
      <alignment horizontal="right" vertical="bottom" textRotation="90"/>
    </xf>
    <xf numFmtId="0" fontId="0" fillId="0" borderId="14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49" fontId="16" fillId="0" borderId="16" applyAlignment="1" pivotButton="0" quotePrefix="0" xfId="0">
      <alignment horizontal="right" vertical="bottom"/>
    </xf>
    <xf numFmtId="49" fontId="0" fillId="0" borderId="16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0" fillId="0" borderId="17" applyAlignment="1" pivotButton="0" quotePrefix="0" xfId="0">
      <alignment horizontal="general" vertical="bottom"/>
    </xf>
    <xf numFmtId="0" fontId="15" fillId="0" borderId="18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0" fontId="15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general" vertical="bottom"/>
    </xf>
    <xf numFmtId="0" fontId="15" fillId="0" borderId="23" applyAlignment="1" pivotButton="0" quotePrefix="0" xfId="0">
      <alignment horizontal="general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0" fillId="0" borderId="26" applyAlignment="1" pivotButton="0" quotePrefix="0" xfId="0">
      <alignment horizontal="general" vertical="center" wrapText="1"/>
    </xf>
    <xf numFmtId="0" fontId="0" fillId="0" borderId="31" pivotButton="0" quotePrefix="0" xfId="0"/>
    <xf numFmtId="2" fontId="0" fillId="0" borderId="16" applyAlignment="1" pivotButton="0" quotePrefix="0" xfId="0">
      <alignment horizontal="general" vertical="bottom"/>
    </xf>
    <xf numFmtId="1" fontId="0" fillId="0" borderId="17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27" applyAlignment="1" pivotButton="0" quotePrefix="0" xfId="0">
      <alignment horizontal="general" vertical="center" wrapText="1"/>
    </xf>
    <xf numFmtId="0" fontId="0" fillId="0" borderId="7" pivotButton="0" quotePrefix="0" xfId="0"/>
    <xf numFmtId="2" fontId="0" fillId="0" borderId="0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0" fontId="10" fillId="0" borderId="27" applyAlignment="1" pivotButton="0" quotePrefix="0" xfId="0">
      <alignment horizontal="general" vertical="center" wrapText="1"/>
    </xf>
    <xf numFmtId="0" fontId="0" fillId="0" borderId="28" applyAlignment="1" pivotButton="0" quotePrefix="0" xfId="0">
      <alignment horizontal="general" vertical="center" wrapText="1"/>
    </xf>
    <xf numFmtId="0" fontId="0" fillId="0" borderId="32" pivotButton="0" quotePrefix="0" xfId="0"/>
    <xf numFmtId="2" fontId="0" fillId="0" borderId="21" applyAlignment="1" pivotButton="0" quotePrefix="0" xfId="0">
      <alignment horizontal="general" vertical="bottom"/>
    </xf>
    <xf numFmtId="1" fontId="0" fillId="0" borderId="2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16" fillId="0" borderId="0" applyAlignment="1" pivotButton="0" quotePrefix="0" xfId="0">
      <alignment horizontal="general" vertical="center" wrapText="1"/>
    </xf>
    <xf numFmtId="0" fontId="15" fillId="0" borderId="0" applyAlignment="1" pivotButton="0" quotePrefix="0" xfId="0">
      <alignment horizontal="general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 </author>
  </authors>
  <commentList>
    <comment ref="I10" authorId="0" shapeId="0">
      <text>
        <t>Copia con grupos 13 y 14
antigua nota 8
	-DARWIN FABIAN ASTUDILLO SALINAS</t>
      </text>
    </comment>
    <comment ref="I14" authorId="0" shapeId="0">
      <text>
        <t>Copia con grupo 14
	-DARWIN FABIAN ASTUDILLO SALINAS
Antigua nota 8
	-DARWIN FABIAN ASTUDILLO SALINAS</t>
      </text>
    </comment>
    <comment ref="I15" authorId="0" shapeId="0">
      <text>
        <t>Copia con grupo 13
	-DARWIN FABIAN ASTUDILLO SALINAS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005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A2" activeCellId="0" sqref="A2"/>
    </sheetView>
  </sheetViews>
  <sheetFormatPr baseColWidth="8" defaultColWidth="12.6171875" defaultRowHeight="15" zeroHeight="0" outlineLevelRow="0"/>
  <cols>
    <col width="4.88" customWidth="1" style="94" min="1" max="1"/>
    <col width="11.75" customWidth="1" style="94" min="2" max="2"/>
    <col width="32.25" customWidth="1" style="94" min="3" max="3"/>
    <col width="33.13" customWidth="1" style="94" min="4" max="4"/>
    <col width="34.5" customWidth="1" style="94" min="5" max="6"/>
  </cols>
  <sheetData>
    <row r="1" ht="15" customHeight="1" s="95">
      <c r="A1" s="96" t="inlineStr">
        <is>
          <t>N</t>
        </is>
      </c>
      <c r="B1" s="97" t="inlineStr">
        <is>
          <t>Identificación</t>
        </is>
      </c>
      <c r="C1" s="96" t="inlineStr">
        <is>
          <t>Nombres</t>
        </is>
      </c>
      <c r="D1" s="96" t="inlineStr">
        <is>
          <t>Emails</t>
        </is>
      </c>
      <c r="E1" s="96" t="inlineStr">
        <is>
          <t>Colegio</t>
        </is>
      </c>
      <c r="F1" s="96" t="inlineStr">
        <is>
          <t>Displina</t>
        </is>
      </c>
    </row>
    <row r="2" ht="15" customHeight="1" s="95">
      <c r="A2" s="98" t="n">
        <v>1</v>
      </c>
      <c r="B2" s="98" t="inlineStr">
        <is>
          <t>0107425134</t>
        </is>
      </c>
      <c r="C2" s="98" t="inlineStr">
        <is>
          <t>Andrade Cornejo Franklin Bernardo</t>
        </is>
      </c>
      <c r="D2" s="98" t="inlineStr">
        <is>
          <t>franklin.andrade@ucuenca.edu.ec</t>
        </is>
      </c>
      <c r="E2" s="98" t="inlineStr">
        <is>
          <t>Herlinda Toral</t>
        </is>
      </c>
      <c r="F2" s="98" t="inlineStr">
        <is>
          <t>Electrónica</t>
        </is>
      </c>
    </row>
    <row r="3" ht="15" customHeight="1" s="95">
      <c r="A3" s="98" t="n">
        <v>2</v>
      </c>
      <c r="B3" s="98" t="inlineStr">
        <is>
          <t>0107252777</t>
        </is>
      </c>
      <c r="C3" s="98" t="inlineStr">
        <is>
          <t>Bermeo Garcia Pablo Andres</t>
        </is>
      </c>
      <c r="D3" s="98" t="inlineStr">
        <is>
          <t>pablo.bermeog@ucuenca.edu.ec</t>
        </is>
      </c>
      <c r="E3" s="98" t="inlineStr">
        <is>
          <t>Madre Enriqueta Ainer</t>
        </is>
      </c>
      <c r="F3" s="98" t="inlineStr">
        <is>
          <t>Física-Matemática</t>
        </is>
      </c>
    </row>
    <row r="4" ht="15" customHeight="1" s="95">
      <c r="A4" s="98" t="n">
        <v>3</v>
      </c>
      <c r="B4" s="98" t="inlineStr">
        <is>
          <t>0302447156</t>
        </is>
      </c>
      <c r="C4" s="98" t="inlineStr">
        <is>
          <t>Cajamarca Espinoza Erick Fernando</t>
        </is>
      </c>
      <c r="D4" s="98" t="inlineStr">
        <is>
          <t>erick.cajamarca@ucuenca.edu.ec</t>
        </is>
      </c>
      <c r="E4" s="98" t="inlineStr">
        <is>
          <t>Técnico Salesiano</t>
        </is>
      </c>
      <c r="F4" s="98" t="inlineStr">
        <is>
          <t>Hardware</t>
        </is>
      </c>
    </row>
    <row r="5" ht="15" customHeight="1" s="95">
      <c r="A5" s="98" t="n">
        <v>4</v>
      </c>
      <c r="B5" s="98" t="inlineStr">
        <is>
          <t>0105182752</t>
        </is>
      </c>
      <c r="C5" s="98" t="inlineStr">
        <is>
          <t>Calle Vasquez Carlos Andres</t>
        </is>
      </c>
      <c r="D5" s="98" t="inlineStr">
        <is>
          <t>candres.calle@ucuenca.edu.ec</t>
        </is>
      </c>
      <c r="E5" s="98" t="inlineStr">
        <is>
          <t>La Salle</t>
        </is>
      </c>
      <c r="F5" s="98" t="inlineStr">
        <is>
          <t>No decide</t>
        </is>
      </c>
    </row>
    <row r="6" ht="15" customHeight="1" s="95">
      <c r="A6" s="98" t="n">
        <v>5</v>
      </c>
      <c r="B6" s="98" t="inlineStr">
        <is>
          <t>0150548790</t>
        </is>
      </c>
      <c r="C6" s="98" t="inlineStr">
        <is>
          <t>Capon Mora Pablo Esteban</t>
        </is>
      </c>
      <c r="D6" s="98" t="inlineStr">
        <is>
          <t>pablo.capon@ucuenca.edu.ec</t>
        </is>
      </c>
      <c r="E6" s="98" t="inlineStr">
        <is>
          <t>Daniel Cordova</t>
        </is>
      </c>
      <c r="F6" s="98" t="inlineStr">
        <is>
          <t>Automatización</t>
        </is>
      </c>
    </row>
    <row r="7" ht="15" customHeight="1" s="95">
      <c r="A7" s="98" t="n">
        <v>6</v>
      </c>
      <c r="B7" s="98" t="inlineStr">
        <is>
          <t>0107174013</t>
        </is>
      </c>
      <c r="C7" s="98" t="inlineStr">
        <is>
          <t>Carchi Carchi Alex Mateo</t>
        </is>
      </c>
      <c r="D7" s="98" t="inlineStr">
        <is>
          <t>alexm.carchi@ucuenca.edu.ec</t>
        </is>
      </c>
      <c r="E7" s="98" t="inlineStr">
        <is>
          <t>UE Católica de Cuenca</t>
        </is>
      </c>
      <c r="F7" s="98" t="inlineStr">
        <is>
          <t>Seguridad Informática</t>
        </is>
      </c>
    </row>
    <row r="8" ht="15" customHeight="1" s="95">
      <c r="A8" s="98" t="n">
        <v>7</v>
      </c>
      <c r="B8" s="98" t="inlineStr">
        <is>
          <t>0106368699</t>
        </is>
      </c>
      <c r="C8" s="98" t="inlineStr">
        <is>
          <t>Cedillo Cobos Francisco Javier</t>
        </is>
      </c>
      <c r="D8" s="98" t="inlineStr">
        <is>
          <t>francisco.cedilloc@ucuenca.edu.ec</t>
        </is>
      </c>
      <c r="E8" s="98" t="inlineStr">
        <is>
          <t>Técnico Salesiano</t>
        </is>
      </c>
      <c r="F8" s="98" t="inlineStr">
        <is>
          <t>Telecomunicaciones</t>
        </is>
      </c>
    </row>
    <row r="9" ht="15" customHeight="1" s="95">
      <c r="A9" s="98" t="n">
        <v>8</v>
      </c>
      <c r="B9" s="98" t="inlineStr">
        <is>
          <t>0106055783</t>
        </is>
      </c>
      <c r="C9" s="98" t="inlineStr">
        <is>
          <t>Chacha Yumbla Leonardo Ismael</t>
        </is>
      </c>
      <c r="D9" s="98" t="inlineStr">
        <is>
          <t>leonardo.chacha@ucuenca.edu.ec</t>
        </is>
      </c>
      <c r="E9" s="98" t="inlineStr">
        <is>
          <t>Técnico Salesiano</t>
        </is>
      </c>
      <c r="F9" s="98" t="inlineStr">
        <is>
          <t>Electrónica</t>
        </is>
      </c>
    </row>
    <row r="10" ht="15" customHeight="1" s="95">
      <c r="A10" s="98" t="n">
        <v>9</v>
      </c>
      <c r="B10" s="98" t="inlineStr">
        <is>
          <t>0106037302</t>
        </is>
      </c>
      <c r="C10" s="98" t="inlineStr">
        <is>
          <t>Chimbo Quezada Mateo Francisco</t>
        </is>
      </c>
      <c r="D10" s="98" t="inlineStr">
        <is>
          <t>mateo.chimbo@ucuenca.edu.ec</t>
        </is>
      </c>
      <c r="E10" s="98" t="inlineStr">
        <is>
          <t>Técnico Salesiano</t>
        </is>
      </c>
      <c r="F10" s="98" t="inlineStr">
        <is>
          <t>Telecomunicaciones - DSP</t>
        </is>
      </c>
    </row>
    <row r="11" ht="15" customHeight="1" s="95">
      <c r="A11" s="98" t="n">
        <v>10</v>
      </c>
      <c r="B11" s="98" t="inlineStr">
        <is>
          <t>0150573848</t>
        </is>
      </c>
      <c r="C11" s="98" t="inlineStr">
        <is>
          <t>Corte Jadan Elizabeth Liliana</t>
        </is>
      </c>
      <c r="D11" s="98" t="inlineStr">
        <is>
          <t>elizabeth.corte@ucuenca.edu.ec</t>
        </is>
      </c>
      <c r="E11" s="98" t="inlineStr">
        <is>
          <t>Luis Roberto Bravo</t>
        </is>
      </c>
      <c r="F11" s="98" t="inlineStr">
        <is>
          <t>Electrónica</t>
        </is>
      </c>
    </row>
    <row r="12" ht="15" customHeight="1" s="95">
      <c r="A12" s="98" t="n">
        <v>11</v>
      </c>
      <c r="B12" s="98" t="inlineStr">
        <is>
          <t>0106427164</t>
        </is>
      </c>
      <c r="C12" s="98" t="inlineStr">
        <is>
          <t>Corte Sinchi Luis Miguel</t>
        </is>
      </c>
      <c r="D12" s="98" t="inlineStr">
        <is>
          <t>luism.corte@ucuenca.edu.ec</t>
        </is>
      </c>
      <c r="E12" s="98" t="inlineStr">
        <is>
          <t>Cesar Dávila</t>
        </is>
      </c>
      <c r="F12" s="98" t="inlineStr">
        <is>
          <t>Redes de Computadoras</t>
        </is>
      </c>
    </row>
    <row r="13" ht="15" customHeight="1" s="95">
      <c r="A13" s="98" t="n">
        <v>12</v>
      </c>
      <c r="B13" s="98" t="inlineStr">
        <is>
          <t>0150043685</t>
        </is>
      </c>
      <c r="C13" s="98" t="inlineStr">
        <is>
          <t>Criollo Rocano Ronald Sebastian</t>
        </is>
      </c>
      <c r="D13" s="98" t="inlineStr">
        <is>
          <t>ronald.criollo@ucuenca.edu.ec</t>
        </is>
      </c>
      <c r="E13" s="98" t="inlineStr">
        <is>
          <t>Benigno Malo</t>
        </is>
      </c>
      <c r="F13" s="98" t="inlineStr">
        <is>
          <t>Electrónica y automatización</t>
        </is>
      </c>
    </row>
    <row r="14" ht="15" customHeight="1" s="95">
      <c r="A14" s="98" t="n">
        <v>13</v>
      </c>
      <c r="B14" s="98" t="inlineStr">
        <is>
          <t>0105565444</t>
        </is>
      </c>
      <c r="C14" s="98" t="inlineStr">
        <is>
          <t>Criollo Vasquez Miguel Angel</t>
        </is>
      </c>
      <c r="D14" s="98" t="inlineStr">
        <is>
          <t>miguel.criollov@ucuenca.edu.ec</t>
        </is>
      </c>
      <c r="E14" s="98" t="inlineStr">
        <is>
          <t>Técnico Salesiano</t>
        </is>
      </c>
      <c r="F14" s="98" t="inlineStr">
        <is>
          <t>Electrónica</t>
        </is>
      </c>
    </row>
    <row r="15" ht="15" customHeight="1" s="95">
      <c r="A15" s="98" t="n">
        <v>14</v>
      </c>
      <c r="B15" s="98" t="inlineStr">
        <is>
          <t>0105994057</t>
        </is>
      </c>
      <c r="C15" s="98" t="inlineStr">
        <is>
          <t>Delgado Leon Pablo Joaquin</t>
        </is>
      </c>
      <c r="D15" s="98" t="inlineStr">
        <is>
          <t>pabloj.delgadol@ucuenca.edu.ec</t>
        </is>
      </c>
      <c r="E15" s="98" t="inlineStr">
        <is>
          <t>La Asunción</t>
        </is>
      </c>
      <c r="F15" s="98" t="inlineStr">
        <is>
          <t>Automatización</t>
        </is>
      </c>
    </row>
    <row r="16" ht="15" customHeight="1" s="95">
      <c r="A16" s="98" t="n">
        <v>15</v>
      </c>
      <c r="B16" s="98" t="inlineStr">
        <is>
          <t>0107168320</t>
        </is>
      </c>
      <c r="C16" s="98" t="inlineStr">
        <is>
          <t>Dominguez Chacha Anthony Vinicio</t>
        </is>
      </c>
      <c r="D16" s="98" t="inlineStr">
        <is>
          <t>anthony.dominguez@ucuenca.edu.ec</t>
        </is>
      </c>
      <c r="E16" s="98" t="inlineStr">
        <is>
          <t>Guillermo Mensi</t>
        </is>
      </c>
      <c r="F16" s="98" t="inlineStr">
        <is>
          <t>Control</t>
        </is>
      </c>
    </row>
    <row r="17" ht="15" customHeight="1" s="95">
      <c r="A17" s="98" t="n">
        <v>16</v>
      </c>
      <c r="B17" s="98" t="inlineStr">
        <is>
          <t>0106485980</t>
        </is>
      </c>
      <c r="C17" s="98" t="inlineStr">
        <is>
          <t>Dumas Puma Erick Santiago</t>
        </is>
      </c>
      <c r="D17" s="98" t="inlineStr">
        <is>
          <t>erick.dumas@ucuenca.edu.ec</t>
        </is>
      </c>
      <c r="E17" s="98" t="inlineStr">
        <is>
          <t>La Salle</t>
        </is>
      </c>
      <c r="F17" s="98" t="inlineStr">
        <is>
          <t>Sistemas de comunicación / Redes</t>
        </is>
      </c>
    </row>
    <row r="18" ht="15" customHeight="1" s="95">
      <c r="A18" s="98" t="n">
        <v>17</v>
      </c>
      <c r="B18" s="98" t="inlineStr">
        <is>
          <t>0106122252</t>
        </is>
      </c>
      <c r="C18" s="98" t="inlineStr">
        <is>
          <t>Dutan Rivas Mateo Fernando</t>
        </is>
      </c>
      <c r="D18" s="98" t="inlineStr">
        <is>
          <t>mateo.dutan@ucuenca.edu.ec</t>
        </is>
      </c>
      <c r="E18" s="98" t="inlineStr">
        <is>
          <t>Técnico Salesiano</t>
        </is>
      </c>
      <c r="F18" s="98" t="inlineStr">
        <is>
          <t>Electrónica</t>
        </is>
      </c>
    </row>
    <row r="19" ht="15" customHeight="1" s="95">
      <c r="A19" s="98" t="n">
        <v>18</v>
      </c>
      <c r="B19" s="98" t="inlineStr">
        <is>
          <t>0107171803</t>
        </is>
      </c>
      <c r="C19" s="98" t="inlineStr">
        <is>
          <t>Espinoza Erraez Kerlly Lizbeth</t>
        </is>
      </c>
      <c r="D19" s="98" t="inlineStr">
        <is>
          <t>kerlly.espinoza@ucuenca.edu.ec</t>
        </is>
      </c>
      <c r="E19" s="98" t="inlineStr">
        <is>
          <t>Miguel Merchán</t>
        </is>
      </c>
      <c r="F19" s="98" t="inlineStr">
        <is>
          <t>Electrónica</t>
        </is>
      </c>
    </row>
    <row r="20" ht="15" customHeight="1" s="95">
      <c r="A20" s="98" t="n">
        <v>19</v>
      </c>
      <c r="B20" s="98" t="inlineStr">
        <is>
          <t>0106271976</t>
        </is>
      </c>
      <c r="C20" s="98" t="inlineStr">
        <is>
          <t>Esterilla Saavedra Karla Victoria</t>
        </is>
      </c>
      <c r="D20" s="98" t="inlineStr">
        <is>
          <t>karla.esterilla@ucuenca.edu.ec</t>
        </is>
      </c>
      <c r="E20" s="98" t="inlineStr">
        <is>
          <t>Técnico Salesiano</t>
        </is>
      </c>
      <c r="F20" s="98" t="inlineStr">
        <is>
          <t>Electrónica</t>
        </is>
      </c>
    </row>
    <row r="21" ht="15" customHeight="1" s="95">
      <c r="A21" s="98" t="n">
        <v>20</v>
      </c>
      <c r="B21" s="98" t="inlineStr">
        <is>
          <t>0106139389</t>
        </is>
      </c>
      <c r="C21" s="98" t="inlineStr">
        <is>
          <t>Galarza Pacheco Charly Alejandro</t>
        </is>
      </c>
      <c r="D21" s="98" t="inlineStr">
        <is>
          <t>charly.galarza@ucuenca.edu.ec</t>
        </is>
      </c>
      <c r="E21" s="98" t="inlineStr">
        <is>
          <t>Julio Matovelle</t>
        </is>
      </c>
      <c r="F21" s="98" t="inlineStr">
        <is>
          <t>Redes de Computadoras</t>
        </is>
      </c>
    </row>
    <row r="22" ht="15" customHeight="1" s="95">
      <c r="A22" s="98" t="n">
        <v>21</v>
      </c>
      <c r="B22" s="99" t="inlineStr">
        <is>
          <t>0106439094</t>
        </is>
      </c>
      <c r="C22" s="100" t="inlineStr">
        <is>
          <t>Guamán Morocho Julio César</t>
        </is>
      </c>
      <c r="D22" s="100" t="inlineStr">
        <is>
          <t>cesar.guaman@ucuenca.edu.ec</t>
        </is>
      </c>
      <c r="E22" s="98" t="n"/>
      <c r="F22" s="98" t="n"/>
    </row>
    <row r="23" ht="15" customHeight="1" s="95">
      <c r="A23" s="98" t="n">
        <v>22</v>
      </c>
      <c r="B23" s="98" t="inlineStr">
        <is>
          <t>0107289167</t>
        </is>
      </c>
      <c r="C23" s="98" t="inlineStr">
        <is>
          <t>Guazhima Fernandez Sebastian Stalin</t>
        </is>
      </c>
      <c r="D23" s="98" t="inlineStr">
        <is>
          <t>sebastian.guazhima@ucuenca.edu.ec</t>
        </is>
      </c>
      <c r="E23" s="98" t="inlineStr">
        <is>
          <t>La Asunción</t>
        </is>
      </c>
      <c r="F23" s="98" t="inlineStr">
        <is>
          <t>Electrónica</t>
        </is>
      </c>
    </row>
    <row r="24" ht="15" customHeight="1" s="95">
      <c r="A24" s="98" t="n">
        <v>23</v>
      </c>
      <c r="B24" s="98" t="inlineStr">
        <is>
          <t>1400814990</t>
        </is>
      </c>
      <c r="C24" s="98" t="inlineStr">
        <is>
          <t>Marin Guachichullca Cristian Teodoro</t>
        </is>
      </c>
      <c r="D24" s="98" t="inlineStr">
        <is>
          <t>teodoro.marin13@ucuenca.edu.ec</t>
        </is>
      </c>
      <c r="E24" s="98" t="inlineStr">
        <is>
          <t>Rio Upano</t>
        </is>
      </c>
      <c r="F24" s="98" t="inlineStr">
        <is>
          <t>Electrónica</t>
        </is>
      </c>
    </row>
    <row r="25" ht="15" customHeight="1" s="95">
      <c r="A25" s="98" t="n">
        <v>24</v>
      </c>
      <c r="B25" s="99" t="inlineStr">
        <is>
          <t>0105947378</t>
        </is>
      </c>
      <c r="C25" s="99" t="inlineStr">
        <is>
          <t>Muñoz Pauta Edwin Sebastián</t>
        </is>
      </c>
      <c r="D25" s="99" t="inlineStr">
        <is>
          <t>edwins.munoz@ucuenca.edu.ec</t>
        </is>
      </c>
      <c r="E25" s="98" t="n"/>
      <c r="F25" s="98" t="n"/>
    </row>
    <row r="26" ht="15" customHeight="1" s="95">
      <c r="A26" s="98" t="n">
        <v>25</v>
      </c>
      <c r="B26" s="98" t="inlineStr">
        <is>
          <t>0705397511</t>
        </is>
      </c>
      <c r="C26" s="98" t="inlineStr">
        <is>
          <t>Nagua Macas Joel Bismarck</t>
        </is>
      </c>
      <c r="D26" s="98" t="inlineStr">
        <is>
          <t>joel.nagua@ucuenca.edu.ec</t>
        </is>
      </c>
      <c r="E26" s="98" t="inlineStr">
        <is>
          <t>Pasaje</t>
        </is>
      </c>
      <c r="F26" s="98" t="inlineStr">
        <is>
          <t>Redes de Computadoras y sistemas</t>
        </is>
      </c>
    </row>
    <row r="27" ht="15" customHeight="1" s="95">
      <c r="A27" s="98" t="n">
        <v>26</v>
      </c>
      <c r="B27" s="99" t="inlineStr">
        <is>
          <t>0302447404</t>
        </is>
      </c>
      <c r="C27" s="99" t="inlineStr">
        <is>
          <t>Nicolalde Suscal Emilio Santiago</t>
        </is>
      </c>
      <c r="D27" s="99" t="inlineStr">
        <is>
          <t>emilio.nicolalde@ucuenca.edu.ec</t>
        </is>
      </c>
      <c r="E27" s="98" t="n"/>
      <c r="F27" s="98" t="n"/>
    </row>
    <row r="28" ht="15" customHeight="1" s="95">
      <c r="A28" s="98" t="n">
        <v>27</v>
      </c>
      <c r="B28" s="98" t="inlineStr">
        <is>
          <t>0105754618</t>
        </is>
      </c>
      <c r="C28" s="98" t="inlineStr">
        <is>
          <t>Ordoñez Avila Maria Eduarda</t>
        </is>
      </c>
      <c r="D28" s="98" t="inlineStr">
        <is>
          <t>eduarda.ordonez@ucuenca.edu.ec</t>
        </is>
      </c>
      <c r="E28" s="98" t="inlineStr">
        <is>
          <t>La Salle</t>
        </is>
      </c>
      <c r="F28" s="98" t="inlineStr">
        <is>
          <t>Electrónica</t>
        </is>
      </c>
    </row>
    <row r="29" ht="15" customHeight="1" s="95">
      <c r="A29" s="98" t="n">
        <v>28</v>
      </c>
      <c r="B29" s="98" t="inlineStr">
        <is>
          <t>0105062269</t>
        </is>
      </c>
      <c r="C29" s="98" t="inlineStr">
        <is>
          <t>Ortega Molina Jennifer Anahi</t>
        </is>
      </c>
      <c r="D29" s="98" t="inlineStr">
        <is>
          <t>jennifer.ortegam@ucuenca.edu.ec</t>
        </is>
      </c>
      <c r="E29" s="98" t="inlineStr">
        <is>
          <t>Técnico Salesiano</t>
        </is>
      </c>
      <c r="F29" s="98" t="inlineStr">
        <is>
          <t>Automatización</t>
        </is>
      </c>
    </row>
    <row r="30" ht="15" customHeight="1" s="95">
      <c r="A30" s="98" t="n">
        <v>29</v>
      </c>
      <c r="B30" s="98" t="inlineStr">
        <is>
          <t>0105142384</t>
        </is>
      </c>
      <c r="C30" s="98" t="inlineStr">
        <is>
          <t>Pacheco Moreno Jonathan Armando</t>
        </is>
      </c>
      <c r="D30" s="98" t="inlineStr">
        <is>
          <t>johathan.pachecom91@ucuenca.edu.ec</t>
        </is>
      </c>
      <c r="E30" s="98" t="inlineStr">
        <is>
          <t>Colegio Molleturo</t>
        </is>
      </c>
      <c r="F30" s="98" t="inlineStr">
        <is>
          <t>Electrónica de control</t>
        </is>
      </c>
    </row>
    <row r="31" ht="15" customHeight="1" s="95">
      <c r="A31" s="98" t="n">
        <v>30</v>
      </c>
      <c r="B31" s="98" t="inlineStr">
        <is>
          <t>0105564546</t>
        </is>
      </c>
      <c r="C31" s="98" t="inlineStr">
        <is>
          <t>Perez Vargas Juan Pablo</t>
        </is>
      </c>
      <c r="D31" s="98" t="inlineStr">
        <is>
          <t>jpablo.perezv@ucuenca.edu.ec</t>
        </is>
      </c>
      <c r="E31" s="98" t="inlineStr">
        <is>
          <t>Colegio Borja</t>
        </is>
      </c>
      <c r="F31" s="98" t="inlineStr">
        <is>
          <t>Automatización</t>
        </is>
      </c>
    </row>
    <row r="32" ht="15" customHeight="1" s="95">
      <c r="A32" s="98" t="n">
        <v>31</v>
      </c>
      <c r="B32" s="98" t="inlineStr">
        <is>
          <t>0105994099</t>
        </is>
      </c>
      <c r="C32" s="98" t="inlineStr">
        <is>
          <t>Piedra Piedra Romulo Eduardo</t>
        </is>
      </c>
      <c r="D32" s="98" t="inlineStr">
        <is>
          <t>eduardo.piedra@ucuenca.edu.ec</t>
        </is>
      </c>
      <c r="E32" s="98" t="inlineStr">
        <is>
          <t>Técnico Salesiano</t>
        </is>
      </c>
      <c r="F32" s="98" t="inlineStr">
        <is>
          <t>Automatización / Sistemas</t>
        </is>
      </c>
    </row>
    <row r="33" ht="15" customHeight="1" s="95">
      <c r="A33" s="98" t="n">
        <v>32</v>
      </c>
      <c r="B33" s="100" t="inlineStr">
        <is>
          <t>0107378143</t>
        </is>
      </c>
      <c r="C33" s="100" t="inlineStr">
        <is>
          <t>Pindo Navarro Juan Fernando</t>
        </is>
      </c>
      <c r="D33" s="100" t="inlineStr">
        <is>
          <t>juan.pindo@ucuenca.edu.ec</t>
        </is>
      </c>
      <c r="E33" s="98" t="n"/>
      <c r="F33" s="98" t="n"/>
    </row>
    <row r="34" ht="15" customHeight="1" s="95">
      <c r="A34" s="98" t="n">
        <v>33</v>
      </c>
      <c r="B34" s="98" t="inlineStr">
        <is>
          <t>0106426208</t>
        </is>
      </c>
      <c r="C34" s="98" t="inlineStr">
        <is>
          <t>Placencia Ortiz Sebastian Ismael</t>
        </is>
      </c>
      <c r="D34" s="98" t="inlineStr">
        <is>
          <t>sebastian.placencia@ucuenca.edu.ec</t>
        </is>
      </c>
      <c r="E34" s="98" t="inlineStr">
        <is>
          <t>Técnico Salesiano</t>
        </is>
      </c>
      <c r="F34" s="98" t="inlineStr">
        <is>
          <t>Redes de computadoras</t>
        </is>
      </c>
    </row>
    <row r="35" ht="15" customHeight="1" s="95">
      <c r="A35" s="98" t="n">
        <v>34</v>
      </c>
      <c r="B35" s="98" t="inlineStr">
        <is>
          <t>0604231043</t>
        </is>
      </c>
      <c r="C35" s="98" t="inlineStr">
        <is>
          <t>Portilla Loja Diego Fernando</t>
        </is>
      </c>
      <c r="D35" s="98" t="inlineStr">
        <is>
          <t>diego.portilla@ucuenca.edu.ec</t>
        </is>
      </c>
      <c r="E35" s="98" t="inlineStr">
        <is>
          <t>Colegio Militar Abdón Calderón</t>
        </is>
      </c>
      <c r="F35" s="98" t="inlineStr">
        <is>
          <t>Automatización y Control (CIAs)</t>
        </is>
      </c>
    </row>
    <row r="36" ht="15" customHeight="1" s="95">
      <c r="A36" s="98" t="n">
        <v>35</v>
      </c>
      <c r="B36" s="98" t="inlineStr">
        <is>
          <t>0104728886</t>
        </is>
      </c>
      <c r="C36" s="98" t="inlineStr">
        <is>
          <t>Quintuña Vasquez Joel Fabricio</t>
        </is>
      </c>
      <c r="D36" s="98" t="inlineStr">
        <is>
          <t>joel.quintuna@ucuenca.edu.ec</t>
        </is>
      </c>
      <c r="E36" s="98" t="inlineStr">
        <is>
          <t>Colegio Bilingüe</t>
        </is>
      </c>
      <c r="F36" s="98" t="inlineStr">
        <is>
          <t>Telecomunicaciones</t>
        </is>
      </c>
    </row>
    <row r="37" ht="15" customHeight="1" s="95">
      <c r="A37" s="98" t="n">
        <v>36</v>
      </c>
      <c r="B37" s="98" t="inlineStr">
        <is>
          <t>0106904675</t>
        </is>
      </c>
      <c r="C37" s="98" t="inlineStr">
        <is>
          <t>Ramon Ortega Jonnathan Eduardo</t>
        </is>
      </c>
      <c r="D37" s="98" t="inlineStr">
        <is>
          <t>jonnathan.ramono@ucuenca.edu.ec</t>
        </is>
      </c>
      <c r="E37" s="98" t="inlineStr">
        <is>
          <t>Técnico Salesiano</t>
        </is>
      </c>
      <c r="F37" s="98" t="inlineStr">
        <is>
          <t>Telecomunicaciones</t>
        </is>
      </c>
    </row>
    <row r="38" ht="15" customHeight="1" s="95">
      <c r="A38" s="98" t="n">
        <v>37</v>
      </c>
      <c r="B38" s="98" t="inlineStr">
        <is>
          <t>0302876578</t>
        </is>
      </c>
      <c r="C38" s="98" t="inlineStr">
        <is>
          <t>Romero Padilla Cristian Alejandro</t>
        </is>
      </c>
      <c r="D38" s="98" t="inlineStr">
        <is>
          <t>alejandro.romerop@ucuenca.edu.ec</t>
        </is>
      </c>
      <c r="E38" s="98" t="inlineStr">
        <is>
          <t>Unidad Educativa Ingapirca</t>
        </is>
      </c>
      <c r="F38" s="98" t="inlineStr">
        <is>
          <t>Electrónica y automatización</t>
        </is>
      </c>
    </row>
    <row r="39" ht="15" customHeight="1" s="95">
      <c r="A39" s="98" t="n">
        <v>38</v>
      </c>
      <c r="B39" s="98" t="inlineStr">
        <is>
          <t>0302707708</t>
        </is>
      </c>
      <c r="C39" s="98" t="inlineStr">
        <is>
          <t>Romero Toledo Cristiam Patricio</t>
        </is>
      </c>
      <c r="D39" s="98" t="inlineStr">
        <is>
          <t>cristiam.romero@ucuenca.edu.ec</t>
        </is>
      </c>
      <c r="E39" s="98" t="inlineStr">
        <is>
          <t>La Providencia</t>
        </is>
      </c>
      <c r="F39" s="98" t="inlineStr">
        <is>
          <t>Electrónica</t>
        </is>
      </c>
    </row>
    <row r="40" ht="15" customHeight="1" s="95">
      <c r="A40" s="98" t="n">
        <v>39</v>
      </c>
      <c r="B40" s="98" t="inlineStr">
        <is>
          <t>0302886577</t>
        </is>
      </c>
      <c r="C40" s="98" t="inlineStr">
        <is>
          <t>Sotamba Ortiz Angel Javier</t>
        </is>
      </c>
      <c r="D40" s="98" t="inlineStr">
        <is>
          <t>javier.sotamba99@ucuenca.edu.ec</t>
        </is>
      </c>
      <c r="E40" s="98" t="inlineStr">
        <is>
          <t>Luis Rogelio Gonzalez</t>
        </is>
      </c>
      <c r="F40" s="98" t="inlineStr">
        <is>
          <t>Comunicaciones / Telemática</t>
        </is>
      </c>
    </row>
    <row r="41" ht="15" customHeight="1" s="95">
      <c r="A41" s="98" t="n">
        <v>40</v>
      </c>
      <c r="B41" s="98" t="inlineStr">
        <is>
          <t>0150552073</t>
        </is>
      </c>
      <c r="C41" s="98" t="inlineStr">
        <is>
          <t>Tacuri Chuchuca Mateo Sebastian</t>
        </is>
      </c>
      <c r="D41" s="98" t="inlineStr">
        <is>
          <t>sebastian.tacuri@ucuenca.edu.ec</t>
        </is>
      </c>
      <c r="E41" s="98" t="inlineStr">
        <is>
          <t>Técnico Salesiano</t>
        </is>
      </c>
      <c r="F41" s="98" t="inlineStr">
        <is>
          <t>Electrónica</t>
        </is>
      </c>
    </row>
    <row r="42" ht="15" customHeight="1" s="95">
      <c r="A42" s="98" t="n">
        <v>41</v>
      </c>
      <c r="B42" s="98" t="inlineStr">
        <is>
          <t>0150547834</t>
        </is>
      </c>
      <c r="C42" s="98" t="inlineStr">
        <is>
          <t>Tello Espinoza David Sebastian</t>
        </is>
      </c>
      <c r="D42" s="98" t="inlineStr">
        <is>
          <t>david.tello@ucuenca.edu.ec</t>
        </is>
      </c>
      <c r="E42" s="98" t="n"/>
    </row>
    <row r="43" ht="15" customHeight="1" s="95">
      <c r="A43" s="98" t="n">
        <v>42</v>
      </c>
      <c r="B43" s="98" t="inlineStr">
        <is>
          <t>0106352784</t>
        </is>
      </c>
      <c r="C43" s="98" t="inlineStr">
        <is>
          <t>Uquillas Parra Antony Ariel</t>
        </is>
      </c>
      <c r="D43" s="98" t="inlineStr">
        <is>
          <t>antony.uquillas2907@ucuenca.edu.ec</t>
        </is>
      </c>
      <c r="E43" s="98" t="inlineStr">
        <is>
          <t>Daniel Cordova Toral</t>
        </is>
      </c>
      <c r="F43" s="98" t="inlineStr">
        <is>
          <t>RF</t>
        </is>
      </c>
    </row>
    <row r="44" ht="15" customHeight="1" s="95">
      <c r="A44" s="98" t="n">
        <v>43</v>
      </c>
      <c r="B44" s="98" t="inlineStr">
        <is>
          <t>0302721006</t>
        </is>
      </c>
      <c r="C44" s="98" t="inlineStr">
        <is>
          <t>Vazquez Garcia Karla Lizbeth</t>
        </is>
      </c>
      <c r="D44" s="98" t="inlineStr">
        <is>
          <t>karla.vazquezg@ucuenca.edu.ec</t>
        </is>
      </c>
      <c r="E44" s="98" t="n"/>
      <c r="F44" s="98" t="n"/>
    </row>
    <row r="45" ht="15" customHeight="1" s="95">
      <c r="A45" s="98" t="n">
        <v>44</v>
      </c>
      <c r="B45" s="98" t="inlineStr">
        <is>
          <t>0106765258</t>
        </is>
      </c>
      <c r="C45" s="98" t="inlineStr">
        <is>
          <t>Yanza Lucero Luis Efrain</t>
        </is>
      </c>
      <c r="D45" s="98" t="inlineStr">
        <is>
          <t>luis.yanza@ucuenca.edu.ec</t>
        </is>
      </c>
      <c r="E45" s="98" t="inlineStr">
        <is>
          <t>Manuel J. Calle</t>
        </is>
      </c>
      <c r="F45" s="98" t="inlineStr">
        <is>
          <t>Seguridad Informática / Gestión de procesos</t>
        </is>
      </c>
    </row>
    <row r="46" ht="15" customHeight="1" s="95">
      <c r="A46" s="98" t="n">
        <v>45</v>
      </c>
      <c r="B46" s="98" t="inlineStr">
        <is>
          <t>0302973417</t>
        </is>
      </c>
      <c r="C46" s="98" t="inlineStr">
        <is>
          <t>Zhangallimbay Coraizaca Jorge Geovanny</t>
        </is>
      </c>
      <c r="D46" s="98" t="inlineStr">
        <is>
          <t>jorge.zhangallimbay@ucuenca.edu.ec</t>
        </is>
      </c>
      <c r="E46" s="98" t="inlineStr">
        <is>
          <t>Luis Rogelio Gonzalez</t>
        </is>
      </c>
      <c r="F46" s="98" t="inlineStr">
        <is>
          <t>Electrónica</t>
        </is>
      </c>
    </row>
    <row r="47" ht="15" customHeight="1" s="95">
      <c r="B47" s="101" t="n"/>
    </row>
    <row r="50" ht="15" customHeight="1" s="95">
      <c r="B50" s="101" t="n"/>
    </row>
    <row r="51" ht="15" customHeight="1" s="95">
      <c r="B51" s="101" t="n"/>
    </row>
    <row r="52" ht="15" customHeight="1" s="95">
      <c r="B52" s="101" t="n"/>
    </row>
    <row r="53" ht="15" customHeight="1" s="95">
      <c r="B53" s="101" t="n"/>
    </row>
    <row r="54" ht="15" customHeight="1" s="95">
      <c r="B54" s="101" t="n"/>
    </row>
    <row r="55" ht="15" customHeight="1" s="95">
      <c r="B55" s="101" t="n"/>
    </row>
    <row r="56" ht="15" customHeight="1" s="95">
      <c r="B56" s="101" t="n"/>
    </row>
    <row r="57" ht="15" customHeight="1" s="95">
      <c r="B57" s="101" t="n"/>
    </row>
    <row r="58" ht="15" customHeight="1" s="95">
      <c r="B58" s="101" t="n"/>
    </row>
    <row r="59" ht="15" customHeight="1" s="95">
      <c r="B59" s="101" t="n"/>
    </row>
    <row r="60" ht="15" customHeight="1" s="95">
      <c r="B60" s="101" t="n"/>
    </row>
    <row r="61" ht="15" customHeight="1" s="95">
      <c r="B61" s="101" t="n"/>
    </row>
    <row r="62" ht="15" customHeight="1" s="95">
      <c r="B62" s="101" t="n"/>
    </row>
    <row r="63" ht="15" customHeight="1" s="95">
      <c r="B63" s="101" t="n"/>
    </row>
    <row r="64" ht="15" customHeight="1" s="95">
      <c r="B64" s="101" t="n"/>
    </row>
    <row r="65" ht="15" customHeight="1" s="95">
      <c r="B65" s="101" t="n"/>
    </row>
    <row r="66" ht="15" customHeight="1" s="95">
      <c r="B66" s="101" t="n"/>
    </row>
    <row r="67" ht="15" customHeight="1" s="95">
      <c r="B67" s="101" t="n"/>
    </row>
    <row r="68" ht="15" customHeight="1" s="95">
      <c r="B68" s="101" t="n"/>
    </row>
    <row r="69" ht="15" customHeight="1" s="95">
      <c r="B69" s="101" t="n"/>
    </row>
    <row r="70" ht="15" customHeight="1" s="95">
      <c r="B70" s="101" t="n"/>
    </row>
    <row r="71" ht="15" customHeight="1" s="95">
      <c r="B71" s="101" t="n"/>
    </row>
    <row r="72" ht="15" customHeight="1" s="95">
      <c r="B72" s="101" t="n"/>
    </row>
    <row r="73" ht="15" customHeight="1" s="95">
      <c r="B73" s="101" t="n"/>
    </row>
    <row r="74" ht="15" customHeight="1" s="95">
      <c r="B74" s="101" t="n"/>
    </row>
    <row r="75" ht="15" customHeight="1" s="95">
      <c r="B75" s="101" t="n"/>
    </row>
    <row r="76" ht="15" customHeight="1" s="95">
      <c r="B76" s="101" t="n"/>
    </row>
    <row r="77" ht="15" customHeight="1" s="95">
      <c r="B77" s="101" t="n"/>
    </row>
    <row r="78" ht="15" customHeight="1" s="95">
      <c r="B78" s="101" t="n"/>
    </row>
    <row r="79" ht="15" customHeight="1" s="95">
      <c r="B79" s="101" t="n"/>
    </row>
    <row r="80" ht="15" customHeight="1" s="95">
      <c r="B80" s="101" t="n"/>
    </row>
    <row r="81" ht="15" customHeight="1" s="95">
      <c r="B81" s="101" t="n"/>
    </row>
    <row r="82" ht="15" customHeight="1" s="95">
      <c r="B82" s="101" t="n"/>
    </row>
    <row r="83" ht="15" customHeight="1" s="95">
      <c r="B83" s="101" t="n"/>
    </row>
    <row r="84" ht="15" customHeight="1" s="95">
      <c r="B84" s="101" t="n"/>
    </row>
    <row r="85" ht="15" customHeight="1" s="95">
      <c r="B85" s="101" t="n"/>
    </row>
    <row r="86" ht="15" customHeight="1" s="95">
      <c r="B86" s="101" t="n"/>
    </row>
    <row r="87" ht="15" customHeight="1" s="95">
      <c r="B87" s="101" t="n"/>
    </row>
    <row r="88" ht="15" customHeight="1" s="95">
      <c r="B88" s="101" t="n"/>
    </row>
    <row r="89" ht="15" customHeight="1" s="95">
      <c r="B89" s="101" t="n"/>
    </row>
    <row r="90" ht="15" customHeight="1" s="95">
      <c r="B90" s="101" t="n"/>
    </row>
    <row r="91" ht="15" customHeight="1" s="95">
      <c r="B91" s="101" t="n"/>
    </row>
    <row r="92" ht="15" customHeight="1" s="95">
      <c r="B92" s="101" t="n"/>
    </row>
    <row r="93" ht="15" customHeight="1" s="95">
      <c r="B93" s="101" t="n"/>
    </row>
    <row r="94" ht="15" customHeight="1" s="95">
      <c r="B94" s="101" t="n"/>
    </row>
    <row r="95" ht="15" customHeight="1" s="95">
      <c r="B95" s="101" t="n"/>
    </row>
    <row r="96" ht="15" customHeight="1" s="95">
      <c r="B96" s="101" t="n"/>
    </row>
    <row r="97" ht="15" customHeight="1" s="95">
      <c r="B97" s="101" t="n"/>
    </row>
    <row r="98" ht="15" customHeight="1" s="95">
      <c r="B98" s="101" t="n"/>
    </row>
    <row r="99" ht="15" customHeight="1" s="95">
      <c r="B99" s="101" t="n"/>
    </row>
    <row r="100" ht="15" customHeight="1" s="95">
      <c r="B100" s="101" t="n"/>
    </row>
    <row r="101" ht="15" customHeight="1" s="95">
      <c r="B101" s="101" t="n"/>
    </row>
    <row r="102" ht="15" customHeight="1" s="95">
      <c r="B102" s="101" t="n"/>
    </row>
    <row r="103" ht="15" customHeight="1" s="95">
      <c r="B103" s="101" t="n"/>
    </row>
    <row r="104" ht="15" customHeight="1" s="95">
      <c r="B104" s="101" t="n"/>
    </row>
    <row r="105" ht="15" customHeight="1" s="95">
      <c r="B105" s="101" t="n"/>
    </row>
    <row r="106" ht="15" customHeight="1" s="95">
      <c r="B106" s="101" t="n"/>
    </row>
    <row r="107" ht="15" customHeight="1" s="95">
      <c r="B107" s="101" t="n"/>
    </row>
    <row r="108" ht="15" customHeight="1" s="95">
      <c r="B108" s="101" t="n"/>
    </row>
    <row r="109" ht="15" customHeight="1" s="95">
      <c r="B109" s="101" t="n"/>
    </row>
    <row r="110" ht="15" customHeight="1" s="95">
      <c r="B110" s="101" t="n"/>
    </row>
    <row r="111" ht="15" customHeight="1" s="95">
      <c r="B111" s="101" t="n"/>
    </row>
    <row r="112" ht="15" customHeight="1" s="95">
      <c r="B112" s="101" t="n"/>
    </row>
    <row r="113" ht="15" customHeight="1" s="95">
      <c r="B113" s="101" t="n"/>
    </row>
    <row r="114" ht="15" customHeight="1" s="95">
      <c r="B114" s="101" t="n"/>
    </row>
    <row r="115" ht="15" customHeight="1" s="95">
      <c r="B115" s="101" t="n"/>
    </row>
    <row r="116" ht="15" customHeight="1" s="95">
      <c r="B116" s="101" t="n"/>
    </row>
    <row r="117" ht="15" customHeight="1" s="95">
      <c r="B117" s="101" t="n"/>
    </row>
    <row r="118" ht="15" customHeight="1" s="95">
      <c r="B118" s="101" t="n"/>
    </row>
    <row r="119" ht="15" customHeight="1" s="95">
      <c r="B119" s="101" t="n"/>
    </row>
    <row r="120" ht="15" customHeight="1" s="95">
      <c r="B120" s="101" t="n"/>
    </row>
    <row r="121" ht="15" customHeight="1" s="95">
      <c r="B121" s="101" t="n"/>
    </row>
    <row r="122" ht="15" customHeight="1" s="95">
      <c r="B122" s="101" t="n"/>
    </row>
    <row r="123" ht="15" customHeight="1" s="95">
      <c r="B123" s="101" t="n"/>
    </row>
    <row r="124" ht="15" customHeight="1" s="95">
      <c r="B124" s="101" t="n"/>
    </row>
    <row r="125" ht="15" customHeight="1" s="95">
      <c r="B125" s="101" t="n"/>
    </row>
    <row r="126" ht="15" customHeight="1" s="95">
      <c r="B126" s="101" t="n"/>
    </row>
    <row r="127" ht="15" customHeight="1" s="95">
      <c r="B127" s="101" t="n"/>
    </row>
    <row r="128" ht="15" customHeight="1" s="95">
      <c r="B128" s="101" t="n"/>
    </row>
    <row r="129" ht="15" customHeight="1" s="95">
      <c r="B129" s="101" t="n"/>
    </row>
    <row r="130" ht="15" customHeight="1" s="95">
      <c r="B130" s="101" t="n"/>
    </row>
    <row r="131" ht="15" customHeight="1" s="95">
      <c r="B131" s="101" t="n"/>
    </row>
    <row r="132" ht="15" customHeight="1" s="95">
      <c r="B132" s="101" t="n"/>
    </row>
    <row r="133" ht="15" customHeight="1" s="95">
      <c r="B133" s="101" t="n"/>
    </row>
    <row r="134" ht="15" customHeight="1" s="95">
      <c r="B134" s="101" t="n"/>
    </row>
    <row r="135" ht="15" customHeight="1" s="95">
      <c r="B135" s="101" t="n"/>
    </row>
    <row r="136" ht="15" customHeight="1" s="95">
      <c r="B136" s="101" t="n"/>
    </row>
    <row r="137" ht="15" customHeight="1" s="95">
      <c r="B137" s="101" t="n"/>
    </row>
    <row r="138" ht="15" customHeight="1" s="95">
      <c r="B138" s="101" t="n"/>
    </row>
    <row r="139" ht="15" customHeight="1" s="95">
      <c r="B139" s="101" t="n"/>
    </row>
    <row r="140" ht="15" customHeight="1" s="95">
      <c r="B140" s="101" t="n"/>
    </row>
    <row r="141" ht="15" customHeight="1" s="95">
      <c r="B141" s="101" t="n"/>
    </row>
    <row r="142" ht="15" customHeight="1" s="95">
      <c r="B142" s="101" t="n"/>
    </row>
    <row r="143" ht="15" customHeight="1" s="95">
      <c r="B143" s="101" t="n"/>
    </row>
    <row r="144" ht="15" customHeight="1" s="95">
      <c r="B144" s="101" t="n"/>
    </row>
    <row r="145" ht="15" customHeight="1" s="95">
      <c r="B145" s="101" t="n"/>
    </row>
    <row r="146" ht="15" customHeight="1" s="95">
      <c r="B146" s="101" t="n"/>
    </row>
    <row r="147" ht="15" customHeight="1" s="95">
      <c r="B147" s="101" t="n"/>
    </row>
    <row r="148" ht="15" customHeight="1" s="95">
      <c r="B148" s="101" t="n"/>
    </row>
    <row r="149" ht="15" customHeight="1" s="95">
      <c r="B149" s="101" t="n"/>
    </row>
    <row r="150" ht="15" customHeight="1" s="95">
      <c r="B150" s="101" t="n"/>
    </row>
    <row r="151" ht="15" customHeight="1" s="95">
      <c r="B151" s="101" t="n"/>
    </row>
    <row r="152" ht="15" customHeight="1" s="95">
      <c r="B152" s="101" t="n"/>
    </row>
    <row r="153" ht="15" customHeight="1" s="95">
      <c r="B153" s="101" t="n"/>
    </row>
    <row r="154" ht="15" customHeight="1" s="95">
      <c r="B154" s="101" t="n"/>
    </row>
    <row r="155" ht="15" customHeight="1" s="95">
      <c r="B155" s="101" t="n"/>
    </row>
    <row r="156" ht="15" customHeight="1" s="95">
      <c r="B156" s="101" t="n"/>
    </row>
    <row r="157" ht="15" customHeight="1" s="95">
      <c r="B157" s="101" t="n"/>
    </row>
    <row r="158" ht="15" customHeight="1" s="95">
      <c r="B158" s="101" t="n"/>
    </row>
    <row r="159" ht="15" customHeight="1" s="95">
      <c r="B159" s="101" t="n"/>
    </row>
    <row r="160" ht="15" customHeight="1" s="95">
      <c r="B160" s="101" t="n"/>
    </row>
    <row r="161" ht="15" customHeight="1" s="95">
      <c r="B161" s="101" t="n"/>
    </row>
    <row r="162" ht="15" customHeight="1" s="95">
      <c r="B162" s="101" t="n"/>
    </row>
    <row r="163" ht="15" customHeight="1" s="95">
      <c r="B163" s="101" t="n"/>
    </row>
    <row r="164" ht="15" customHeight="1" s="95">
      <c r="B164" s="101" t="n"/>
    </row>
    <row r="165" ht="15" customHeight="1" s="95">
      <c r="B165" s="101" t="n"/>
    </row>
    <row r="166" ht="15" customHeight="1" s="95">
      <c r="B166" s="101" t="n"/>
    </row>
    <row r="167" ht="15" customHeight="1" s="95">
      <c r="B167" s="101" t="n"/>
    </row>
    <row r="168" ht="15" customHeight="1" s="95">
      <c r="B168" s="101" t="n"/>
    </row>
    <row r="169" ht="15" customHeight="1" s="95">
      <c r="B169" s="101" t="n"/>
    </row>
    <row r="170" ht="15" customHeight="1" s="95">
      <c r="B170" s="101" t="n"/>
    </row>
    <row r="171" ht="15" customHeight="1" s="95">
      <c r="B171" s="101" t="n"/>
    </row>
    <row r="172" ht="15" customHeight="1" s="95">
      <c r="B172" s="101" t="n"/>
    </row>
    <row r="173" ht="15" customHeight="1" s="95">
      <c r="B173" s="101" t="n"/>
    </row>
    <row r="174" ht="15" customHeight="1" s="95">
      <c r="B174" s="101" t="n"/>
    </row>
    <row r="175" ht="15" customHeight="1" s="95">
      <c r="B175" s="101" t="n"/>
    </row>
    <row r="176" ht="15" customHeight="1" s="95">
      <c r="B176" s="101" t="n"/>
    </row>
    <row r="177" ht="15" customHeight="1" s="95">
      <c r="B177" s="101" t="n"/>
    </row>
    <row r="178" ht="15" customHeight="1" s="95">
      <c r="B178" s="101" t="n"/>
    </row>
    <row r="179" ht="15" customHeight="1" s="95">
      <c r="B179" s="101" t="n"/>
    </row>
    <row r="180" ht="15" customHeight="1" s="95">
      <c r="B180" s="101" t="n"/>
    </row>
    <row r="181" ht="15" customHeight="1" s="95">
      <c r="B181" s="101" t="n"/>
    </row>
    <row r="182" ht="15" customHeight="1" s="95">
      <c r="B182" s="101" t="n"/>
    </row>
    <row r="183" ht="15" customHeight="1" s="95">
      <c r="B183" s="101" t="n"/>
    </row>
    <row r="184" ht="15" customHeight="1" s="95">
      <c r="B184" s="101" t="n"/>
    </row>
    <row r="185" ht="15" customHeight="1" s="95">
      <c r="B185" s="101" t="n"/>
    </row>
    <row r="186" ht="15" customHeight="1" s="95">
      <c r="B186" s="101" t="n"/>
    </row>
    <row r="187" ht="15" customHeight="1" s="95">
      <c r="B187" s="101" t="n"/>
    </row>
    <row r="188" ht="15" customHeight="1" s="95">
      <c r="B188" s="101" t="n"/>
    </row>
    <row r="189" ht="15" customHeight="1" s="95">
      <c r="B189" s="101" t="n"/>
    </row>
    <row r="190" ht="15" customHeight="1" s="95">
      <c r="B190" s="101" t="n"/>
    </row>
    <row r="191" ht="15" customHeight="1" s="95">
      <c r="B191" s="101" t="n"/>
    </row>
    <row r="192" ht="15" customHeight="1" s="95">
      <c r="B192" s="101" t="n"/>
    </row>
    <row r="193" ht="15" customHeight="1" s="95">
      <c r="B193" s="101" t="n"/>
    </row>
    <row r="194" ht="15" customHeight="1" s="95">
      <c r="B194" s="101" t="n"/>
    </row>
    <row r="195" ht="15" customHeight="1" s="95">
      <c r="B195" s="101" t="n"/>
    </row>
    <row r="196" ht="15" customHeight="1" s="95">
      <c r="B196" s="101" t="n"/>
    </row>
    <row r="197" ht="15" customHeight="1" s="95">
      <c r="B197" s="101" t="n"/>
    </row>
    <row r="198" ht="15" customHeight="1" s="95">
      <c r="B198" s="101" t="n"/>
    </row>
    <row r="199" ht="15" customHeight="1" s="95">
      <c r="B199" s="101" t="n"/>
    </row>
    <row r="200" ht="15" customHeight="1" s="95">
      <c r="B200" s="101" t="n"/>
    </row>
    <row r="201" ht="15" customHeight="1" s="95">
      <c r="B201" s="101" t="n"/>
    </row>
    <row r="202" ht="15" customHeight="1" s="95">
      <c r="B202" s="101" t="n"/>
    </row>
    <row r="203" ht="15" customHeight="1" s="95">
      <c r="B203" s="101" t="n"/>
    </row>
    <row r="204" ht="15" customHeight="1" s="95">
      <c r="B204" s="101" t="n"/>
    </row>
    <row r="205" ht="15" customHeight="1" s="95">
      <c r="B205" s="101" t="n"/>
    </row>
    <row r="206" ht="15" customHeight="1" s="95">
      <c r="B206" s="101" t="n"/>
    </row>
    <row r="207" ht="15" customHeight="1" s="95">
      <c r="B207" s="101" t="n"/>
    </row>
    <row r="208" ht="15" customHeight="1" s="95">
      <c r="B208" s="101" t="n"/>
    </row>
    <row r="209" ht="15" customHeight="1" s="95">
      <c r="B209" s="101" t="n"/>
    </row>
    <row r="210" ht="15" customHeight="1" s="95">
      <c r="B210" s="101" t="n"/>
    </row>
    <row r="211" ht="15" customHeight="1" s="95">
      <c r="B211" s="101" t="n"/>
    </row>
    <row r="212" ht="15" customHeight="1" s="95">
      <c r="B212" s="101" t="n"/>
    </row>
    <row r="213" ht="15" customHeight="1" s="95">
      <c r="B213" s="101" t="n"/>
    </row>
    <row r="214" ht="15" customHeight="1" s="95">
      <c r="B214" s="101" t="n"/>
    </row>
    <row r="215" ht="15" customHeight="1" s="95">
      <c r="B215" s="101" t="n"/>
    </row>
    <row r="216" ht="15" customHeight="1" s="95">
      <c r="B216" s="101" t="n"/>
    </row>
    <row r="217" ht="15" customHeight="1" s="95">
      <c r="B217" s="101" t="n"/>
    </row>
    <row r="218" ht="15" customHeight="1" s="95">
      <c r="B218" s="101" t="n"/>
    </row>
    <row r="219" ht="15" customHeight="1" s="95">
      <c r="B219" s="101" t="n"/>
    </row>
    <row r="220" ht="15" customHeight="1" s="95">
      <c r="B220" s="101" t="n"/>
    </row>
    <row r="221" ht="15" customHeight="1" s="95">
      <c r="B221" s="101" t="n"/>
    </row>
    <row r="222" ht="15" customHeight="1" s="95">
      <c r="B222" s="101" t="n"/>
    </row>
    <row r="223" ht="15" customHeight="1" s="95">
      <c r="B223" s="101" t="n"/>
    </row>
    <row r="224" ht="15" customHeight="1" s="95">
      <c r="B224" s="101" t="n"/>
    </row>
    <row r="225" ht="15" customHeight="1" s="95">
      <c r="B225" s="101" t="n"/>
    </row>
    <row r="226" ht="15" customHeight="1" s="95">
      <c r="B226" s="101" t="n"/>
    </row>
    <row r="227" ht="15" customHeight="1" s="95">
      <c r="B227" s="101" t="n"/>
    </row>
    <row r="228" ht="15" customHeight="1" s="95">
      <c r="B228" s="101" t="n"/>
    </row>
    <row r="229" ht="15" customHeight="1" s="95">
      <c r="B229" s="101" t="n"/>
    </row>
    <row r="230" ht="15" customHeight="1" s="95">
      <c r="B230" s="101" t="n"/>
    </row>
    <row r="231" ht="15" customHeight="1" s="95">
      <c r="B231" s="101" t="n"/>
    </row>
    <row r="232" ht="15" customHeight="1" s="95">
      <c r="B232" s="101" t="n"/>
    </row>
    <row r="233" ht="15" customHeight="1" s="95">
      <c r="B233" s="101" t="n"/>
    </row>
    <row r="234" ht="15" customHeight="1" s="95">
      <c r="B234" s="101" t="n"/>
    </row>
    <row r="235" ht="15" customHeight="1" s="95">
      <c r="B235" s="101" t="n"/>
    </row>
    <row r="236" ht="15" customHeight="1" s="95">
      <c r="B236" s="101" t="n"/>
    </row>
    <row r="237" ht="15" customHeight="1" s="95">
      <c r="B237" s="101" t="n"/>
    </row>
    <row r="238" ht="15" customHeight="1" s="95">
      <c r="B238" s="101" t="n"/>
    </row>
    <row r="239" ht="15" customHeight="1" s="95">
      <c r="B239" s="101" t="n"/>
    </row>
    <row r="240" ht="15" customHeight="1" s="95">
      <c r="B240" s="101" t="n"/>
    </row>
    <row r="241" ht="15" customHeight="1" s="95">
      <c r="B241" s="101" t="n"/>
    </row>
    <row r="242" ht="15" customHeight="1" s="95">
      <c r="B242" s="101" t="n"/>
    </row>
    <row r="243" ht="15" customHeight="1" s="95">
      <c r="B243" s="101" t="n"/>
    </row>
    <row r="244" ht="15" customHeight="1" s="95">
      <c r="B244" s="101" t="n"/>
    </row>
    <row r="245" ht="15" customHeight="1" s="95">
      <c r="B245" s="101" t="n"/>
    </row>
    <row r="246" ht="15" customHeight="1" s="95">
      <c r="B246" s="101" t="n"/>
    </row>
    <row r="247" ht="15" customHeight="1" s="95">
      <c r="B247" s="101" t="n"/>
    </row>
    <row r="248" ht="15" customHeight="1" s="95">
      <c r="B248" s="101" t="n"/>
    </row>
    <row r="249" ht="15" customHeight="1" s="95">
      <c r="B249" s="101" t="n"/>
    </row>
    <row r="250" ht="15" customHeight="1" s="95">
      <c r="B250" s="101" t="n"/>
    </row>
    <row r="251" ht="15" customHeight="1" s="95">
      <c r="B251" s="101" t="n"/>
    </row>
    <row r="252" ht="15" customHeight="1" s="95">
      <c r="B252" s="101" t="n"/>
    </row>
    <row r="253" ht="15" customHeight="1" s="95">
      <c r="B253" s="101" t="n"/>
    </row>
    <row r="254" ht="15" customHeight="1" s="95">
      <c r="B254" s="101" t="n"/>
    </row>
    <row r="255" ht="15" customHeight="1" s="95">
      <c r="B255" s="101" t="n"/>
    </row>
    <row r="256" ht="15" customHeight="1" s="95">
      <c r="B256" s="101" t="n"/>
    </row>
    <row r="257" ht="15" customHeight="1" s="95">
      <c r="B257" s="101" t="n"/>
    </row>
    <row r="258" ht="15" customHeight="1" s="95">
      <c r="B258" s="101" t="n"/>
    </row>
    <row r="259" ht="15" customHeight="1" s="95">
      <c r="B259" s="101" t="n"/>
    </row>
    <row r="260" ht="15" customHeight="1" s="95">
      <c r="B260" s="101" t="n"/>
    </row>
    <row r="261" ht="15" customHeight="1" s="95">
      <c r="B261" s="101" t="n"/>
    </row>
    <row r="262" ht="15" customHeight="1" s="95">
      <c r="B262" s="101" t="n"/>
    </row>
    <row r="263" ht="15" customHeight="1" s="95">
      <c r="B263" s="101" t="n"/>
    </row>
    <row r="264" ht="15" customHeight="1" s="95">
      <c r="B264" s="101" t="n"/>
    </row>
    <row r="265" ht="15" customHeight="1" s="95">
      <c r="B265" s="101" t="n"/>
    </row>
    <row r="266" ht="15" customHeight="1" s="95">
      <c r="B266" s="101" t="n"/>
    </row>
    <row r="267" ht="15" customHeight="1" s="95">
      <c r="B267" s="101" t="n"/>
    </row>
    <row r="268" ht="15" customHeight="1" s="95">
      <c r="B268" s="101" t="n"/>
    </row>
    <row r="269" ht="15" customHeight="1" s="95">
      <c r="B269" s="101" t="n"/>
    </row>
    <row r="270" ht="15" customHeight="1" s="95">
      <c r="B270" s="101" t="n"/>
    </row>
    <row r="271" ht="15" customHeight="1" s="95">
      <c r="B271" s="101" t="n"/>
    </row>
    <row r="272" ht="15" customHeight="1" s="95">
      <c r="B272" s="101" t="n"/>
    </row>
    <row r="273" ht="15" customHeight="1" s="95">
      <c r="B273" s="101" t="n"/>
    </row>
    <row r="274" ht="15" customHeight="1" s="95">
      <c r="B274" s="101" t="n"/>
    </row>
    <row r="275" ht="15" customHeight="1" s="95">
      <c r="B275" s="101" t="n"/>
    </row>
    <row r="276" ht="15" customHeight="1" s="95">
      <c r="B276" s="101" t="n"/>
    </row>
    <row r="277" ht="15" customHeight="1" s="95">
      <c r="B277" s="101" t="n"/>
    </row>
    <row r="278" ht="15" customHeight="1" s="95">
      <c r="B278" s="101" t="n"/>
    </row>
    <row r="279" ht="15" customHeight="1" s="95">
      <c r="B279" s="101" t="n"/>
    </row>
    <row r="280" ht="15" customHeight="1" s="95">
      <c r="B280" s="101" t="n"/>
    </row>
    <row r="281" ht="15" customHeight="1" s="95">
      <c r="B281" s="101" t="n"/>
    </row>
    <row r="282" ht="15" customHeight="1" s="95">
      <c r="B282" s="101" t="n"/>
    </row>
    <row r="283" ht="15" customHeight="1" s="95">
      <c r="B283" s="101" t="n"/>
    </row>
    <row r="284" ht="15" customHeight="1" s="95">
      <c r="B284" s="101" t="n"/>
    </row>
    <row r="285" ht="15" customHeight="1" s="95">
      <c r="B285" s="101" t="n"/>
    </row>
    <row r="286" ht="15" customHeight="1" s="95">
      <c r="B286" s="101" t="n"/>
    </row>
    <row r="287" ht="15" customHeight="1" s="95">
      <c r="B287" s="101" t="n"/>
    </row>
    <row r="288" ht="15" customHeight="1" s="95">
      <c r="B288" s="101" t="n"/>
    </row>
    <row r="289" ht="15" customHeight="1" s="95">
      <c r="B289" s="101" t="n"/>
    </row>
    <row r="290" ht="15" customHeight="1" s="95">
      <c r="B290" s="101" t="n"/>
    </row>
    <row r="291" ht="15" customHeight="1" s="95">
      <c r="B291" s="101" t="n"/>
    </row>
    <row r="292" ht="15" customHeight="1" s="95">
      <c r="B292" s="101" t="n"/>
    </row>
    <row r="293" ht="15" customHeight="1" s="95">
      <c r="B293" s="101" t="n"/>
    </row>
    <row r="294" ht="15" customHeight="1" s="95">
      <c r="B294" s="101" t="n"/>
    </row>
    <row r="295" ht="15" customHeight="1" s="95">
      <c r="B295" s="101" t="n"/>
    </row>
    <row r="296" ht="15" customHeight="1" s="95">
      <c r="B296" s="101" t="n"/>
    </row>
    <row r="297" ht="15" customHeight="1" s="95">
      <c r="B297" s="101" t="n"/>
    </row>
    <row r="298" ht="15" customHeight="1" s="95">
      <c r="B298" s="101" t="n"/>
    </row>
    <row r="299" ht="15" customHeight="1" s="95">
      <c r="B299" s="101" t="n"/>
    </row>
    <row r="300" ht="15" customHeight="1" s="95">
      <c r="B300" s="101" t="n"/>
    </row>
    <row r="301" ht="15" customHeight="1" s="95">
      <c r="B301" s="101" t="n"/>
    </row>
    <row r="302" ht="15" customHeight="1" s="95">
      <c r="B302" s="101" t="n"/>
    </row>
    <row r="303" ht="15" customHeight="1" s="95">
      <c r="B303" s="101" t="n"/>
    </row>
    <row r="304" ht="15" customHeight="1" s="95">
      <c r="B304" s="101" t="n"/>
    </row>
    <row r="305" ht="15" customHeight="1" s="95">
      <c r="B305" s="101" t="n"/>
    </row>
    <row r="306" ht="15" customHeight="1" s="95">
      <c r="B306" s="101" t="n"/>
    </row>
    <row r="307" ht="15" customHeight="1" s="95">
      <c r="B307" s="101" t="n"/>
    </row>
    <row r="308" ht="15" customHeight="1" s="95">
      <c r="B308" s="101" t="n"/>
    </row>
    <row r="309" ht="15" customHeight="1" s="95">
      <c r="B309" s="101" t="n"/>
    </row>
    <row r="310" ht="15" customHeight="1" s="95">
      <c r="B310" s="101" t="n"/>
    </row>
    <row r="311" ht="15" customHeight="1" s="95">
      <c r="B311" s="101" t="n"/>
    </row>
    <row r="312" ht="15" customHeight="1" s="95">
      <c r="B312" s="101" t="n"/>
    </row>
    <row r="313" ht="15" customHeight="1" s="95">
      <c r="B313" s="101" t="n"/>
    </row>
    <row r="314" ht="15" customHeight="1" s="95">
      <c r="B314" s="101" t="n"/>
    </row>
    <row r="315" ht="15" customHeight="1" s="95">
      <c r="B315" s="101" t="n"/>
    </row>
    <row r="316" ht="15" customHeight="1" s="95">
      <c r="B316" s="101" t="n"/>
    </row>
    <row r="317" ht="15" customHeight="1" s="95">
      <c r="B317" s="101" t="n"/>
    </row>
    <row r="318" ht="15" customHeight="1" s="95">
      <c r="B318" s="101" t="n"/>
    </row>
    <row r="319" ht="15" customHeight="1" s="95">
      <c r="B319" s="101" t="n"/>
    </row>
    <row r="320" ht="15" customHeight="1" s="95">
      <c r="B320" s="101" t="n"/>
    </row>
    <row r="321" ht="15" customHeight="1" s="95">
      <c r="B321" s="101" t="n"/>
    </row>
    <row r="322" ht="15" customHeight="1" s="95">
      <c r="B322" s="101" t="n"/>
    </row>
    <row r="323" ht="15" customHeight="1" s="95">
      <c r="B323" s="101" t="n"/>
    </row>
    <row r="324" ht="15" customHeight="1" s="95">
      <c r="B324" s="101" t="n"/>
    </row>
    <row r="325" ht="15" customHeight="1" s="95">
      <c r="B325" s="101" t="n"/>
    </row>
    <row r="326" ht="15" customHeight="1" s="95">
      <c r="B326" s="101" t="n"/>
    </row>
    <row r="327" ht="15" customHeight="1" s="95">
      <c r="B327" s="101" t="n"/>
    </row>
    <row r="328" ht="15" customHeight="1" s="95">
      <c r="B328" s="101" t="n"/>
    </row>
    <row r="329" ht="15" customHeight="1" s="95">
      <c r="B329" s="101" t="n"/>
    </row>
    <row r="330" ht="15" customHeight="1" s="95">
      <c r="B330" s="101" t="n"/>
    </row>
    <row r="331" ht="15" customHeight="1" s="95">
      <c r="B331" s="101" t="n"/>
    </row>
    <row r="332" ht="15" customHeight="1" s="95">
      <c r="B332" s="101" t="n"/>
    </row>
    <row r="333" ht="15" customHeight="1" s="95">
      <c r="B333" s="101" t="n"/>
    </row>
    <row r="334" ht="15" customHeight="1" s="95">
      <c r="B334" s="101" t="n"/>
    </row>
    <row r="335" ht="15" customHeight="1" s="95">
      <c r="B335" s="101" t="n"/>
    </row>
    <row r="336" ht="15" customHeight="1" s="95">
      <c r="B336" s="101" t="n"/>
    </row>
    <row r="337" ht="15" customHeight="1" s="95">
      <c r="B337" s="101" t="n"/>
    </row>
    <row r="338" ht="15" customHeight="1" s="95">
      <c r="B338" s="101" t="n"/>
    </row>
    <row r="339" ht="15" customHeight="1" s="95">
      <c r="B339" s="101" t="n"/>
    </row>
    <row r="340" ht="15" customHeight="1" s="95">
      <c r="B340" s="101" t="n"/>
    </row>
    <row r="341" ht="15" customHeight="1" s="95">
      <c r="B341" s="101" t="n"/>
    </row>
    <row r="342" ht="15" customHeight="1" s="95">
      <c r="B342" s="101" t="n"/>
    </row>
    <row r="343" ht="15" customHeight="1" s="95">
      <c r="B343" s="101" t="n"/>
    </row>
    <row r="344" ht="15" customHeight="1" s="95">
      <c r="B344" s="101" t="n"/>
    </row>
    <row r="345" ht="15" customHeight="1" s="95">
      <c r="B345" s="101" t="n"/>
    </row>
    <row r="346" ht="15" customHeight="1" s="95">
      <c r="B346" s="101" t="n"/>
    </row>
    <row r="347" ht="15" customHeight="1" s="95">
      <c r="B347" s="101" t="n"/>
    </row>
    <row r="348" ht="15" customHeight="1" s="95">
      <c r="B348" s="101" t="n"/>
    </row>
    <row r="349" ht="15" customHeight="1" s="95">
      <c r="B349" s="101" t="n"/>
    </row>
    <row r="350" ht="15" customHeight="1" s="95">
      <c r="B350" s="101" t="n"/>
    </row>
    <row r="351" ht="15" customHeight="1" s="95">
      <c r="B351" s="101" t="n"/>
    </row>
    <row r="352" ht="15" customHeight="1" s="95">
      <c r="B352" s="101" t="n"/>
    </row>
    <row r="353" ht="15" customHeight="1" s="95">
      <c r="B353" s="101" t="n"/>
    </row>
    <row r="354" ht="15" customHeight="1" s="95">
      <c r="B354" s="101" t="n"/>
    </row>
    <row r="355" ht="15" customHeight="1" s="95">
      <c r="B355" s="101" t="n"/>
    </row>
    <row r="356" ht="15" customHeight="1" s="95">
      <c r="B356" s="101" t="n"/>
    </row>
    <row r="357" ht="15" customHeight="1" s="95">
      <c r="B357" s="101" t="n"/>
    </row>
    <row r="358" ht="15" customHeight="1" s="95">
      <c r="B358" s="101" t="n"/>
    </row>
    <row r="359" ht="15" customHeight="1" s="95">
      <c r="B359" s="101" t="n"/>
    </row>
    <row r="360" ht="15" customHeight="1" s="95">
      <c r="B360" s="101" t="n"/>
    </row>
    <row r="361" ht="15" customHeight="1" s="95">
      <c r="B361" s="101" t="n"/>
    </row>
    <row r="362" ht="15" customHeight="1" s="95">
      <c r="B362" s="101" t="n"/>
    </row>
    <row r="363" ht="15" customHeight="1" s="95">
      <c r="B363" s="101" t="n"/>
    </row>
    <row r="364" ht="15" customHeight="1" s="95">
      <c r="B364" s="101" t="n"/>
    </row>
    <row r="365" ht="15" customHeight="1" s="95">
      <c r="B365" s="101" t="n"/>
    </row>
    <row r="366" ht="15" customHeight="1" s="95">
      <c r="B366" s="101" t="n"/>
    </row>
    <row r="367" ht="15" customHeight="1" s="95">
      <c r="B367" s="101" t="n"/>
    </row>
    <row r="368" ht="15" customHeight="1" s="95">
      <c r="B368" s="101" t="n"/>
    </row>
    <row r="369" ht="15" customHeight="1" s="95">
      <c r="B369" s="101" t="n"/>
    </row>
    <row r="370" ht="15" customHeight="1" s="95">
      <c r="B370" s="101" t="n"/>
    </row>
    <row r="371" ht="15" customHeight="1" s="95">
      <c r="B371" s="101" t="n"/>
    </row>
    <row r="372" ht="15" customHeight="1" s="95">
      <c r="B372" s="101" t="n"/>
    </row>
    <row r="373" ht="15" customHeight="1" s="95">
      <c r="B373" s="101" t="n"/>
    </row>
    <row r="374" ht="15" customHeight="1" s="95">
      <c r="B374" s="101" t="n"/>
    </row>
    <row r="375" ht="15" customHeight="1" s="95">
      <c r="B375" s="101" t="n"/>
    </row>
    <row r="376" ht="15" customHeight="1" s="95">
      <c r="B376" s="101" t="n"/>
    </row>
    <row r="377" ht="15" customHeight="1" s="95">
      <c r="B377" s="101" t="n"/>
    </row>
    <row r="378" ht="15" customHeight="1" s="95">
      <c r="B378" s="101" t="n"/>
    </row>
    <row r="379" ht="15" customHeight="1" s="95">
      <c r="B379" s="101" t="n"/>
    </row>
    <row r="380" ht="15" customHeight="1" s="95">
      <c r="B380" s="101" t="n"/>
    </row>
    <row r="381" ht="15" customHeight="1" s="95">
      <c r="B381" s="101" t="n"/>
    </row>
    <row r="382" ht="15" customHeight="1" s="95">
      <c r="B382" s="101" t="n"/>
    </row>
    <row r="383" ht="15" customHeight="1" s="95">
      <c r="B383" s="101" t="n"/>
    </row>
    <row r="384" ht="15" customHeight="1" s="95">
      <c r="B384" s="101" t="n"/>
    </row>
    <row r="385" ht="15" customHeight="1" s="95">
      <c r="B385" s="101" t="n"/>
    </row>
    <row r="386" ht="15" customHeight="1" s="95">
      <c r="B386" s="101" t="n"/>
    </row>
    <row r="387" ht="15" customHeight="1" s="95">
      <c r="B387" s="101" t="n"/>
    </row>
    <row r="388" ht="15" customHeight="1" s="95">
      <c r="B388" s="101" t="n"/>
    </row>
    <row r="389" ht="15" customHeight="1" s="95">
      <c r="B389" s="101" t="n"/>
    </row>
    <row r="390" ht="15" customHeight="1" s="95">
      <c r="B390" s="101" t="n"/>
    </row>
    <row r="391" ht="15" customHeight="1" s="95">
      <c r="B391" s="101" t="n"/>
    </row>
    <row r="392" ht="15" customHeight="1" s="95">
      <c r="B392" s="101" t="n"/>
    </row>
    <row r="393" ht="15" customHeight="1" s="95">
      <c r="B393" s="101" t="n"/>
    </row>
    <row r="394" ht="15" customHeight="1" s="95">
      <c r="B394" s="101" t="n"/>
    </row>
    <row r="395" ht="15" customHeight="1" s="95">
      <c r="B395" s="101" t="n"/>
    </row>
    <row r="396" ht="15" customHeight="1" s="95">
      <c r="B396" s="101" t="n"/>
    </row>
    <row r="397" ht="15" customHeight="1" s="95">
      <c r="B397" s="101" t="n"/>
    </row>
    <row r="398" ht="15" customHeight="1" s="95">
      <c r="B398" s="101" t="n"/>
    </row>
    <row r="399" ht="15" customHeight="1" s="95">
      <c r="B399" s="101" t="n"/>
    </row>
    <row r="400" ht="15" customHeight="1" s="95">
      <c r="B400" s="101" t="n"/>
    </row>
    <row r="401" ht="15" customHeight="1" s="95">
      <c r="B401" s="101" t="n"/>
    </row>
    <row r="402" ht="15" customHeight="1" s="95">
      <c r="B402" s="101" t="n"/>
    </row>
    <row r="403" ht="15" customHeight="1" s="95">
      <c r="B403" s="101" t="n"/>
    </row>
    <row r="404" ht="15" customHeight="1" s="95">
      <c r="B404" s="101" t="n"/>
    </row>
    <row r="405" ht="15" customHeight="1" s="95">
      <c r="B405" s="101" t="n"/>
    </row>
    <row r="406" ht="15" customHeight="1" s="95">
      <c r="B406" s="101" t="n"/>
    </row>
    <row r="407" ht="15" customHeight="1" s="95">
      <c r="B407" s="101" t="n"/>
    </row>
    <row r="408" ht="15" customHeight="1" s="95">
      <c r="B408" s="101" t="n"/>
    </row>
    <row r="409" ht="15" customHeight="1" s="95">
      <c r="B409" s="101" t="n"/>
    </row>
    <row r="410" ht="15" customHeight="1" s="95">
      <c r="B410" s="101" t="n"/>
    </row>
    <row r="411" ht="15" customHeight="1" s="95">
      <c r="B411" s="101" t="n"/>
    </row>
    <row r="412" ht="15" customHeight="1" s="95">
      <c r="B412" s="101" t="n"/>
    </row>
    <row r="413" ht="15" customHeight="1" s="95">
      <c r="B413" s="101" t="n"/>
    </row>
    <row r="414" ht="15" customHeight="1" s="95">
      <c r="B414" s="101" t="n"/>
    </row>
    <row r="415" ht="15" customHeight="1" s="95">
      <c r="B415" s="101" t="n"/>
    </row>
    <row r="416" ht="15" customHeight="1" s="95">
      <c r="B416" s="101" t="n"/>
    </row>
    <row r="417" ht="15" customHeight="1" s="95">
      <c r="B417" s="101" t="n"/>
    </row>
    <row r="418" ht="15" customHeight="1" s="95">
      <c r="B418" s="101" t="n"/>
    </row>
    <row r="419" ht="15" customHeight="1" s="95">
      <c r="B419" s="101" t="n"/>
    </row>
    <row r="420" ht="15" customHeight="1" s="95">
      <c r="B420" s="101" t="n"/>
    </row>
    <row r="421" ht="15" customHeight="1" s="95">
      <c r="B421" s="101" t="n"/>
    </row>
    <row r="422" ht="15" customHeight="1" s="95">
      <c r="B422" s="101" t="n"/>
    </row>
    <row r="423" ht="15" customHeight="1" s="95">
      <c r="B423" s="101" t="n"/>
    </row>
    <row r="424" ht="15" customHeight="1" s="95">
      <c r="B424" s="101" t="n"/>
    </row>
    <row r="425" ht="15" customHeight="1" s="95">
      <c r="B425" s="101" t="n"/>
    </row>
    <row r="426" ht="15" customHeight="1" s="95">
      <c r="B426" s="101" t="n"/>
    </row>
    <row r="427" ht="15" customHeight="1" s="95">
      <c r="B427" s="101" t="n"/>
    </row>
    <row r="428" ht="15" customHeight="1" s="95">
      <c r="B428" s="101" t="n"/>
    </row>
    <row r="429" ht="15" customHeight="1" s="95">
      <c r="B429" s="101" t="n"/>
    </row>
    <row r="430" ht="15" customHeight="1" s="95">
      <c r="B430" s="101" t="n"/>
    </row>
    <row r="431" ht="15" customHeight="1" s="95">
      <c r="B431" s="101" t="n"/>
    </row>
    <row r="432" ht="15" customHeight="1" s="95">
      <c r="B432" s="101" t="n"/>
    </row>
    <row r="433" ht="15" customHeight="1" s="95">
      <c r="B433" s="101" t="n"/>
    </row>
    <row r="434" ht="15" customHeight="1" s="95">
      <c r="B434" s="101" t="n"/>
    </row>
    <row r="435" ht="15" customHeight="1" s="95">
      <c r="B435" s="101" t="n"/>
    </row>
    <row r="436" ht="15" customHeight="1" s="95">
      <c r="B436" s="101" t="n"/>
    </row>
    <row r="437" ht="15" customHeight="1" s="95">
      <c r="B437" s="101" t="n"/>
    </row>
    <row r="438" ht="15" customHeight="1" s="95">
      <c r="B438" s="101" t="n"/>
    </row>
    <row r="439" ht="15" customHeight="1" s="95">
      <c r="B439" s="101" t="n"/>
    </row>
    <row r="440" ht="15" customHeight="1" s="95">
      <c r="B440" s="101" t="n"/>
    </row>
    <row r="441" ht="15" customHeight="1" s="95">
      <c r="B441" s="101" t="n"/>
    </row>
    <row r="442" ht="15" customHeight="1" s="95">
      <c r="B442" s="101" t="n"/>
    </row>
    <row r="443" ht="15" customHeight="1" s="95">
      <c r="B443" s="101" t="n"/>
    </row>
    <row r="444" ht="15" customHeight="1" s="95">
      <c r="B444" s="101" t="n"/>
    </row>
    <row r="445" ht="15" customHeight="1" s="95">
      <c r="B445" s="101" t="n"/>
    </row>
    <row r="446" ht="15" customHeight="1" s="95">
      <c r="B446" s="101" t="n"/>
    </row>
    <row r="447" ht="15" customHeight="1" s="95">
      <c r="B447" s="101" t="n"/>
    </row>
    <row r="448" ht="15" customHeight="1" s="95">
      <c r="B448" s="101" t="n"/>
    </row>
    <row r="449" ht="15" customHeight="1" s="95">
      <c r="B449" s="101" t="n"/>
    </row>
    <row r="450" ht="15" customHeight="1" s="95">
      <c r="B450" s="101" t="n"/>
    </row>
    <row r="451" ht="15" customHeight="1" s="95">
      <c r="B451" s="101" t="n"/>
    </row>
    <row r="452" ht="15" customHeight="1" s="95">
      <c r="B452" s="101" t="n"/>
    </row>
    <row r="453" ht="15" customHeight="1" s="95">
      <c r="B453" s="101" t="n"/>
    </row>
    <row r="454" ht="15" customHeight="1" s="95">
      <c r="B454" s="101" t="n"/>
    </row>
    <row r="455" ht="15" customHeight="1" s="95">
      <c r="B455" s="101" t="n"/>
    </row>
    <row r="456" ht="15" customHeight="1" s="95">
      <c r="B456" s="101" t="n"/>
    </row>
    <row r="457" ht="15" customHeight="1" s="95">
      <c r="B457" s="101" t="n"/>
    </row>
    <row r="458" ht="15" customHeight="1" s="95">
      <c r="B458" s="101" t="n"/>
    </row>
    <row r="459" ht="15" customHeight="1" s="95">
      <c r="B459" s="101" t="n"/>
    </row>
    <row r="460" ht="15" customHeight="1" s="95">
      <c r="B460" s="101" t="n"/>
    </row>
    <row r="461" ht="15" customHeight="1" s="95">
      <c r="B461" s="101" t="n"/>
    </row>
    <row r="462" ht="15" customHeight="1" s="95">
      <c r="B462" s="101" t="n"/>
    </row>
    <row r="463" ht="15" customHeight="1" s="95">
      <c r="B463" s="101" t="n"/>
    </row>
    <row r="464" ht="15" customHeight="1" s="95">
      <c r="B464" s="101" t="n"/>
    </row>
    <row r="465" ht="15" customHeight="1" s="95">
      <c r="B465" s="101" t="n"/>
    </row>
    <row r="466" ht="15" customHeight="1" s="95">
      <c r="B466" s="101" t="n"/>
    </row>
    <row r="467" ht="15" customHeight="1" s="95">
      <c r="B467" s="101" t="n"/>
    </row>
    <row r="468" ht="15" customHeight="1" s="95">
      <c r="B468" s="101" t="n"/>
    </row>
    <row r="469" ht="15" customHeight="1" s="95">
      <c r="B469" s="101" t="n"/>
    </row>
    <row r="470" ht="15" customHeight="1" s="95">
      <c r="B470" s="101" t="n"/>
    </row>
    <row r="471" ht="15" customHeight="1" s="95">
      <c r="B471" s="101" t="n"/>
    </row>
    <row r="472" ht="15" customHeight="1" s="95">
      <c r="B472" s="101" t="n"/>
    </row>
    <row r="473" ht="15" customHeight="1" s="95">
      <c r="B473" s="101" t="n"/>
    </row>
    <row r="474" ht="15" customHeight="1" s="95">
      <c r="B474" s="101" t="n"/>
    </row>
    <row r="475" ht="15" customHeight="1" s="95">
      <c r="B475" s="101" t="n"/>
    </row>
    <row r="476" ht="15" customHeight="1" s="95">
      <c r="B476" s="101" t="n"/>
    </row>
    <row r="477" ht="15" customHeight="1" s="95">
      <c r="B477" s="101" t="n"/>
    </row>
    <row r="478" ht="15" customHeight="1" s="95">
      <c r="B478" s="101" t="n"/>
    </row>
    <row r="479" ht="15" customHeight="1" s="95">
      <c r="B479" s="101" t="n"/>
    </row>
    <row r="480" ht="15" customHeight="1" s="95">
      <c r="B480" s="101" t="n"/>
    </row>
    <row r="481" ht="15" customHeight="1" s="95">
      <c r="B481" s="101" t="n"/>
    </row>
    <row r="482" ht="15" customHeight="1" s="95">
      <c r="B482" s="101" t="n"/>
    </row>
    <row r="483" ht="15" customHeight="1" s="95">
      <c r="B483" s="101" t="n"/>
    </row>
    <row r="484" ht="15" customHeight="1" s="95">
      <c r="B484" s="101" t="n"/>
    </row>
    <row r="485" ht="15" customHeight="1" s="95">
      <c r="B485" s="101" t="n"/>
    </row>
    <row r="486" ht="15" customHeight="1" s="95">
      <c r="B486" s="101" t="n"/>
    </row>
    <row r="487" ht="15" customHeight="1" s="95">
      <c r="B487" s="101" t="n"/>
    </row>
    <row r="488" ht="15" customHeight="1" s="95">
      <c r="B488" s="101" t="n"/>
    </row>
    <row r="489" ht="15" customHeight="1" s="95">
      <c r="B489" s="101" t="n"/>
    </row>
    <row r="490" ht="15" customHeight="1" s="95">
      <c r="B490" s="101" t="n"/>
    </row>
    <row r="491" ht="15" customHeight="1" s="95">
      <c r="B491" s="101" t="n"/>
    </row>
    <row r="492" ht="15" customHeight="1" s="95">
      <c r="B492" s="101" t="n"/>
    </row>
    <row r="493" ht="15" customHeight="1" s="95">
      <c r="B493" s="101" t="n"/>
    </row>
    <row r="494" ht="15" customHeight="1" s="95">
      <c r="B494" s="101" t="n"/>
    </row>
    <row r="495" ht="15" customHeight="1" s="95">
      <c r="B495" s="101" t="n"/>
    </row>
    <row r="496" ht="15" customHeight="1" s="95">
      <c r="B496" s="101" t="n"/>
    </row>
    <row r="497" ht="15" customHeight="1" s="95">
      <c r="B497" s="101" t="n"/>
    </row>
    <row r="498" ht="15" customHeight="1" s="95">
      <c r="B498" s="101" t="n"/>
    </row>
    <row r="499" ht="15" customHeight="1" s="95">
      <c r="B499" s="101" t="n"/>
    </row>
    <row r="500" ht="15" customHeight="1" s="95">
      <c r="B500" s="101" t="n"/>
    </row>
    <row r="501" ht="15" customHeight="1" s="95">
      <c r="B501" s="101" t="n"/>
    </row>
    <row r="502" ht="15" customHeight="1" s="95">
      <c r="B502" s="101" t="n"/>
    </row>
    <row r="503" ht="15" customHeight="1" s="95">
      <c r="B503" s="101" t="n"/>
    </row>
    <row r="504" ht="15" customHeight="1" s="95">
      <c r="B504" s="101" t="n"/>
    </row>
    <row r="505" ht="15" customHeight="1" s="95">
      <c r="B505" s="101" t="n"/>
    </row>
    <row r="506" ht="15" customHeight="1" s="95">
      <c r="B506" s="101" t="n"/>
    </row>
    <row r="507" ht="15" customHeight="1" s="95">
      <c r="B507" s="101" t="n"/>
    </row>
    <row r="508" ht="15" customHeight="1" s="95">
      <c r="B508" s="101" t="n"/>
    </row>
    <row r="509" ht="15" customHeight="1" s="95">
      <c r="B509" s="101" t="n"/>
    </row>
    <row r="510" ht="15" customHeight="1" s="95">
      <c r="B510" s="101" t="n"/>
    </row>
    <row r="511" ht="15" customHeight="1" s="95">
      <c r="B511" s="101" t="n"/>
    </row>
    <row r="512" ht="15" customHeight="1" s="95">
      <c r="B512" s="101" t="n"/>
    </row>
    <row r="513" ht="15" customHeight="1" s="95">
      <c r="B513" s="101" t="n"/>
    </row>
    <row r="514" ht="15" customHeight="1" s="95">
      <c r="B514" s="101" t="n"/>
    </row>
    <row r="515" ht="15" customHeight="1" s="95">
      <c r="B515" s="101" t="n"/>
    </row>
    <row r="516" ht="15" customHeight="1" s="95">
      <c r="B516" s="101" t="n"/>
    </row>
    <row r="517" ht="15" customHeight="1" s="95">
      <c r="B517" s="101" t="n"/>
    </row>
    <row r="518" ht="15" customHeight="1" s="95">
      <c r="B518" s="101" t="n"/>
    </row>
    <row r="519" ht="15" customHeight="1" s="95">
      <c r="B519" s="101" t="n"/>
    </row>
    <row r="520" ht="15" customHeight="1" s="95">
      <c r="B520" s="101" t="n"/>
    </row>
    <row r="521" ht="15" customHeight="1" s="95">
      <c r="B521" s="101" t="n"/>
    </row>
    <row r="522" ht="15" customHeight="1" s="95">
      <c r="B522" s="101" t="n"/>
    </row>
    <row r="523" ht="15" customHeight="1" s="95">
      <c r="B523" s="101" t="n"/>
    </row>
    <row r="524" ht="15" customHeight="1" s="95">
      <c r="B524" s="101" t="n"/>
    </row>
    <row r="525" ht="15" customHeight="1" s="95">
      <c r="B525" s="101" t="n"/>
    </row>
    <row r="526" ht="15" customHeight="1" s="95">
      <c r="B526" s="101" t="n"/>
    </row>
    <row r="527" ht="15" customHeight="1" s="95">
      <c r="B527" s="101" t="n"/>
    </row>
    <row r="528" ht="15" customHeight="1" s="95">
      <c r="B528" s="101" t="n"/>
    </row>
    <row r="529" ht="15" customHeight="1" s="95">
      <c r="B529" s="101" t="n"/>
    </row>
    <row r="530" ht="15" customHeight="1" s="95">
      <c r="B530" s="101" t="n"/>
    </row>
    <row r="531" ht="15" customHeight="1" s="95">
      <c r="B531" s="101" t="n"/>
    </row>
    <row r="532" ht="15" customHeight="1" s="95">
      <c r="B532" s="101" t="n"/>
    </row>
    <row r="533" ht="15" customHeight="1" s="95">
      <c r="B533" s="101" t="n"/>
    </row>
    <row r="534" ht="15" customHeight="1" s="95">
      <c r="B534" s="101" t="n"/>
    </row>
    <row r="535" ht="15" customHeight="1" s="95">
      <c r="B535" s="101" t="n"/>
    </row>
    <row r="536" ht="15" customHeight="1" s="95">
      <c r="B536" s="101" t="n"/>
    </row>
    <row r="537" ht="15" customHeight="1" s="95">
      <c r="B537" s="101" t="n"/>
    </row>
    <row r="538" ht="15" customHeight="1" s="95">
      <c r="B538" s="101" t="n"/>
    </row>
    <row r="539" ht="15" customHeight="1" s="95">
      <c r="B539" s="101" t="n"/>
    </row>
    <row r="540" ht="15" customHeight="1" s="95">
      <c r="B540" s="101" t="n"/>
    </row>
    <row r="541" ht="15" customHeight="1" s="95">
      <c r="B541" s="101" t="n"/>
    </row>
    <row r="542" ht="15" customHeight="1" s="95">
      <c r="B542" s="101" t="n"/>
    </row>
    <row r="543" ht="15" customHeight="1" s="95">
      <c r="B543" s="101" t="n"/>
    </row>
    <row r="544" ht="15" customHeight="1" s="95">
      <c r="B544" s="101" t="n"/>
    </row>
    <row r="545" ht="15" customHeight="1" s="95">
      <c r="B545" s="101" t="n"/>
    </row>
    <row r="546" ht="15" customHeight="1" s="95">
      <c r="B546" s="101" t="n"/>
    </row>
    <row r="547" ht="15" customHeight="1" s="95">
      <c r="B547" s="101" t="n"/>
    </row>
    <row r="548" ht="15" customHeight="1" s="95">
      <c r="B548" s="101" t="n"/>
    </row>
    <row r="549" ht="15" customHeight="1" s="95">
      <c r="B549" s="101" t="n"/>
    </row>
    <row r="550" ht="15" customHeight="1" s="95">
      <c r="B550" s="101" t="n"/>
    </row>
    <row r="551" ht="15" customHeight="1" s="95">
      <c r="B551" s="101" t="n"/>
    </row>
    <row r="552" ht="15" customHeight="1" s="95">
      <c r="B552" s="101" t="n"/>
    </row>
    <row r="553" ht="15" customHeight="1" s="95">
      <c r="B553" s="101" t="n"/>
    </row>
    <row r="554" ht="15" customHeight="1" s="95">
      <c r="B554" s="101" t="n"/>
    </row>
    <row r="555" ht="15" customHeight="1" s="95">
      <c r="B555" s="101" t="n"/>
    </row>
    <row r="556" ht="15" customHeight="1" s="95">
      <c r="B556" s="101" t="n"/>
    </row>
    <row r="557" ht="15" customHeight="1" s="95">
      <c r="B557" s="101" t="n"/>
    </row>
    <row r="558" ht="15" customHeight="1" s="95">
      <c r="B558" s="101" t="n"/>
    </row>
    <row r="559" ht="15" customHeight="1" s="95">
      <c r="B559" s="101" t="n"/>
    </row>
    <row r="560" ht="15" customHeight="1" s="95">
      <c r="B560" s="101" t="n"/>
    </row>
    <row r="561" ht="15" customHeight="1" s="95">
      <c r="B561" s="101" t="n"/>
    </row>
    <row r="562" ht="15" customHeight="1" s="95">
      <c r="B562" s="101" t="n"/>
    </row>
    <row r="563" ht="15" customHeight="1" s="95">
      <c r="B563" s="101" t="n"/>
    </row>
    <row r="564" ht="15" customHeight="1" s="95">
      <c r="B564" s="101" t="n"/>
    </row>
    <row r="565" ht="15" customHeight="1" s="95">
      <c r="B565" s="101" t="n"/>
    </row>
    <row r="566" ht="15" customHeight="1" s="95">
      <c r="B566" s="101" t="n"/>
    </row>
    <row r="567" ht="15" customHeight="1" s="95">
      <c r="B567" s="101" t="n"/>
    </row>
    <row r="568" ht="15" customHeight="1" s="95">
      <c r="B568" s="101" t="n"/>
    </row>
    <row r="569" ht="15" customHeight="1" s="95">
      <c r="B569" s="101" t="n"/>
    </row>
    <row r="570" ht="15" customHeight="1" s="95">
      <c r="B570" s="101" t="n"/>
    </row>
    <row r="571" ht="15" customHeight="1" s="95">
      <c r="B571" s="101" t="n"/>
    </row>
    <row r="572" ht="15" customHeight="1" s="95">
      <c r="B572" s="101" t="n"/>
    </row>
    <row r="573" ht="15" customHeight="1" s="95">
      <c r="B573" s="101" t="n"/>
    </row>
    <row r="574" ht="15" customHeight="1" s="95">
      <c r="B574" s="101" t="n"/>
    </row>
    <row r="575" ht="15" customHeight="1" s="95">
      <c r="B575" s="101" t="n"/>
    </row>
    <row r="576" ht="15" customHeight="1" s="95">
      <c r="B576" s="101" t="n"/>
    </row>
    <row r="577" ht="15" customHeight="1" s="95">
      <c r="B577" s="101" t="n"/>
    </row>
    <row r="578" ht="15" customHeight="1" s="95">
      <c r="B578" s="101" t="n"/>
    </row>
    <row r="579" ht="15" customHeight="1" s="95">
      <c r="B579" s="101" t="n"/>
    </row>
    <row r="580" ht="15" customHeight="1" s="95">
      <c r="B580" s="101" t="n"/>
    </row>
    <row r="581" ht="15" customHeight="1" s="95">
      <c r="B581" s="101" t="n"/>
    </row>
    <row r="582" ht="15" customHeight="1" s="95">
      <c r="B582" s="101" t="n"/>
    </row>
    <row r="583" ht="15" customHeight="1" s="95">
      <c r="B583" s="101" t="n"/>
    </row>
    <row r="584" ht="15" customHeight="1" s="95">
      <c r="B584" s="101" t="n"/>
    </row>
    <row r="585" ht="15" customHeight="1" s="95">
      <c r="B585" s="101" t="n"/>
    </row>
    <row r="586" ht="15" customHeight="1" s="95">
      <c r="B586" s="101" t="n"/>
    </row>
    <row r="587" ht="15" customHeight="1" s="95">
      <c r="B587" s="101" t="n"/>
    </row>
    <row r="588" ht="15" customHeight="1" s="95">
      <c r="B588" s="101" t="n"/>
    </row>
    <row r="589" ht="15" customHeight="1" s="95">
      <c r="B589" s="101" t="n"/>
    </row>
    <row r="590" ht="15" customHeight="1" s="95">
      <c r="B590" s="101" t="n"/>
    </row>
    <row r="591" ht="15" customHeight="1" s="95">
      <c r="B591" s="101" t="n"/>
    </row>
    <row r="592" ht="15" customHeight="1" s="95">
      <c r="B592" s="101" t="n"/>
    </row>
    <row r="593" ht="15" customHeight="1" s="95">
      <c r="B593" s="101" t="n"/>
    </row>
    <row r="594" ht="15" customHeight="1" s="95">
      <c r="B594" s="101" t="n"/>
    </row>
    <row r="595" ht="15" customHeight="1" s="95">
      <c r="B595" s="101" t="n"/>
    </row>
    <row r="596" ht="15" customHeight="1" s="95">
      <c r="B596" s="101" t="n"/>
    </row>
    <row r="597" ht="15" customHeight="1" s="95">
      <c r="B597" s="101" t="n"/>
    </row>
    <row r="598" ht="15" customHeight="1" s="95">
      <c r="B598" s="101" t="n"/>
    </row>
    <row r="599" ht="15" customHeight="1" s="95">
      <c r="B599" s="101" t="n"/>
    </row>
    <row r="600" ht="15" customHeight="1" s="95">
      <c r="B600" s="101" t="n"/>
    </row>
    <row r="601" ht="15" customHeight="1" s="95">
      <c r="B601" s="101" t="n"/>
    </row>
    <row r="602" ht="15" customHeight="1" s="95">
      <c r="B602" s="101" t="n"/>
    </row>
    <row r="603" ht="15" customHeight="1" s="95">
      <c r="B603" s="101" t="n"/>
    </row>
    <row r="604" ht="15" customHeight="1" s="95">
      <c r="B604" s="101" t="n"/>
    </row>
    <row r="605" ht="15" customHeight="1" s="95">
      <c r="B605" s="101" t="n"/>
    </row>
    <row r="606" ht="15" customHeight="1" s="95">
      <c r="B606" s="101" t="n"/>
    </row>
    <row r="607" ht="15" customHeight="1" s="95">
      <c r="B607" s="101" t="n"/>
    </row>
    <row r="608" ht="15" customHeight="1" s="95">
      <c r="B608" s="101" t="n"/>
    </row>
    <row r="609" ht="15" customHeight="1" s="95">
      <c r="B609" s="101" t="n"/>
    </row>
    <row r="610" ht="15" customHeight="1" s="95">
      <c r="B610" s="101" t="n"/>
    </row>
    <row r="611" ht="15" customHeight="1" s="95">
      <c r="B611" s="101" t="n"/>
    </row>
    <row r="612" ht="15" customHeight="1" s="95">
      <c r="B612" s="101" t="n"/>
    </row>
    <row r="613" ht="15" customHeight="1" s="95">
      <c r="B613" s="101" t="n"/>
    </row>
    <row r="614" ht="15" customHeight="1" s="95">
      <c r="B614" s="101" t="n"/>
    </row>
    <row r="615" ht="15" customHeight="1" s="95">
      <c r="B615" s="101" t="n"/>
    </row>
    <row r="616" ht="15" customHeight="1" s="95">
      <c r="B616" s="101" t="n"/>
    </row>
    <row r="617" ht="15" customHeight="1" s="95">
      <c r="B617" s="101" t="n"/>
    </row>
    <row r="618" ht="15" customHeight="1" s="95">
      <c r="B618" s="101" t="n"/>
    </row>
    <row r="619" ht="15" customHeight="1" s="95">
      <c r="B619" s="101" t="n"/>
    </row>
    <row r="620" ht="15" customHeight="1" s="95">
      <c r="B620" s="101" t="n"/>
    </row>
    <row r="621" ht="15" customHeight="1" s="95">
      <c r="B621" s="101" t="n"/>
    </row>
    <row r="622" ht="15" customHeight="1" s="95">
      <c r="B622" s="101" t="n"/>
    </row>
    <row r="623" ht="15" customHeight="1" s="95">
      <c r="B623" s="101" t="n"/>
    </row>
    <row r="624" ht="15" customHeight="1" s="95">
      <c r="B624" s="101" t="n"/>
    </row>
    <row r="625" ht="15" customHeight="1" s="95">
      <c r="B625" s="101" t="n"/>
    </row>
    <row r="626" ht="15" customHeight="1" s="95">
      <c r="B626" s="101" t="n"/>
    </row>
    <row r="627" ht="15" customHeight="1" s="95">
      <c r="B627" s="101" t="n"/>
    </row>
    <row r="628" ht="15" customHeight="1" s="95">
      <c r="B628" s="101" t="n"/>
    </row>
    <row r="629" ht="15" customHeight="1" s="95">
      <c r="B629" s="101" t="n"/>
    </row>
    <row r="630" ht="15" customHeight="1" s="95">
      <c r="B630" s="101" t="n"/>
    </row>
    <row r="631" ht="15" customHeight="1" s="95">
      <c r="B631" s="101" t="n"/>
    </row>
    <row r="632" ht="15" customHeight="1" s="95">
      <c r="B632" s="101" t="n"/>
    </row>
    <row r="633" ht="15" customHeight="1" s="95">
      <c r="B633" s="101" t="n"/>
    </row>
    <row r="634" ht="15" customHeight="1" s="95">
      <c r="B634" s="101" t="n"/>
    </row>
    <row r="635" ht="15" customHeight="1" s="95">
      <c r="B635" s="101" t="n"/>
    </row>
    <row r="636" ht="15" customHeight="1" s="95">
      <c r="B636" s="101" t="n"/>
    </row>
    <row r="637" ht="15" customHeight="1" s="95">
      <c r="B637" s="101" t="n"/>
    </row>
    <row r="638" ht="15" customHeight="1" s="95">
      <c r="B638" s="101" t="n"/>
    </row>
    <row r="639" ht="15" customHeight="1" s="95">
      <c r="B639" s="101" t="n"/>
    </row>
    <row r="640" ht="15" customHeight="1" s="95">
      <c r="B640" s="101" t="n"/>
    </row>
    <row r="641" ht="15" customHeight="1" s="95">
      <c r="B641" s="101" t="n"/>
    </row>
    <row r="642" ht="15" customHeight="1" s="95">
      <c r="B642" s="101" t="n"/>
    </row>
    <row r="643" ht="15" customHeight="1" s="95">
      <c r="B643" s="101" t="n"/>
    </row>
    <row r="644" ht="15" customHeight="1" s="95">
      <c r="B644" s="101" t="n"/>
    </row>
    <row r="645" ht="15" customHeight="1" s="95">
      <c r="B645" s="101" t="n"/>
    </row>
    <row r="646" ht="15" customHeight="1" s="95">
      <c r="B646" s="101" t="n"/>
    </row>
    <row r="647" ht="15" customHeight="1" s="95">
      <c r="B647" s="101" t="n"/>
    </row>
    <row r="648" ht="15" customHeight="1" s="95">
      <c r="B648" s="101" t="n"/>
    </row>
    <row r="649" ht="15" customHeight="1" s="95">
      <c r="B649" s="101" t="n"/>
    </row>
    <row r="650" ht="15" customHeight="1" s="95">
      <c r="B650" s="101" t="n"/>
    </row>
    <row r="651" ht="15" customHeight="1" s="95">
      <c r="B651" s="101" t="n"/>
    </row>
    <row r="652" ht="15" customHeight="1" s="95">
      <c r="B652" s="101" t="n"/>
    </row>
    <row r="653" ht="15" customHeight="1" s="95">
      <c r="B653" s="101" t="n"/>
    </row>
    <row r="654" ht="15" customHeight="1" s="95">
      <c r="B654" s="101" t="n"/>
    </row>
    <row r="655" ht="15" customHeight="1" s="95">
      <c r="B655" s="101" t="n"/>
    </row>
    <row r="656" ht="15" customHeight="1" s="95">
      <c r="B656" s="101" t="n"/>
    </row>
    <row r="657" ht="15" customHeight="1" s="95">
      <c r="B657" s="101" t="n"/>
    </row>
    <row r="658" ht="15" customHeight="1" s="95">
      <c r="B658" s="101" t="n"/>
    </row>
    <row r="659" ht="15" customHeight="1" s="95">
      <c r="B659" s="101" t="n"/>
    </row>
    <row r="660" ht="15" customHeight="1" s="95">
      <c r="B660" s="101" t="n"/>
    </row>
    <row r="661" ht="15" customHeight="1" s="95">
      <c r="B661" s="101" t="n"/>
    </row>
    <row r="662" ht="15" customHeight="1" s="95">
      <c r="B662" s="101" t="n"/>
    </row>
    <row r="663" ht="15" customHeight="1" s="95">
      <c r="B663" s="101" t="n"/>
    </row>
    <row r="664" ht="15" customHeight="1" s="95">
      <c r="B664" s="101" t="n"/>
    </row>
    <row r="665" ht="15" customHeight="1" s="95">
      <c r="B665" s="101" t="n"/>
    </row>
    <row r="666" ht="15" customHeight="1" s="95">
      <c r="B666" s="101" t="n"/>
    </row>
    <row r="667" ht="15" customHeight="1" s="95">
      <c r="B667" s="101" t="n"/>
    </row>
    <row r="668" ht="15" customHeight="1" s="95">
      <c r="B668" s="101" t="n"/>
    </row>
    <row r="669" ht="15" customHeight="1" s="95">
      <c r="B669" s="101" t="n"/>
    </row>
    <row r="670" ht="15" customHeight="1" s="95">
      <c r="B670" s="101" t="n"/>
    </row>
    <row r="671" ht="15" customHeight="1" s="95">
      <c r="B671" s="101" t="n"/>
    </row>
    <row r="672" ht="15" customHeight="1" s="95">
      <c r="B672" s="101" t="n"/>
    </row>
    <row r="673" ht="15" customHeight="1" s="95">
      <c r="B673" s="101" t="n"/>
    </row>
    <row r="674" ht="15" customHeight="1" s="95">
      <c r="B674" s="101" t="n"/>
    </row>
    <row r="675" ht="15" customHeight="1" s="95">
      <c r="B675" s="101" t="n"/>
    </row>
    <row r="676" ht="15" customHeight="1" s="95">
      <c r="B676" s="101" t="n"/>
    </row>
    <row r="677" ht="15" customHeight="1" s="95">
      <c r="B677" s="101" t="n"/>
    </row>
    <row r="678" ht="15" customHeight="1" s="95">
      <c r="B678" s="101" t="n"/>
    </row>
    <row r="679" ht="15" customHeight="1" s="95">
      <c r="B679" s="101" t="n"/>
    </row>
    <row r="680" ht="15" customHeight="1" s="95">
      <c r="B680" s="101" t="n"/>
    </row>
    <row r="681" ht="15" customHeight="1" s="95">
      <c r="B681" s="101" t="n"/>
    </row>
    <row r="682" ht="15" customHeight="1" s="95">
      <c r="B682" s="101" t="n"/>
    </row>
    <row r="683" ht="15" customHeight="1" s="95">
      <c r="B683" s="101" t="n"/>
    </row>
    <row r="684" ht="15" customHeight="1" s="95">
      <c r="B684" s="101" t="n"/>
    </row>
    <row r="685" ht="15" customHeight="1" s="95">
      <c r="B685" s="101" t="n"/>
    </row>
    <row r="686" ht="15" customHeight="1" s="95">
      <c r="B686" s="101" t="n"/>
    </row>
    <row r="687" ht="15" customHeight="1" s="95">
      <c r="B687" s="101" t="n"/>
    </row>
    <row r="688" ht="15" customHeight="1" s="95">
      <c r="B688" s="101" t="n"/>
    </row>
    <row r="689" ht="15" customHeight="1" s="95">
      <c r="B689" s="101" t="n"/>
    </row>
    <row r="690" ht="15" customHeight="1" s="95">
      <c r="B690" s="101" t="n"/>
    </row>
    <row r="691" ht="15" customHeight="1" s="95">
      <c r="B691" s="101" t="n"/>
    </row>
    <row r="692" ht="15" customHeight="1" s="95">
      <c r="B692" s="101" t="n"/>
    </row>
    <row r="693" ht="15" customHeight="1" s="95">
      <c r="B693" s="101" t="n"/>
    </row>
    <row r="694" ht="15" customHeight="1" s="95">
      <c r="B694" s="101" t="n"/>
    </row>
    <row r="695" ht="15" customHeight="1" s="95">
      <c r="B695" s="101" t="n"/>
    </row>
    <row r="696" ht="15" customHeight="1" s="95">
      <c r="B696" s="101" t="n"/>
    </row>
    <row r="697" ht="15" customHeight="1" s="95">
      <c r="B697" s="101" t="n"/>
    </row>
    <row r="698" ht="15" customHeight="1" s="95">
      <c r="B698" s="101" t="n"/>
    </row>
    <row r="699" ht="15" customHeight="1" s="95">
      <c r="B699" s="101" t="n"/>
    </row>
    <row r="700" ht="15" customHeight="1" s="95">
      <c r="B700" s="101" t="n"/>
    </row>
    <row r="701" ht="15" customHeight="1" s="95">
      <c r="B701" s="101" t="n"/>
    </row>
    <row r="702" ht="15" customHeight="1" s="95">
      <c r="B702" s="101" t="n"/>
    </row>
    <row r="703" ht="15" customHeight="1" s="95">
      <c r="B703" s="101" t="n"/>
    </row>
    <row r="704" ht="15" customHeight="1" s="95">
      <c r="B704" s="101" t="n"/>
    </row>
    <row r="705" ht="15" customHeight="1" s="95">
      <c r="B705" s="101" t="n"/>
    </row>
    <row r="706" ht="15" customHeight="1" s="95">
      <c r="B706" s="101" t="n"/>
    </row>
    <row r="707" ht="15" customHeight="1" s="95">
      <c r="B707" s="101" t="n"/>
    </row>
    <row r="708" ht="15" customHeight="1" s="95">
      <c r="B708" s="101" t="n"/>
    </row>
    <row r="709" ht="15" customHeight="1" s="95">
      <c r="B709" s="101" t="n"/>
    </row>
    <row r="710" ht="15" customHeight="1" s="95">
      <c r="B710" s="101" t="n"/>
    </row>
    <row r="711" ht="15" customHeight="1" s="95">
      <c r="B711" s="101" t="n"/>
    </row>
    <row r="712" ht="15" customHeight="1" s="95">
      <c r="B712" s="101" t="n"/>
    </row>
    <row r="713" ht="15" customHeight="1" s="95">
      <c r="B713" s="101" t="n"/>
    </row>
    <row r="714" ht="15" customHeight="1" s="95">
      <c r="B714" s="101" t="n"/>
    </row>
    <row r="715" ht="15" customHeight="1" s="95">
      <c r="B715" s="101" t="n"/>
    </row>
    <row r="716" ht="15" customHeight="1" s="95">
      <c r="B716" s="101" t="n"/>
    </row>
    <row r="717" ht="15" customHeight="1" s="95">
      <c r="B717" s="101" t="n"/>
    </row>
    <row r="718" ht="15" customHeight="1" s="95">
      <c r="B718" s="101" t="n"/>
    </row>
    <row r="719" ht="15" customHeight="1" s="95">
      <c r="B719" s="101" t="n"/>
    </row>
    <row r="720" ht="15" customHeight="1" s="95">
      <c r="B720" s="101" t="n"/>
    </row>
    <row r="721" ht="15" customHeight="1" s="95">
      <c r="B721" s="101" t="n"/>
    </row>
    <row r="722" ht="15" customHeight="1" s="95">
      <c r="B722" s="101" t="n"/>
    </row>
    <row r="723" ht="15" customHeight="1" s="95">
      <c r="B723" s="101" t="n"/>
    </row>
    <row r="724" ht="15" customHeight="1" s="95">
      <c r="B724" s="101" t="n"/>
    </row>
    <row r="725" ht="15" customHeight="1" s="95">
      <c r="B725" s="101" t="n"/>
    </row>
    <row r="726" ht="15" customHeight="1" s="95">
      <c r="B726" s="101" t="n"/>
    </row>
    <row r="727" ht="15" customHeight="1" s="95">
      <c r="B727" s="101" t="n"/>
    </row>
    <row r="728" ht="15" customHeight="1" s="95">
      <c r="B728" s="101" t="n"/>
    </row>
    <row r="729" ht="15" customHeight="1" s="95">
      <c r="B729" s="101" t="n"/>
    </row>
    <row r="730" ht="15" customHeight="1" s="95">
      <c r="B730" s="101" t="n"/>
    </row>
    <row r="731" ht="15" customHeight="1" s="95">
      <c r="B731" s="101" t="n"/>
    </row>
    <row r="732" ht="15" customHeight="1" s="95">
      <c r="B732" s="101" t="n"/>
    </row>
    <row r="733" ht="15" customHeight="1" s="95">
      <c r="B733" s="101" t="n"/>
    </row>
    <row r="734" ht="15" customHeight="1" s="95">
      <c r="B734" s="101" t="n"/>
    </row>
    <row r="735" ht="15" customHeight="1" s="95">
      <c r="B735" s="101" t="n"/>
    </row>
    <row r="736" ht="15" customHeight="1" s="95">
      <c r="B736" s="101" t="n"/>
    </row>
    <row r="737" ht="15" customHeight="1" s="95">
      <c r="B737" s="101" t="n"/>
    </row>
    <row r="738" ht="15" customHeight="1" s="95">
      <c r="B738" s="101" t="n"/>
    </row>
    <row r="739" ht="15" customHeight="1" s="95">
      <c r="B739" s="101" t="n"/>
    </row>
    <row r="740" ht="15" customHeight="1" s="95">
      <c r="B740" s="101" t="n"/>
    </row>
    <row r="741" ht="15" customHeight="1" s="95">
      <c r="B741" s="101" t="n"/>
    </row>
    <row r="742" ht="15" customHeight="1" s="95">
      <c r="B742" s="101" t="n"/>
    </row>
    <row r="743" ht="15" customHeight="1" s="95">
      <c r="B743" s="101" t="n"/>
    </row>
    <row r="744" ht="15" customHeight="1" s="95">
      <c r="B744" s="101" t="n"/>
    </row>
    <row r="745" ht="15" customHeight="1" s="95">
      <c r="B745" s="101" t="n"/>
    </row>
    <row r="746" ht="15" customHeight="1" s="95">
      <c r="B746" s="101" t="n"/>
    </row>
    <row r="747" ht="15" customHeight="1" s="95">
      <c r="B747" s="101" t="n"/>
    </row>
    <row r="748" ht="15" customHeight="1" s="95">
      <c r="B748" s="101" t="n"/>
    </row>
    <row r="749" ht="15" customHeight="1" s="95">
      <c r="B749" s="101" t="n"/>
    </row>
    <row r="750" ht="15" customHeight="1" s="95">
      <c r="B750" s="101" t="n"/>
    </row>
    <row r="751" ht="15" customHeight="1" s="95">
      <c r="B751" s="101" t="n"/>
    </row>
    <row r="752" ht="15" customHeight="1" s="95">
      <c r="B752" s="101" t="n"/>
    </row>
    <row r="753" ht="15" customHeight="1" s="95">
      <c r="B753" s="101" t="n"/>
    </row>
    <row r="754" ht="15" customHeight="1" s="95">
      <c r="B754" s="101" t="n"/>
    </row>
    <row r="755" ht="15" customHeight="1" s="95">
      <c r="B755" s="101" t="n"/>
    </row>
    <row r="756" ht="15" customHeight="1" s="95">
      <c r="B756" s="101" t="n"/>
    </row>
    <row r="757" ht="15" customHeight="1" s="95">
      <c r="B757" s="101" t="n"/>
    </row>
    <row r="758" ht="15" customHeight="1" s="95">
      <c r="B758" s="101" t="n"/>
    </row>
    <row r="759" ht="15" customHeight="1" s="95">
      <c r="B759" s="101" t="n"/>
    </row>
    <row r="760" ht="15" customHeight="1" s="95">
      <c r="B760" s="101" t="n"/>
    </row>
    <row r="761" ht="15" customHeight="1" s="95">
      <c r="B761" s="101" t="n"/>
    </row>
    <row r="762" ht="15" customHeight="1" s="95">
      <c r="B762" s="101" t="n"/>
    </row>
    <row r="763" ht="15" customHeight="1" s="95">
      <c r="B763" s="101" t="n"/>
    </row>
    <row r="764" ht="15" customHeight="1" s="95">
      <c r="B764" s="101" t="n"/>
    </row>
    <row r="765" ht="15" customHeight="1" s="95">
      <c r="B765" s="101" t="n"/>
    </row>
    <row r="766" ht="15" customHeight="1" s="95">
      <c r="B766" s="101" t="n"/>
    </row>
    <row r="767" ht="15" customHeight="1" s="95">
      <c r="B767" s="101" t="n"/>
    </row>
    <row r="768" ht="15" customHeight="1" s="95">
      <c r="B768" s="101" t="n"/>
    </row>
    <row r="769" ht="15" customHeight="1" s="95">
      <c r="B769" s="101" t="n"/>
    </row>
    <row r="770" ht="15" customHeight="1" s="95">
      <c r="B770" s="101" t="n"/>
    </row>
    <row r="771" ht="15" customHeight="1" s="95">
      <c r="B771" s="101" t="n"/>
    </row>
    <row r="772" ht="15" customHeight="1" s="95">
      <c r="B772" s="101" t="n"/>
    </row>
    <row r="773" ht="15" customHeight="1" s="95">
      <c r="B773" s="101" t="n"/>
    </row>
    <row r="774" ht="15" customHeight="1" s="95">
      <c r="B774" s="101" t="n"/>
    </row>
    <row r="775" ht="15" customHeight="1" s="95">
      <c r="B775" s="101" t="n"/>
    </row>
    <row r="776" ht="15" customHeight="1" s="95">
      <c r="B776" s="101" t="n"/>
    </row>
    <row r="777" ht="15" customHeight="1" s="95">
      <c r="B777" s="101" t="n"/>
    </row>
    <row r="778" ht="15" customHeight="1" s="95">
      <c r="B778" s="101" t="n"/>
    </row>
    <row r="779" ht="15" customHeight="1" s="95">
      <c r="B779" s="101" t="n"/>
    </row>
    <row r="780" ht="15" customHeight="1" s="95">
      <c r="B780" s="101" t="n"/>
    </row>
    <row r="781" ht="15" customHeight="1" s="95">
      <c r="B781" s="101" t="n"/>
    </row>
    <row r="782" ht="15" customHeight="1" s="95">
      <c r="B782" s="101" t="n"/>
    </row>
    <row r="783" ht="15" customHeight="1" s="95">
      <c r="B783" s="101" t="n"/>
    </row>
    <row r="784" ht="15" customHeight="1" s="95">
      <c r="B784" s="101" t="n"/>
    </row>
    <row r="785" ht="15" customHeight="1" s="95">
      <c r="B785" s="101" t="n"/>
    </row>
    <row r="786" ht="15" customHeight="1" s="95">
      <c r="B786" s="101" t="n"/>
    </row>
    <row r="787" ht="15" customHeight="1" s="95">
      <c r="B787" s="101" t="n"/>
    </row>
    <row r="788" ht="15" customHeight="1" s="95">
      <c r="B788" s="101" t="n"/>
    </row>
    <row r="789" ht="15" customHeight="1" s="95">
      <c r="B789" s="101" t="n"/>
    </row>
    <row r="790" ht="15" customHeight="1" s="95">
      <c r="B790" s="101" t="n"/>
    </row>
    <row r="791" ht="15" customHeight="1" s="95">
      <c r="B791" s="101" t="n"/>
    </row>
    <row r="792" ht="15" customHeight="1" s="95">
      <c r="B792" s="101" t="n"/>
    </row>
    <row r="793" ht="15" customHeight="1" s="95">
      <c r="B793" s="101" t="n"/>
    </row>
    <row r="794" ht="15" customHeight="1" s="95">
      <c r="B794" s="101" t="n"/>
    </row>
    <row r="795" ht="15" customHeight="1" s="95">
      <c r="B795" s="101" t="n"/>
    </row>
    <row r="796" ht="15" customHeight="1" s="95">
      <c r="B796" s="101" t="n"/>
    </row>
    <row r="797" ht="15" customHeight="1" s="95">
      <c r="B797" s="101" t="n"/>
    </row>
    <row r="798" ht="15" customHeight="1" s="95">
      <c r="B798" s="101" t="n"/>
    </row>
    <row r="799" ht="15" customHeight="1" s="95">
      <c r="B799" s="101" t="n"/>
    </row>
    <row r="800" ht="15" customHeight="1" s="95">
      <c r="B800" s="101" t="n"/>
    </row>
    <row r="801" ht="15" customHeight="1" s="95">
      <c r="B801" s="101" t="n"/>
    </row>
    <row r="802" ht="15" customHeight="1" s="95">
      <c r="B802" s="101" t="n"/>
    </row>
    <row r="803" ht="15" customHeight="1" s="95">
      <c r="B803" s="101" t="n"/>
    </row>
    <row r="804" ht="15" customHeight="1" s="95">
      <c r="B804" s="101" t="n"/>
    </row>
    <row r="805" ht="15" customHeight="1" s="95">
      <c r="B805" s="101" t="n"/>
    </row>
    <row r="806" ht="15" customHeight="1" s="95">
      <c r="B806" s="101" t="n"/>
    </row>
    <row r="807" ht="15" customHeight="1" s="95">
      <c r="B807" s="101" t="n"/>
    </row>
    <row r="808" ht="15" customHeight="1" s="95">
      <c r="B808" s="101" t="n"/>
    </row>
    <row r="809" ht="15" customHeight="1" s="95">
      <c r="B809" s="101" t="n"/>
    </row>
    <row r="810" ht="15" customHeight="1" s="95">
      <c r="B810" s="101" t="n"/>
    </row>
    <row r="811" ht="15" customHeight="1" s="95">
      <c r="B811" s="101" t="n"/>
    </row>
    <row r="812" ht="15" customHeight="1" s="95">
      <c r="B812" s="101" t="n"/>
    </row>
    <row r="813" ht="15" customHeight="1" s="95">
      <c r="B813" s="101" t="n"/>
    </row>
    <row r="814" ht="15" customHeight="1" s="95">
      <c r="B814" s="101" t="n"/>
    </row>
    <row r="815" ht="15" customHeight="1" s="95">
      <c r="B815" s="101" t="n"/>
    </row>
    <row r="816" ht="15" customHeight="1" s="95">
      <c r="B816" s="101" t="n"/>
    </row>
    <row r="817" ht="15" customHeight="1" s="95">
      <c r="B817" s="101" t="n"/>
    </row>
    <row r="818" ht="15" customHeight="1" s="95">
      <c r="B818" s="101" t="n"/>
    </row>
    <row r="819" ht="15" customHeight="1" s="95">
      <c r="B819" s="101" t="n"/>
    </row>
    <row r="820" ht="15" customHeight="1" s="95">
      <c r="B820" s="101" t="n"/>
    </row>
    <row r="821" ht="15" customHeight="1" s="95">
      <c r="B821" s="101" t="n"/>
    </row>
    <row r="822" ht="15" customHeight="1" s="95">
      <c r="B822" s="101" t="n"/>
    </row>
    <row r="823" ht="15" customHeight="1" s="95">
      <c r="B823" s="101" t="n"/>
    </row>
    <row r="824" ht="15" customHeight="1" s="95">
      <c r="B824" s="101" t="n"/>
    </row>
    <row r="825" ht="15" customHeight="1" s="95">
      <c r="B825" s="101" t="n"/>
    </row>
    <row r="826" ht="15" customHeight="1" s="95">
      <c r="B826" s="101" t="n"/>
    </row>
    <row r="827" ht="15" customHeight="1" s="95">
      <c r="B827" s="101" t="n"/>
    </row>
    <row r="828" ht="15" customHeight="1" s="95">
      <c r="B828" s="101" t="n"/>
    </row>
    <row r="829" ht="15" customHeight="1" s="95">
      <c r="B829" s="101" t="n"/>
    </row>
    <row r="830" ht="15" customHeight="1" s="95">
      <c r="B830" s="101" t="n"/>
    </row>
    <row r="831" ht="15" customHeight="1" s="95">
      <c r="B831" s="101" t="n"/>
    </row>
    <row r="832" ht="15" customHeight="1" s="95">
      <c r="B832" s="101" t="n"/>
    </row>
    <row r="833" ht="15" customHeight="1" s="95">
      <c r="B833" s="101" t="n"/>
    </row>
    <row r="834" ht="15" customHeight="1" s="95">
      <c r="B834" s="101" t="n"/>
    </row>
    <row r="835" ht="15" customHeight="1" s="95">
      <c r="B835" s="101" t="n"/>
    </row>
    <row r="836" ht="15" customHeight="1" s="95">
      <c r="B836" s="101" t="n"/>
    </row>
    <row r="837" ht="15" customHeight="1" s="95">
      <c r="B837" s="101" t="n"/>
    </row>
    <row r="838" ht="15" customHeight="1" s="95">
      <c r="B838" s="101" t="n"/>
    </row>
    <row r="839" ht="15" customHeight="1" s="95">
      <c r="B839" s="101" t="n"/>
    </row>
    <row r="840" ht="15" customHeight="1" s="95">
      <c r="B840" s="101" t="n"/>
    </row>
    <row r="841" ht="15" customHeight="1" s="95">
      <c r="B841" s="101" t="n"/>
    </row>
    <row r="842" ht="15" customHeight="1" s="95">
      <c r="B842" s="101" t="n"/>
    </row>
    <row r="843" ht="15" customHeight="1" s="95">
      <c r="B843" s="101" t="n"/>
    </row>
    <row r="844" ht="15" customHeight="1" s="95">
      <c r="B844" s="101" t="n"/>
    </row>
    <row r="845" ht="15" customHeight="1" s="95">
      <c r="B845" s="101" t="n"/>
    </row>
    <row r="846" ht="15" customHeight="1" s="95">
      <c r="B846" s="101" t="n"/>
    </row>
    <row r="847" ht="15" customHeight="1" s="95">
      <c r="B847" s="101" t="n"/>
    </row>
    <row r="848" ht="15" customHeight="1" s="95">
      <c r="B848" s="101" t="n"/>
    </row>
    <row r="849" ht="15" customHeight="1" s="95">
      <c r="B849" s="101" t="n"/>
    </row>
    <row r="850" ht="15" customHeight="1" s="95">
      <c r="B850" s="101" t="n"/>
    </row>
    <row r="851" ht="15" customHeight="1" s="95">
      <c r="B851" s="101" t="n"/>
    </row>
    <row r="852" ht="15" customHeight="1" s="95">
      <c r="B852" s="101" t="n"/>
    </row>
    <row r="853" ht="15" customHeight="1" s="95">
      <c r="B853" s="101" t="n"/>
    </row>
    <row r="854" ht="15" customHeight="1" s="95">
      <c r="B854" s="101" t="n"/>
    </row>
    <row r="855" ht="15" customHeight="1" s="95">
      <c r="B855" s="101" t="n"/>
    </row>
    <row r="856" ht="15" customHeight="1" s="95">
      <c r="B856" s="101" t="n"/>
    </row>
    <row r="857" ht="15" customHeight="1" s="95">
      <c r="B857" s="101" t="n"/>
    </row>
    <row r="858" ht="15" customHeight="1" s="95">
      <c r="B858" s="101" t="n"/>
    </row>
    <row r="859" ht="15" customHeight="1" s="95">
      <c r="B859" s="101" t="n"/>
    </row>
    <row r="860" ht="15" customHeight="1" s="95">
      <c r="B860" s="101" t="n"/>
    </row>
    <row r="861" ht="15" customHeight="1" s="95">
      <c r="B861" s="101" t="n"/>
    </row>
    <row r="862" ht="15" customHeight="1" s="95">
      <c r="B862" s="101" t="n"/>
    </row>
    <row r="863" ht="15" customHeight="1" s="95">
      <c r="B863" s="101" t="n"/>
    </row>
    <row r="864" ht="15" customHeight="1" s="95">
      <c r="B864" s="101" t="n"/>
    </row>
    <row r="865" ht="15" customHeight="1" s="95">
      <c r="B865" s="101" t="n"/>
    </row>
    <row r="866" ht="15" customHeight="1" s="95">
      <c r="B866" s="101" t="n"/>
    </row>
    <row r="867" ht="15" customHeight="1" s="95">
      <c r="B867" s="101" t="n"/>
    </row>
    <row r="868" ht="15" customHeight="1" s="95">
      <c r="B868" s="101" t="n"/>
    </row>
    <row r="869" ht="15" customHeight="1" s="95">
      <c r="B869" s="101" t="n"/>
    </row>
    <row r="870" ht="15" customHeight="1" s="95">
      <c r="B870" s="101" t="n"/>
    </row>
    <row r="871" ht="15" customHeight="1" s="95">
      <c r="B871" s="101" t="n"/>
    </row>
    <row r="872" ht="15" customHeight="1" s="95">
      <c r="B872" s="101" t="n"/>
    </row>
    <row r="873" ht="15" customHeight="1" s="95">
      <c r="B873" s="101" t="n"/>
    </row>
    <row r="874" ht="15" customHeight="1" s="95">
      <c r="B874" s="101" t="n"/>
    </row>
    <row r="875" ht="15" customHeight="1" s="95">
      <c r="B875" s="101" t="n"/>
    </row>
    <row r="876" ht="15" customHeight="1" s="95">
      <c r="B876" s="101" t="n"/>
    </row>
    <row r="877" ht="15" customHeight="1" s="95">
      <c r="B877" s="101" t="n"/>
    </row>
    <row r="878" ht="15" customHeight="1" s="95">
      <c r="B878" s="101" t="n"/>
    </row>
    <row r="879" ht="15" customHeight="1" s="95">
      <c r="B879" s="101" t="n"/>
    </row>
    <row r="880" ht="15" customHeight="1" s="95">
      <c r="B880" s="101" t="n"/>
    </row>
    <row r="881" ht="15" customHeight="1" s="95">
      <c r="B881" s="101" t="n"/>
    </row>
    <row r="882" ht="15" customHeight="1" s="95">
      <c r="B882" s="101" t="n"/>
    </row>
    <row r="883" ht="15" customHeight="1" s="95">
      <c r="B883" s="101" t="n"/>
    </row>
    <row r="884" ht="15" customHeight="1" s="95">
      <c r="B884" s="101" t="n"/>
    </row>
    <row r="885" ht="15" customHeight="1" s="95">
      <c r="B885" s="101" t="n"/>
    </row>
    <row r="886" ht="15" customHeight="1" s="95">
      <c r="B886" s="101" t="n"/>
    </row>
    <row r="887" ht="15" customHeight="1" s="95">
      <c r="B887" s="101" t="n"/>
    </row>
    <row r="888" ht="15" customHeight="1" s="95">
      <c r="B888" s="101" t="n"/>
    </row>
    <row r="889" ht="15" customHeight="1" s="95">
      <c r="B889" s="101" t="n"/>
    </row>
    <row r="890" ht="15" customHeight="1" s="95">
      <c r="B890" s="101" t="n"/>
    </row>
    <row r="891" ht="15" customHeight="1" s="95">
      <c r="B891" s="101" t="n"/>
    </row>
    <row r="892" ht="15" customHeight="1" s="95">
      <c r="B892" s="101" t="n"/>
    </row>
    <row r="893" ht="15" customHeight="1" s="95">
      <c r="B893" s="101" t="n"/>
    </row>
    <row r="894" ht="15" customHeight="1" s="95">
      <c r="B894" s="101" t="n"/>
    </row>
    <row r="895" ht="15" customHeight="1" s="95">
      <c r="B895" s="101" t="n"/>
    </row>
    <row r="896" ht="15" customHeight="1" s="95">
      <c r="B896" s="101" t="n"/>
    </row>
    <row r="897" ht="15" customHeight="1" s="95">
      <c r="B897" s="101" t="n"/>
    </row>
    <row r="898" ht="15" customHeight="1" s="95">
      <c r="B898" s="101" t="n"/>
    </row>
    <row r="899" ht="15" customHeight="1" s="95">
      <c r="B899" s="101" t="n"/>
    </row>
    <row r="900" ht="15" customHeight="1" s="95">
      <c r="B900" s="101" t="n"/>
    </row>
    <row r="901" ht="15" customHeight="1" s="95">
      <c r="B901" s="101" t="n"/>
    </row>
    <row r="902" ht="15" customHeight="1" s="95">
      <c r="B902" s="101" t="n"/>
    </row>
    <row r="903" ht="15" customHeight="1" s="95">
      <c r="B903" s="101" t="n"/>
    </row>
    <row r="904" ht="15" customHeight="1" s="95">
      <c r="B904" s="101" t="n"/>
    </row>
    <row r="905" ht="15" customHeight="1" s="95">
      <c r="B905" s="101" t="n"/>
    </row>
    <row r="906" ht="15" customHeight="1" s="95">
      <c r="B906" s="101" t="n"/>
    </row>
    <row r="907" ht="15" customHeight="1" s="95">
      <c r="B907" s="101" t="n"/>
    </row>
    <row r="908" ht="15" customHeight="1" s="95">
      <c r="B908" s="101" t="n"/>
    </row>
    <row r="909" ht="15" customHeight="1" s="95">
      <c r="B909" s="101" t="n"/>
    </row>
    <row r="910" ht="15" customHeight="1" s="95">
      <c r="B910" s="101" t="n"/>
    </row>
    <row r="911" ht="15" customHeight="1" s="95">
      <c r="B911" s="101" t="n"/>
    </row>
    <row r="912" ht="15" customHeight="1" s="95">
      <c r="B912" s="101" t="n"/>
    </row>
    <row r="913" ht="15" customHeight="1" s="95">
      <c r="B913" s="101" t="n"/>
    </row>
    <row r="914" ht="15" customHeight="1" s="95">
      <c r="B914" s="101" t="n"/>
    </row>
    <row r="915" ht="15" customHeight="1" s="95">
      <c r="B915" s="101" t="n"/>
    </row>
    <row r="916" ht="15" customHeight="1" s="95">
      <c r="B916" s="101" t="n"/>
    </row>
    <row r="917" ht="15" customHeight="1" s="95">
      <c r="B917" s="101" t="n"/>
    </row>
    <row r="918" ht="15" customHeight="1" s="95">
      <c r="B918" s="101" t="n"/>
    </row>
    <row r="919" ht="15" customHeight="1" s="95">
      <c r="B919" s="101" t="n"/>
    </row>
    <row r="920" ht="15" customHeight="1" s="95">
      <c r="B920" s="101" t="n"/>
    </row>
    <row r="921" ht="15" customHeight="1" s="95">
      <c r="B921" s="101" t="n"/>
    </row>
    <row r="922" ht="15" customHeight="1" s="95">
      <c r="B922" s="101" t="n"/>
    </row>
    <row r="923" ht="15" customHeight="1" s="95">
      <c r="B923" s="101" t="n"/>
    </row>
    <row r="924" ht="15" customHeight="1" s="95">
      <c r="B924" s="101" t="n"/>
    </row>
    <row r="925" ht="15" customHeight="1" s="95">
      <c r="B925" s="101" t="n"/>
    </row>
    <row r="926" ht="15" customHeight="1" s="95">
      <c r="B926" s="101" t="n"/>
    </row>
    <row r="927" ht="15" customHeight="1" s="95">
      <c r="B927" s="101" t="n"/>
    </row>
    <row r="928" ht="15" customHeight="1" s="95">
      <c r="B928" s="101" t="n"/>
    </row>
    <row r="929" ht="15" customHeight="1" s="95">
      <c r="B929" s="101" t="n"/>
    </row>
    <row r="930" ht="15" customHeight="1" s="95">
      <c r="B930" s="101" t="n"/>
    </row>
    <row r="931" ht="15" customHeight="1" s="95">
      <c r="B931" s="101" t="n"/>
    </row>
    <row r="932" ht="15" customHeight="1" s="95">
      <c r="B932" s="101" t="n"/>
    </row>
    <row r="933" ht="15" customHeight="1" s="95">
      <c r="B933" s="101" t="n"/>
    </row>
    <row r="934" ht="15" customHeight="1" s="95">
      <c r="B934" s="101" t="n"/>
    </row>
    <row r="935" ht="15" customHeight="1" s="95">
      <c r="B935" s="101" t="n"/>
    </row>
    <row r="936" ht="15" customHeight="1" s="95">
      <c r="B936" s="101" t="n"/>
    </row>
    <row r="937" ht="15" customHeight="1" s="95">
      <c r="B937" s="101" t="n"/>
    </row>
    <row r="938" ht="15" customHeight="1" s="95">
      <c r="B938" s="101" t="n"/>
    </row>
    <row r="939" ht="15" customHeight="1" s="95">
      <c r="B939" s="101" t="n"/>
    </row>
    <row r="940" ht="15" customHeight="1" s="95">
      <c r="B940" s="101" t="n"/>
    </row>
    <row r="941" ht="15" customHeight="1" s="95">
      <c r="B941" s="101" t="n"/>
    </row>
    <row r="942" ht="15" customHeight="1" s="95">
      <c r="B942" s="101" t="n"/>
    </row>
    <row r="943" ht="15" customHeight="1" s="95">
      <c r="B943" s="101" t="n"/>
    </row>
    <row r="944" ht="15" customHeight="1" s="95">
      <c r="B944" s="101" t="n"/>
    </row>
    <row r="945" ht="15" customHeight="1" s="95">
      <c r="B945" s="101" t="n"/>
    </row>
    <row r="946" ht="15" customHeight="1" s="95">
      <c r="B946" s="101" t="n"/>
    </row>
    <row r="947" ht="15" customHeight="1" s="95">
      <c r="B947" s="101" t="n"/>
    </row>
    <row r="948" ht="15" customHeight="1" s="95">
      <c r="B948" s="101" t="n"/>
    </row>
    <row r="949" ht="15" customHeight="1" s="95">
      <c r="B949" s="101" t="n"/>
    </row>
    <row r="950" ht="15" customHeight="1" s="95">
      <c r="B950" s="101" t="n"/>
    </row>
    <row r="951" ht="15" customHeight="1" s="95">
      <c r="B951" s="101" t="n"/>
    </row>
    <row r="952" ht="15" customHeight="1" s="95">
      <c r="B952" s="101" t="n"/>
    </row>
    <row r="953" ht="15" customHeight="1" s="95">
      <c r="B953" s="101" t="n"/>
    </row>
    <row r="954" ht="15" customHeight="1" s="95">
      <c r="B954" s="101" t="n"/>
    </row>
    <row r="955" ht="15" customHeight="1" s="95">
      <c r="B955" s="101" t="n"/>
    </row>
    <row r="956" ht="15" customHeight="1" s="95">
      <c r="B956" s="101" t="n"/>
    </row>
    <row r="957" ht="15" customHeight="1" s="95">
      <c r="B957" s="101" t="n"/>
    </row>
    <row r="958" ht="15" customHeight="1" s="95">
      <c r="B958" s="101" t="n"/>
    </row>
    <row r="959" ht="15" customHeight="1" s="95">
      <c r="B959" s="101" t="n"/>
    </row>
    <row r="960" ht="15" customHeight="1" s="95">
      <c r="B960" s="101" t="n"/>
    </row>
    <row r="961" ht="15" customHeight="1" s="95">
      <c r="B961" s="101" t="n"/>
    </row>
    <row r="962" ht="15" customHeight="1" s="95">
      <c r="B962" s="101" t="n"/>
    </row>
    <row r="963" ht="15" customHeight="1" s="95">
      <c r="B963" s="101" t="n"/>
    </row>
    <row r="964" ht="15" customHeight="1" s="95">
      <c r="B964" s="101" t="n"/>
    </row>
    <row r="965" ht="15" customHeight="1" s="95">
      <c r="B965" s="101" t="n"/>
    </row>
    <row r="966" ht="15" customHeight="1" s="95">
      <c r="B966" s="101" t="n"/>
    </row>
    <row r="967" ht="15" customHeight="1" s="95">
      <c r="B967" s="101" t="n"/>
    </row>
    <row r="968" ht="15" customHeight="1" s="95">
      <c r="B968" s="101" t="n"/>
    </row>
    <row r="969" ht="15" customHeight="1" s="95">
      <c r="B969" s="101" t="n"/>
    </row>
    <row r="970" ht="15" customHeight="1" s="95">
      <c r="B970" s="101" t="n"/>
    </row>
    <row r="971" ht="15" customHeight="1" s="95">
      <c r="B971" s="101" t="n"/>
    </row>
    <row r="972" ht="15" customHeight="1" s="95">
      <c r="B972" s="101" t="n"/>
    </row>
    <row r="973" ht="15" customHeight="1" s="95">
      <c r="B973" s="101" t="n"/>
    </row>
    <row r="974" ht="15" customHeight="1" s="95">
      <c r="B974" s="101" t="n"/>
    </row>
    <row r="975" ht="15" customHeight="1" s="95">
      <c r="B975" s="101" t="n"/>
    </row>
    <row r="976" ht="15" customHeight="1" s="95">
      <c r="B976" s="101" t="n"/>
    </row>
    <row r="977" ht="15" customHeight="1" s="95">
      <c r="B977" s="101" t="n"/>
    </row>
    <row r="978" ht="15" customHeight="1" s="95">
      <c r="B978" s="101" t="n"/>
    </row>
    <row r="979" ht="15" customHeight="1" s="95">
      <c r="B979" s="101" t="n"/>
    </row>
    <row r="980" ht="15" customHeight="1" s="95">
      <c r="B980" s="101" t="n"/>
    </row>
    <row r="981" ht="15" customHeight="1" s="95">
      <c r="B981" s="101" t="n"/>
    </row>
    <row r="982" ht="15" customHeight="1" s="95">
      <c r="B982" s="101" t="n"/>
    </row>
    <row r="983" ht="15" customHeight="1" s="95">
      <c r="B983" s="101" t="n"/>
    </row>
    <row r="984" ht="15" customHeight="1" s="95">
      <c r="B984" s="101" t="n"/>
    </row>
    <row r="985" ht="15" customHeight="1" s="95">
      <c r="B985" s="101" t="n"/>
    </row>
    <row r="986" ht="15" customHeight="1" s="95">
      <c r="B986" s="101" t="n"/>
    </row>
    <row r="987" ht="15" customHeight="1" s="95">
      <c r="B987" s="101" t="n"/>
    </row>
    <row r="988" ht="15" customHeight="1" s="95">
      <c r="B988" s="101" t="n"/>
    </row>
    <row r="989" ht="15" customHeight="1" s="95">
      <c r="B989" s="101" t="n"/>
    </row>
    <row r="990" ht="15" customHeight="1" s="95">
      <c r="B990" s="101" t="n"/>
    </row>
    <row r="991" ht="15" customHeight="1" s="95">
      <c r="B991" s="101" t="n"/>
    </row>
    <row r="992" ht="15" customHeight="1" s="95">
      <c r="B992" s="101" t="n"/>
    </row>
    <row r="993" ht="15" customHeight="1" s="95">
      <c r="B993" s="101" t="n"/>
    </row>
    <row r="994" ht="15" customHeight="1" s="95">
      <c r="B994" s="101" t="n"/>
    </row>
    <row r="995" ht="15" customHeight="1" s="95">
      <c r="B995" s="101" t="n"/>
    </row>
    <row r="996" ht="15" customHeight="1" s="95">
      <c r="B996" s="101" t="n"/>
    </row>
    <row r="997" ht="15" customHeight="1" s="95">
      <c r="B997" s="101" t="n"/>
    </row>
    <row r="998" ht="15" customHeight="1" s="95">
      <c r="B998" s="101" t="n"/>
    </row>
    <row r="999" ht="15" customHeight="1" s="95">
      <c r="B999" s="101" t="n"/>
    </row>
    <row r="1000" ht="15" customHeight="1" s="95">
      <c r="B1000" s="101" t="n"/>
    </row>
    <row r="1001" ht="15" customHeight="1" s="95">
      <c r="B1001" s="101" t="n"/>
    </row>
    <row r="1002" ht="15" customHeight="1" s="95">
      <c r="B1002" s="101" t="n"/>
    </row>
    <row r="1003" ht="15" customHeight="1" s="95">
      <c r="B1003" s="101" t="n"/>
    </row>
    <row r="1004" ht="15" customHeight="1" s="95">
      <c r="B1004" s="101" t="n"/>
    </row>
    <row r="1005" ht="15" customHeight="1" s="95">
      <c r="B1005" s="101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hidden="1" width="10.5" customWidth="1" style="94" min="1" max="2"/>
    <col width="32" customWidth="1" style="94" min="3" max="3"/>
    <col width="134.39" customWidth="1" style="94" min="4" max="4"/>
    <col width="14.13" customWidth="1" style="94" min="5" max="5"/>
    <col width="1" customWidth="1" style="94" min="6" max="6"/>
    <col width="18.5" customWidth="1" style="94" min="7" max="7"/>
    <col width="9.380000000000001" customWidth="1" style="94" min="8" max="10"/>
    <col width="8.630000000000001" customWidth="1" style="94" min="11" max="26"/>
  </cols>
  <sheetData>
    <row r="1" ht="13.5" customHeight="1" s="95">
      <c r="C1" s="159" t="inlineStr">
        <is>
          <t>Número :</t>
        </is>
      </c>
      <c r="D1" s="160" t="inlineStr">
        <is>
          <t>1</t>
        </is>
      </c>
      <c r="E1" s="161" t="n"/>
      <c r="F1" s="162" t="inlineStr">
        <is>
          <t>/</t>
        </is>
      </c>
      <c r="G1" s="163" t="n">
        <v>8</v>
      </c>
    </row>
    <row r="2" ht="13.5" customHeight="1" s="95">
      <c r="C2" s="164" t="inlineStr">
        <is>
          <t>Cédula :</t>
        </is>
      </c>
      <c r="D2" s="98">
        <f>INDIRECT("notas.B"&amp;($D$1+3))</f>
        <v/>
      </c>
      <c r="G2" s="165" t="n"/>
    </row>
    <row r="3" ht="13.5" customHeight="1" s="95">
      <c r="C3" s="166" t="inlineStr">
        <is>
          <t>Nombre :</t>
        </is>
      </c>
      <c r="D3" s="167">
        <f>INDIRECT("notas.C"&amp;($D$1+3))</f>
        <v/>
      </c>
      <c r="E3" s="167" t="n"/>
      <c r="F3" s="167" t="n"/>
      <c r="G3" s="168" t="n"/>
    </row>
    <row r="4" ht="13.5" customHeight="1" s="95">
      <c r="C4" s="169" t="inlineStr">
        <is>
          <t>Trabajos</t>
        </is>
      </c>
      <c r="D4" s="170" t="n"/>
      <c r="E4" s="170" t="n"/>
      <c r="F4" s="170" t="n"/>
      <c r="G4" s="171" t="n"/>
    </row>
    <row r="5" ht="13.5" customHeight="1" s="95">
      <c r="A5" s="98" t="inlineStr">
        <is>
          <t>D</t>
        </is>
      </c>
      <c r="B5" s="98" t="n">
        <v>3</v>
      </c>
      <c r="C5" s="172">
        <f>OFFSET(notas!$C$3,0,ROW(A1))</f>
        <v/>
      </c>
      <c r="D5" s="173" t="n"/>
      <c r="E5" s="174">
        <f>INDIRECT("notas."&amp;A5&amp;(3+$D$1))</f>
        <v/>
      </c>
      <c r="F5" s="174" t="inlineStr">
        <is>
          <t>/</t>
        </is>
      </c>
      <c r="G5" s="175">
        <f>INDIRECT("notas."&amp;A5&amp;"2")</f>
        <v/>
      </c>
      <c r="J5" s="176" t="n"/>
    </row>
    <row r="6" ht="13.5" customHeight="1" s="95">
      <c r="A6" s="98" t="inlineStr">
        <is>
          <t>E</t>
        </is>
      </c>
      <c r="B6" s="98" t="n">
        <v>3</v>
      </c>
      <c r="C6" s="177">
        <f>OFFSET(notas!$C$3,0,ROW(A2))</f>
        <v/>
      </c>
      <c r="D6" s="178" t="n"/>
      <c r="E6" s="179">
        <f>INDIRECT("notas."&amp;A6&amp;(3+$D$1))</f>
        <v/>
      </c>
      <c r="F6" s="179" t="inlineStr">
        <is>
          <t>/</t>
        </is>
      </c>
      <c r="G6" s="180">
        <f>INDIRECT("notas."&amp;A6&amp;"2")</f>
        <v/>
      </c>
      <c r="J6" s="176" t="n"/>
    </row>
    <row r="7" ht="13.5" customHeight="1" s="95">
      <c r="A7" s="98" t="inlineStr">
        <is>
          <t>F</t>
        </is>
      </c>
      <c r="B7" s="98" t="n">
        <v>3</v>
      </c>
      <c r="C7" s="177">
        <f>OFFSET(notas!$C$3,0,ROW(A3))</f>
        <v/>
      </c>
      <c r="D7" s="178" t="n"/>
      <c r="E7" s="179">
        <f>INDIRECT("notas."&amp;A7&amp;(3+$D$1))</f>
        <v/>
      </c>
      <c r="F7" s="179" t="inlineStr">
        <is>
          <t>/</t>
        </is>
      </c>
      <c r="G7" s="180">
        <f>INDIRECT("notas."&amp;A7&amp;"2")</f>
        <v/>
      </c>
      <c r="J7" s="176" t="n"/>
    </row>
    <row r="8" ht="14.25" customHeight="1" s="95">
      <c r="A8" s="98" t="inlineStr">
        <is>
          <t>G</t>
        </is>
      </c>
      <c r="B8" s="98" t="n">
        <v>3</v>
      </c>
      <c r="C8" s="177">
        <f>OFFSET(notas!$C$3,0,ROW(A4))</f>
        <v/>
      </c>
      <c r="D8" s="178" t="n"/>
      <c r="E8" s="179">
        <f>INDIRECT("notas."&amp;A8&amp;(3+$D$1))</f>
        <v/>
      </c>
      <c r="F8" s="179" t="inlineStr">
        <is>
          <t>/</t>
        </is>
      </c>
      <c r="G8" s="180">
        <f>INDIRECT("notas."&amp;A8&amp;"2")</f>
        <v/>
      </c>
      <c r="J8" s="176" t="n"/>
    </row>
    <row r="9" ht="16.5" customHeight="1" s="95">
      <c r="A9" s="98" t="inlineStr">
        <is>
          <t>H</t>
        </is>
      </c>
      <c r="B9" s="98" t="n">
        <v>3</v>
      </c>
      <c r="C9" s="177">
        <f>OFFSET(notas!$C$3,0,ROW(A5))</f>
        <v/>
      </c>
      <c r="D9" s="178" t="n"/>
      <c r="E9" s="179">
        <f>INDIRECT("notas."&amp;A9&amp;(3+$D$1))</f>
        <v/>
      </c>
      <c r="F9" s="179" t="inlineStr">
        <is>
          <t>/</t>
        </is>
      </c>
      <c r="G9" s="180">
        <f>INDIRECT("notas."&amp;A9&amp;"2")</f>
        <v/>
      </c>
      <c r="J9" s="176" t="n"/>
    </row>
    <row r="10" ht="13.5" customHeight="1" s="95">
      <c r="A10" s="98" t="inlineStr">
        <is>
          <t>I</t>
        </is>
      </c>
      <c r="B10" s="98" t="n">
        <v>3</v>
      </c>
      <c r="C10" s="181">
        <f>OFFSET(notas!$C$3,0,ROW(A6))</f>
        <v/>
      </c>
      <c r="D10" s="178" t="n"/>
      <c r="E10" s="179">
        <f>INDIRECT("notas."&amp;A10&amp;(3+$D$1))</f>
        <v/>
      </c>
      <c r="F10" s="179" t="inlineStr">
        <is>
          <t>/</t>
        </is>
      </c>
      <c r="G10" s="180">
        <f>INDIRECT("notas."&amp;A10&amp;"2")</f>
        <v/>
      </c>
      <c r="J10" s="176" t="n"/>
    </row>
    <row r="11" ht="13.5" customHeight="1" s="95">
      <c r="A11" s="98" t="inlineStr">
        <is>
          <t>J</t>
        </is>
      </c>
      <c r="B11" s="98" t="n">
        <v>3</v>
      </c>
      <c r="C11" s="181">
        <f>OFFSET(notas!$C$3,0,ROW(A7))</f>
        <v/>
      </c>
      <c r="D11" s="178" t="n"/>
      <c r="E11" s="179">
        <f>INDIRECT("notas."&amp;A11&amp;(3+$D$1))</f>
        <v/>
      </c>
      <c r="F11" s="179" t="inlineStr">
        <is>
          <t>/</t>
        </is>
      </c>
      <c r="G11" s="180">
        <f>INDIRECT("notas."&amp;A11&amp;"2")</f>
        <v/>
      </c>
      <c r="J11" s="176" t="n"/>
    </row>
    <row r="12" ht="13.5" customHeight="1" s="95">
      <c r="A12" s="98" t="inlineStr">
        <is>
          <t>K</t>
        </is>
      </c>
      <c r="B12" s="98" t="n">
        <v>3</v>
      </c>
      <c r="C12" s="177">
        <f>OFFSET(notas!$C$3,0,ROW(A8))</f>
        <v/>
      </c>
      <c r="D12" s="178" t="n"/>
      <c r="E12" s="179">
        <f>INDIRECT("notas."&amp;A12&amp;(3+$D$1))</f>
        <v/>
      </c>
      <c r="F12" s="179" t="inlineStr">
        <is>
          <t>/</t>
        </is>
      </c>
      <c r="G12" s="180">
        <f>INDIRECT("notas."&amp;A12&amp;"2")</f>
        <v/>
      </c>
      <c r="J12" s="176" t="n"/>
    </row>
    <row r="13" ht="13.5" customHeight="1" s="95">
      <c r="A13" s="98" t="inlineStr">
        <is>
          <t>L</t>
        </is>
      </c>
      <c r="B13" s="98" t="n">
        <v>3</v>
      </c>
      <c r="C13" s="177">
        <f>OFFSET(notas!$C$3,0,ROW(A9))</f>
        <v/>
      </c>
      <c r="D13" s="178" t="n"/>
      <c r="E13" s="179">
        <f>INDIRECT("notas."&amp;A13&amp;(3+$D$1))</f>
        <v/>
      </c>
      <c r="F13" s="179" t="inlineStr">
        <is>
          <t>/</t>
        </is>
      </c>
      <c r="G13" s="180">
        <f>INDIRECT("notas."&amp;A13&amp;"2")</f>
        <v/>
      </c>
      <c r="J13" s="176" t="n"/>
    </row>
    <row r="14" ht="13.5" customHeight="1" s="95">
      <c r="A14" s="98" t="inlineStr">
        <is>
          <t>M</t>
        </is>
      </c>
      <c r="B14" s="98" t="n">
        <v>3</v>
      </c>
      <c r="C14" s="177">
        <f>OFFSET(notas!$C$3,0,ROW(A10))</f>
        <v/>
      </c>
      <c r="D14" s="178" t="n"/>
      <c r="E14" s="179">
        <f>INDIRECT("notas."&amp;A14&amp;(3+$D$1))</f>
        <v/>
      </c>
      <c r="F14" s="179" t="inlineStr">
        <is>
          <t>/</t>
        </is>
      </c>
      <c r="G14" s="180">
        <f>INDIRECT("notas."&amp;A14&amp;"2")</f>
        <v/>
      </c>
      <c r="J14" s="176" t="n"/>
    </row>
    <row r="15" ht="13.5" customHeight="1" s="95">
      <c r="A15" s="98" t="inlineStr">
        <is>
          <t>N</t>
        </is>
      </c>
      <c r="B15" s="98" t="n">
        <v>3</v>
      </c>
      <c r="C15" s="177">
        <f>OFFSET(notas!$C$3,0,ROW(A11))</f>
        <v/>
      </c>
      <c r="D15" s="178" t="n"/>
      <c r="E15" s="179">
        <f>INDIRECT("notas."&amp;A15&amp;(3+$D$1))</f>
        <v/>
      </c>
      <c r="F15" s="179" t="inlineStr">
        <is>
          <t>/</t>
        </is>
      </c>
      <c r="G15" s="180">
        <f>INDIRECT("notas."&amp;A15&amp;"2")</f>
        <v/>
      </c>
      <c r="J15" s="176" t="n"/>
    </row>
    <row r="16" ht="13.5" customHeight="1" s="95">
      <c r="A16" s="98" t="inlineStr">
        <is>
          <t>O</t>
        </is>
      </c>
      <c r="B16" s="98" t="n">
        <v>3</v>
      </c>
      <c r="C16" s="177">
        <f>OFFSET(notas!$C$3,0,ROW(A12))</f>
        <v/>
      </c>
      <c r="D16" s="178" t="n"/>
      <c r="E16" s="179">
        <f>INDIRECT("notas."&amp;A16&amp;(3+$D$1))</f>
        <v/>
      </c>
      <c r="F16" s="179" t="inlineStr">
        <is>
          <t>/</t>
        </is>
      </c>
      <c r="G16" s="180">
        <f>INDIRECT("notas."&amp;A16&amp;"2")</f>
        <v/>
      </c>
      <c r="J16" s="176" t="n"/>
    </row>
    <row r="17" ht="13.5" customHeight="1" s="95">
      <c r="A17" s="98" t="inlineStr">
        <is>
          <t>P</t>
        </is>
      </c>
      <c r="B17" s="98" t="n">
        <v>3</v>
      </c>
      <c r="C17" s="177">
        <f>OFFSET(notas!$C$3,0,ROW(A13))</f>
        <v/>
      </c>
      <c r="D17" s="178" t="n"/>
      <c r="E17" s="179">
        <f>INDIRECT("notas."&amp;A17&amp;(3+$D$1))</f>
        <v/>
      </c>
      <c r="F17" s="179" t="inlineStr">
        <is>
          <t>/</t>
        </is>
      </c>
      <c r="G17" s="180">
        <f>INDIRECT("notas."&amp;A17&amp;"2")</f>
        <v/>
      </c>
      <c r="J17" s="176" t="n"/>
    </row>
    <row r="18" ht="13.5" customHeight="1" s="95">
      <c r="A18" s="98" t="inlineStr">
        <is>
          <t>Q</t>
        </is>
      </c>
      <c r="B18" s="98" t="n">
        <v>3</v>
      </c>
      <c r="C18" s="177">
        <f>OFFSET(notas!$C$3,0,ROW(A14))</f>
        <v/>
      </c>
      <c r="D18" s="178" t="n"/>
      <c r="E18" s="179">
        <f>INDIRECT("notas."&amp;A18&amp;(3+$D$1))</f>
        <v/>
      </c>
      <c r="F18" s="179" t="inlineStr">
        <is>
          <t>/</t>
        </is>
      </c>
      <c r="G18" s="180">
        <f>INDIRECT("notas."&amp;A18&amp;"2")</f>
        <v/>
      </c>
      <c r="J18" s="176" t="n"/>
    </row>
    <row r="19" ht="13.5" customHeight="1" s="95">
      <c r="A19" s="98" t="inlineStr">
        <is>
          <t>R</t>
        </is>
      </c>
      <c r="B19" s="98" t="n">
        <v>3</v>
      </c>
      <c r="C19" s="177">
        <f>OFFSET(notas!$C$3,0,ROW(A15))</f>
        <v/>
      </c>
      <c r="D19" s="178" t="n"/>
      <c r="E19" s="179">
        <f>INDIRECT("notas."&amp;A19&amp;(3+$D$1))</f>
        <v/>
      </c>
      <c r="F19" s="179" t="inlineStr">
        <is>
          <t>/</t>
        </is>
      </c>
      <c r="G19" s="180">
        <f>INDIRECT("notas."&amp;A19&amp;"2")</f>
        <v/>
      </c>
      <c r="J19" s="176" t="n"/>
    </row>
    <row r="20" ht="13.5" customHeight="1" s="95">
      <c r="A20" s="98" t="inlineStr">
        <is>
          <t>S</t>
        </is>
      </c>
      <c r="B20" s="98" t="n">
        <v>3</v>
      </c>
      <c r="C20" s="177">
        <f>OFFSET(notas!$C$3,0,ROW(A16))</f>
        <v/>
      </c>
      <c r="D20" s="178" t="n"/>
      <c r="E20" s="179">
        <f>INDIRECT("notas."&amp;A20&amp;(3+$D$1))</f>
        <v/>
      </c>
      <c r="F20" s="179" t="inlineStr">
        <is>
          <t>/</t>
        </is>
      </c>
      <c r="G20" s="180">
        <f>INDIRECT("notas."&amp;A20&amp;"2")</f>
        <v/>
      </c>
      <c r="J20" s="176" t="n"/>
    </row>
    <row r="21" ht="13.5" customHeight="1" s="95">
      <c r="A21" s="98" t="inlineStr">
        <is>
          <t>T</t>
        </is>
      </c>
      <c r="B21" s="98" t="n">
        <v>3</v>
      </c>
      <c r="C21" s="177">
        <f>OFFSET(notas!$C$3,0,ROW(A17))</f>
        <v/>
      </c>
      <c r="D21" s="178" t="n"/>
      <c r="E21" s="179">
        <f>INDIRECT("notas."&amp;A21&amp;(3+$D$1))</f>
        <v/>
      </c>
      <c r="F21" s="179" t="inlineStr">
        <is>
          <t>/</t>
        </is>
      </c>
      <c r="G21" s="180">
        <f>INDIRECT("notas."&amp;A21&amp;"2")</f>
        <v/>
      </c>
      <c r="J21" s="176" t="n"/>
    </row>
    <row r="22" ht="13.5" customHeight="1" s="95">
      <c r="A22" s="98" t="inlineStr">
        <is>
          <t>U</t>
        </is>
      </c>
      <c r="B22" s="98" t="n">
        <v>3</v>
      </c>
      <c r="C22" s="177">
        <f>OFFSET(notas!$C$3,0,ROW(A18))</f>
        <v/>
      </c>
      <c r="D22" s="178" t="n"/>
      <c r="E22" s="179">
        <f>INDIRECT("notas."&amp;A22&amp;(3+$D$1))</f>
        <v/>
      </c>
      <c r="F22" s="179" t="inlineStr">
        <is>
          <t>/</t>
        </is>
      </c>
      <c r="G22" s="180">
        <f>INDIRECT("notas."&amp;A22&amp;"2")</f>
        <v/>
      </c>
      <c r="J22" s="176" t="n"/>
    </row>
    <row r="23" ht="13.5" customHeight="1" s="95">
      <c r="A23" s="98" t="inlineStr">
        <is>
          <t>V</t>
        </is>
      </c>
      <c r="B23" s="98" t="n">
        <v>3</v>
      </c>
      <c r="C23" s="177">
        <f>OFFSET(notas!$C$3,0,ROW(A19))</f>
        <v/>
      </c>
      <c r="D23" s="178" t="n"/>
      <c r="E23" s="179">
        <f>INDIRECT("notas."&amp;A23&amp;(3+$D$1))</f>
        <v/>
      </c>
      <c r="F23" s="179" t="inlineStr">
        <is>
          <t>/</t>
        </is>
      </c>
      <c r="G23" s="180">
        <f>INDIRECT("notas."&amp;A23&amp;"2")</f>
        <v/>
      </c>
      <c r="J23" s="176" t="n"/>
    </row>
    <row r="24" ht="13.5" customHeight="1" s="95">
      <c r="A24" s="98" t="inlineStr">
        <is>
          <t>W</t>
        </is>
      </c>
      <c r="B24" s="98" t="n">
        <v>3</v>
      </c>
      <c r="C24" s="177">
        <f>OFFSET(notas!$C$3,0,ROW(A20))</f>
        <v/>
      </c>
      <c r="D24" s="178" t="n"/>
      <c r="E24" s="179">
        <f>INDIRECT("notas."&amp;A24&amp;(3+$D$1))</f>
        <v/>
      </c>
      <c r="F24" s="179" t="inlineStr">
        <is>
          <t>/</t>
        </is>
      </c>
      <c r="G24" s="180">
        <f>INDIRECT("notas."&amp;A24&amp;"2")</f>
        <v/>
      </c>
      <c r="J24" s="176" t="n"/>
    </row>
    <row r="25" ht="13.5" customHeight="1" s="95">
      <c r="A25" s="98" t="inlineStr">
        <is>
          <t>X</t>
        </is>
      </c>
      <c r="B25" s="98" t="n">
        <v>3</v>
      </c>
      <c r="C25" s="177">
        <f>OFFSET(notas!$C$3,0,ROW(A21))</f>
        <v/>
      </c>
      <c r="D25" s="178" t="n"/>
      <c r="E25" s="179">
        <f>INDIRECT("notas."&amp;A25&amp;(3+$D$1))</f>
        <v/>
      </c>
      <c r="F25" s="179" t="inlineStr">
        <is>
          <t>/</t>
        </is>
      </c>
      <c r="G25" s="180">
        <f>INDIRECT("notas."&amp;A25&amp;"2")</f>
        <v/>
      </c>
      <c r="J25" s="176" t="n"/>
    </row>
    <row r="26" ht="13.5" customHeight="1" s="95">
      <c r="A26" s="98" t="inlineStr">
        <is>
          <t>Y</t>
        </is>
      </c>
      <c r="B26" s="98" t="n">
        <v>3</v>
      </c>
      <c r="C26" s="182">
        <f>OFFSET(notas!$C$3,0,ROW(A22))</f>
        <v/>
      </c>
      <c r="D26" s="183" t="n"/>
      <c r="E26" s="184">
        <f>INDIRECT("notas."&amp;A26&amp;(3+$D$1))</f>
        <v/>
      </c>
      <c r="F26" s="184" t="inlineStr">
        <is>
          <t>/</t>
        </is>
      </c>
      <c r="G26" s="185">
        <f>INDIRECT("notas."&amp;A26&amp;"2")</f>
        <v/>
      </c>
      <c r="J26" s="176" t="n"/>
    </row>
    <row r="27" ht="13.5" customHeight="1" s="95">
      <c r="A27" s="98" t="inlineStr">
        <is>
          <t>Z</t>
        </is>
      </c>
      <c r="B27" s="98" t="n">
        <v>3</v>
      </c>
      <c r="C27" s="186" t="n"/>
      <c r="E27" s="179" t="n"/>
      <c r="F27" s="179" t="n"/>
      <c r="G27" s="140" t="n"/>
      <c r="J27" s="176" t="n"/>
    </row>
    <row r="28" ht="13.5" customHeight="1" s="95">
      <c r="A28" s="98" t="inlineStr">
        <is>
          <t>AA</t>
        </is>
      </c>
      <c r="B28" s="98" t="n">
        <v>3</v>
      </c>
      <c r="C28" s="186" t="n"/>
      <c r="E28" s="179" t="n"/>
      <c r="F28" s="179" t="n"/>
      <c r="G28" s="140" t="n"/>
      <c r="J28" s="176" t="n"/>
    </row>
    <row r="29" ht="13.5" customHeight="1" s="95">
      <c r="A29" s="98" t="inlineStr">
        <is>
          <t>AB</t>
        </is>
      </c>
      <c r="B29" s="98" t="n">
        <v>3</v>
      </c>
      <c r="C29" s="186" t="n"/>
      <c r="E29" s="179" t="n"/>
      <c r="F29" s="179" t="n"/>
      <c r="G29" s="140" t="n"/>
      <c r="J29" s="176" t="n"/>
    </row>
    <row r="30" ht="13.5" customHeight="1" s="95">
      <c r="A30" s="98" t="inlineStr">
        <is>
          <t>AC</t>
        </is>
      </c>
      <c r="B30" s="98" t="n">
        <v>3</v>
      </c>
      <c r="C30" s="186" t="n"/>
      <c r="E30" s="179" t="n"/>
      <c r="F30" s="179" t="n"/>
      <c r="G30" s="140" t="n"/>
      <c r="J30" s="176" t="n"/>
    </row>
    <row r="31" ht="13.5" customHeight="1" s="95">
      <c r="A31" s="98" t="inlineStr">
        <is>
          <t>AD</t>
        </is>
      </c>
      <c r="B31" s="98" t="n">
        <v>3</v>
      </c>
      <c r="C31" s="186" t="n"/>
      <c r="E31" s="179" t="n"/>
      <c r="F31" s="179" t="n"/>
      <c r="G31" s="140" t="n"/>
      <c r="J31" s="176" t="n"/>
    </row>
    <row r="32" ht="13.5" customHeight="1" s="95">
      <c r="A32" s="98" t="inlineStr">
        <is>
          <t>AE</t>
        </is>
      </c>
      <c r="B32" s="98" t="n">
        <v>3</v>
      </c>
      <c r="C32" s="187" t="n"/>
      <c r="E32" s="179" t="n"/>
      <c r="F32" s="179" t="n"/>
      <c r="G32" s="140" t="n"/>
      <c r="J32" s="176" t="n"/>
    </row>
    <row r="33" ht="13.5" customHeight="1" s="95">
      <c r="A33" s="98" t="inlineStr">
        <is>
          <t>AF</t>
        </is>
      </c>
      <c r="B33" s="98" t="n">
        <v>3</v>
      </c>
      <c r="C33" s="187" t="n"/>
      <c r="E33" s="179" t="n"/>
      <c r="F33" s="179" t="n"/>
      <c r="G33" s="140" t="n"/>
      <c r="J33" s="176" t="n"/>
    </row>
    <row r="34" ht="13.5" customHeight="1" s="95">
      <c r="A34" s="98" t="inlineStr">
        <is>
          <t>AG</t>
        </is>
      </c>
      <c r="B34" s="98" t="n">
        <v>3</v>
      </c>
      <c r="C34" s="188" t="n"/>
      <c r="E34" s="179" t="n"/>
      <c r="F34" s="179" t="n"/>
      <c r="G34" s="140" t="n"/>
      <c r="J34" s="176" t="n"/>
    </row>
    <row r="35" ht="13.5" customHeight="1" s="95">
      <c r="A35" s="98" t="inlineStr">
        <is>
          <t>AH</t>
        </is>
      </c>
      <c r="B35" s="98" t="n">
        <v>3</v>
      </c>
      <c r="C35" s="187" t="n"/>
      <c r="E35" s="179" t="n"/>
      <c r="F35" s="179" t="n"/>
      <c r="G35" s="140" t="n"/>
      <c r="J35" s="176" t="n"/>
    </row>
    <row r="36" ht="13.5" customHeight="1" s="95">
      <c r="A36" s="98" t="inlineStr">
        <is>
          <t>AI</t>
        </is>
      </c>
      <c r="B36" s="98" t="n">
        <v>3</v>
      </c>
      <c r="C36" s="188" t="n"/>
      <c r="E36" s="140" t="n"/>
      <c r="F36" s="179" t="n"/>
      <c r="G36" s="140" t="n"/>
      <c r="J36" s="176" t="n"/>
    </row>
    <row r="37" ht="13.5" customHeight="1" s="95">
      <c r="A37" s="98" t="inlineStr">
        <is>
          <t>AJ</t>
        </is>
      </c>
      <c r="B37" s="98" t="n">
        <v>3</v>
      </c>
      <c r="C37" s="186" t="n"/>
      <c r="E37" s="179" t="n"/>
      <c r="F37" s="179" t="n"/>
      <c r="G37" s="140" t="n"/>
      <c r="J37" s="176" t="n"/>
    </row>
    <row r="38" ht="13.5" customHeight="1" s="95">
      <c r="A38" s="98" t="inlineStr">
        <is>
          <t>AK</t>
        </is>
      </c>
      <c r="B38" s="98" t="n">
        <v>3</v>
      </c>
      <c r="C38" s="186" t="n"/>
      <c r="E38" s="140" t="n"/>
      <c r="F38" s="179" t="n"/>
      <c r="G38" s="140" t="n"/>
      <c r="J38" s="176" t="n"/>
    </row>
    <row r="39" ht="13.5" customHeight="1" s="95">
      <c r="A39" s="98" t="inlineStr">
        <is>
          <t>AL</t>
        </is>
      </c>
      <c r="B39" s="98" t="n">
        <v>3</v>
      </c>
      <c r="C39" s="188" t="n"/>
      <c r="E39" s="140" t="n"/>
      <c r="F39" s="179" t="n"/>
      <c r="G39" s="140" t="n"/>
      <c r="J39" s="176" t="n"/>
    </row>
    <row r="40" ht="13.5" customHeight="1" s="95">
      <c r="A40" s="98" t="inlineStr">
        <is>
          <t>AM</t>
        </is>
      </c>
      <c r="B40" s="98" t="n">
        <v>3</v>
      </c>
      <c r="C40" s="188" t="n"/>
      <c r="E40" s="140" t="n"/>
      <c r="F40" s="179" t="n"/>
      <c r="G40" s="140" t="n"/>
      <c r="J40" s="176" t="n"/>
    </row>
    <row r="41" ht="13.5" customHeight="1" s="95">
      <c r="A41" s="98" t="inlineStr">
        <is>
          <t>AN</t>
        </is>
      </c>
      <c r="B41" s="98" t="n">
        <v>3</v>
      </c>
      <c r="C41" s="188" t="n"/>
      <c r="E41" s="140" t="n"/>
      <c r="F41" s="179" t="n"/>
      <c r="G41" s="140" t="n"/>
      <c r="J41" s="176" t="n"/>
    </row>
    <row r="42" ht="13.5" customHeight="1" s="95">
      <c r="A42" s="98" t="inlineStr">
        <is>
          <t>AO</t>
        </is>
      </c>
      <c r="B42" s="98" t="n">
        <v>3</v>
      </c>
      <c r="C42" s="188" t="n"/>
      <c r="E42" s="140" t="n"/>
      <c r="F42" s="179" t="n"/>
      <c r="G42" s="140" t="n"/>
      <c r="J42" s="176" t="n"/>
    </row>
    <row r="43" ht="13.5" customHeight="1" s="95"/>
    <row r="44" ht="13.5" customHeight="1" s="95"/>
    <row r="45" ht="13.5" customHeight="1" s="95"/>
    <row r="46" ht="13.5" customHeight="1" s="95"/>
    <row r="47" ht="13.5" customHeight="1" s="95"/>
    <row r="48" ht="13.5" customHeight="1" s="95"/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  <row r="976" ht="13.5" customHeight="1" s="95"/>
    <row r="977" ht="13.5" customHeight="1" s="95"/>
    <row r="978" ht="13.5" customHeight="1" s="95"/>
    <row r="979" ht="13.5" customHeight="1" s="95"/>
    <row r="980" ht="13.5" customHeight="1" s="95"/>
    <row r="981" ht="13.5" customHeight="1" s="95"/>
    <row r="982" ht="13.5" customHeight="1" s="95"/>
    <row r="983" ht="13.5" customHeight="1" s="95"/>
    <row r="984" ht="13.5" customHeight="1" s="95"/>
    <row r="985" ht="13.5" customHeight="1" s="95"/>
    <row r="986" ht="13.5" customHeight="1" s="95"/>
    <row r="987" ht="13.5" customHeight="1" s="95"/>
    <row r="988" ht="13.5" customHeight="1" s="95"/>
    <row r="989" ht="13.5" customHeight="1" s="95"/>
    <row r="990" ht="13.5" customHeight="1" s="95"/>
    <row r="991" ht="13.5" customHeight="1" s="95"/>
    <row r="992" ht="13.5" customHeight="1" s="95"/>
    <row r="993" ht="13.5" customHeight="1" s="95"/>
    <row r="994" ht="13.5" customHeight="1" s="95"/>
    <row r="995" ht="13.5" customHeight="1" s="95"/>
    <row r="996" ht="13.5" customHeight="1" s="95"/>
    <row r="997" ht="13.5" customHeight="1" s="95"/>
    <row r="998" ht="13.5" customHeight="1" s="95"/>
    <row r="999" ht="13.5" customHeight="1" s="95"/>
    <row r="1000" ht="13.5" customHeight="1" s="95"/>
  </sheetData>
  <mergeCells count="38"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005"/>
  <sheetViews>
    <sheetView showFormulas="0" showGridLines="1" showRowColHeaders="1" showZeros="1" rightToLeft="0" tabSelected="0" showOutlineSymbols="1" defaultGridColor="1" view="normal" topLeftCell="A22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.88" customWidth="1" style="94" min="1" max="1"/>
    <col width="11.75" customWidth="1" style="94" min="2" max="2"/>
    <col width="32.25" customWidth="1" style="94" min="3" max="3"/>
    <col width="7.63" customWidth="1" style="94" min="4" max="6"/>
  </cols>
  <sheetData>
    <row r="1" ht="15" customHeight="1" s="95">
      <c r="A1" s="96" t="inlineStr">
        <is>
          <t>N</t>
        </is>
      </c>
      <c r="B1" s="97" t="inlineStr">
        <is>
          <t>Identificación</t>
        </is>
      </c>
      <c r="C1" s="96" t="inlineStr">
        <is>
          <t>Nombres</t>
        </is>
      </c>
      <c r="D1" s="96" t="n"/>
      <c r="E1" s="96" t="n"/>
      <c r="F1" s="96" t="n"/>
    </row>
    <row r="2" ht="15" customHeight="1" s="95">
      <c r="A2" s="98" t="n">
        <v>1</v>
      </c>
      <c r="B2" s="98" t="inlineStr">
        <is>
          <t>0107425134</t>
        </is>
      </c>
      <c r="C2" s="98" t="inlineStr">
        <is>
          <t>Andrade Cornejo Franklin Bernardo</t>
        </is>
      </c>
      <c r="D2" s="98" t="n">
        <v>1</v>
      </c>
      <c r="E2" s="98" t="n">
        <v>1</v>
      </c>
    </row>
    <row r="3" ht="15" customHeight="1" s="95">
      <c r="A3" s="98" t="n">
        <v>2</v>
      </c>
      <c r="B3" s="98" t="inlineStr">
        <is>
          <t>0107252777</t>
        </is>
      </c>
      <c r="C3" s="98" t="inlineStr">
        <is>
          <t>Bermeo Garcia Pablo Andres</t>
        </is>
      </c>
      <c r="D3" s="98" t="n">
        <v>1</v>
      </c>
    </row>
    <row r="4" ht="15" customHeight="1" s="95">
      <c r="A4" s="98" t="n">
        <v>3</v>
      </c>
      <c r="B4" s="98" t="inlineStr">
        <is>
          <t>0302447156</t>
        </is>
      </c>
      <c r="C4" s="98" t="inlineStr">
        <is>
          <t>Cajamarca Espinoza Erick Fernando</t>
        </is>
      </c>
      <c r="D4" s="98" t="n">
        <v>1</v>
      </c>
      <c r="E4" s="98" t="n">
        <v>1</v>
      </c>
    </row>
    <row r="5" ht="15" customHeight="1" s="95">
      <c r="A5" s="98" t="n">
        <v>4</v>
      </c>
      <c r="B5" s="98" t="inlineStr">
        <is>
          <t>0105182752</t>
        </is>
      </c>
      <c r="C5" s="98" t="inlineStr">
        <is>
          <t>Calle Vasquez Carlos Andres</t>
        </is>
      </c>
      <c r="D5" s="98" t="n">
        <v>1</v>
      </c>
      <c r="E5" s="98" t="n">
        <v>1</v>
      </c>
    </row>
    <row r="6" ht="15" customHeight="1" s="95">
      <c r="A6" s="98" t="n">
        <v>5</v>
      </c>
      <c r="B6" s="98" t="inlineStr">
        <is>
          <t>0150548790</t>
        </is>
      </c>
      <c r="C6" s="98" t="inlineStr">
        <is>
          <t>Capon Mora Pablo Esteban</t>
        </is>
      </c>
      <c r="D6" s="98" t="n">
        <v>0</v>
      </c>
      <c r="E6" s="98" t="n">
        <v>1</v>
      </c>
    </row>
    <row r="7" ht="15" customHeight="1" s="95">
      <c r="A7" s="98" t="n">
        <v>6</v>
      </c>
      <c r="B7" s="98" t="inlineStr">
        <is>
          <t>0107174013</t>
        </is>
      </c>
      <c r="C7" s="98" t="inlineStr">
        <is>
          <t>Carchi Carchi Alex Mateo</t>
        </is>
      </c>
      <c r="D7" s="98" t="n">
        <v>0</v>
      </c>
      <c r="E7" s="98" t="n">
        <v>1</v>
      </c>
    </row>
    <row r="8" ht="15" customHeight="1" s="95">
      <c r="A8" s="98" t="n">
        <v>7</v>
      </c>
      <c r="B8" s="98" t="inlineStr">
        <is>
          <t>0106368699</t>
        </is>
      </c>
      <c r="C8" s="98" t="inlineStr">
        <is>
          <t>Cedillo Cobos Francisco Javier</t>
        </is>
      </c>
      <c r="D8" s="98" t="n">
        <v>0</v>
      </c>
      <c r="E8" s="98" t="n">
        <v>1</v>
      </c>
    </row>
    <row r="9" ht="15" customHeight="1" s="95">
      <c r="A9" s="98" t="n">
        <v>8</v>
      </c>
      <c r="B9" s="98" t="inlineStr">
        <is>
          <t>0106055783</t>
        </is>
      </c>
      <c r="C9" s="98" t="inlineStr">
        <is>
          <t>Chacha Yumbla Leonardo Ismael</t>
        </is>
      </c>
      <c r="D9" s="98" t="n">
        <v>1</v>
      </c>
    </row>
    <row r="10" ht="15" customHeight="1" s="95">
      <c r="A10" s="98" t="n">
        <v>9</v>
      </c>
      <c r="B10" s="98" t="inlineStr">
        <is>
          <t>0106037302</t>
        </is>
      </c>
      <c r="C10" s="98" t="inlineStr">
        <is>
          <t>Chimbo Quezada Mateo Francisco</t>
        </is>
      </c>
      <c r="D10" s="98" t="n">
        <v>1</v>
      </c>
      <c r="E10" s="98" t="n">
        <v>1</v>
      </c>
    </row>
    <row r="11" ht="15" customHeight="1" s="95">
      <c r="A11" s="98" t="n">
        <v>10</v>
      </c>
      <c r="B11" s="98" t="inlineStr">
        <is>
          <t>0150573848</t>
        </is>
      </c>
      <c r="C11" s="98" t="inlineStr">
        <is>
          <t>Corte Jadan Elizabeth Liliana</t>
        </is>
      </c>
      <c r="D11" s="98" t="n">
        <v>1</v>
      </c>
      <c r="E11" s="98" t="n">
        <v>1</v>
      </c>
    </row>
    <row r="12" ht="15" customHeight="1" s="95">
      <c r="A12" s="98" t="n">
        <v>11</v>
      </c>
      <c r="B12" s="98" t="inlineStr">
        <is>
          <t>0106427164</t>
        </is>
      </c>
      <c r="C12" s="98" t="inlineStr">
        <is>
          <t>Corte Sinchi Luis Miguel</t>
        </is>
      </c>
      <c r="D12" s="98" t="n">
        <v>1</v>
      </c>
      <c r="E12" s="98" t="n">
        <v>1</v>
      </c>
    </row>
    <row r="13" ht="15" customHeight="1" s="95">
      <c r="A13" s="98" t="n">
        <v>12</v>
      </c>
      <c r="B13" s="98" t="inlineStr">
        <is>
          <t>0150043685</t>
        </is>
      </c>
      <c r="C13" s="98" t="inlineStr">
        <is>
          <t>Criollo Rocano Ronald Sebastian</t>
        </is>
      </c>
      <c r="D13" s="98" t="n">
        <v>0</v>
      </c>
      <c r="E13" s="98" t="n">
        <v>1</v>
      </c>
    </row>
    <row r="14" ht="15" customHeight="1" s="95">
      <c r="A14" s="98" t="n">
        <v>13</v>
      </c>
      <c r="B14" s="98" t="inlineStr">
        <is>
          <t>0105565444</t>
        </is>
      </c>
      <c r="C14" s="98" t="inlineStr">
        <is>
          <t>Criollo Vasquez Miguel Angel</t>
        </is>
      </c>
      <c r="D14" s="98" t="n">
        <v>1</v>
      </c>
      <c r="E14" s="98" t="n">
        <v>1</v>
      </c>
    </row>
    <row r="15" ht="15" customHeight="1" s="95">
      <c r="A15" s="98" t="n">
        <v>14</v>
      </c>
      <c r="B15" s="98" t="inlineStr">
        <is>
          <t>0105994057</t>
        </is>
      </c>
      <c r="C15" s="98" t="inlineStr">
        <is>
          <t>Delgado Leon Pablo Joaquin</t>
        </is>
      </c>
      <c r="D15" s="98" t="n">
        <v>1</v>
      </c>
      <c r="E15" s="98" t="n">
        <v>0</v>
      </c>
    </row>
    <row r="16" ht="15" customHeight="1" s="95">
      <c r="A16" s="98" t="n">
        <v>15</v>
      </c>
      <c r="B16" s="98" t="inlineStr">
        <is>
          <t>0107168320</t>
        </is>
      </c>
      <c r="C16" s="98" t="inlineStr">
        <is>
          <t>Dominguez Chacha Anthony Vinicio</t>
        </is>
      </c>
      <c r="D16" s="98" t="n">
        <v>1</v>
      </c>
      <c r="E16" s="98" t="n">
        <v>1</v>
      </c>
    </row>
    <row r="17" ht="15" customHeight="1" s="95">
      <c r="A17" s="98" t="n">
        <v>16</v>
      </c>
      <c r="B17" s="98" t="inlineStr">
        <is>
          <t>0106485980</t>
        </is>
      </c>
      <c r="C17" s="98" t="inlineStr">
        <is>
          <t>Dumas Puma Erick Santiago</t>
        </is>
      </c>
      <c r="D17" s="98" t="n">
        <v>1</v>
      </c>
      <c r="E17" s="98" t="n">
        <v>1</v>
      </c>
    </row>
    <row r="18" ht="15" customHeight="1" s="95">
      <c r="A18" s="98" t="n">
        <v>17</v>
      </c>
      <c r="B18" s="98" t="inlineStr">
        <is>
          <t>0106122252</t>
        </is>
      </c>
      <c r="C18" s="98" t="inlineStr">
        <is>
          <t>Dutan Rivas Mateo Fernando</t>
        </is>
      </c>
      <c r="D18" s="98" t="n">
        <v>1</v>
      </c>
      <c r="E18" s="98" t="n">
        <v>1</v>
      </c>
    </row>
    <row r="19" ht="15" customHeight="1" s="95">
      <c r="A19" s="98" t="n">
        <v>18</v>
      </c>
      <c r="B19" s="98" t="inlineStr">
        <is>
          <t>0107171803</t>
        </is>
      </c>
      <c r="C19" s="98" t="inlineStr">
        <is>
          <t>Espinoza Erraez Kerlly Lizbeth</t>
        </is>
      </c>
      <c r="D19" s="98" t="n">
        <v>1</v>
      </c>
    </row>
    <row r="20" ht="15" customHeight="1" s="95">
      <c r="A20" s="98" t="n">
        <v>19</v>
      </c>
      <c r="B20" s="98" t="inlineStr">
        <is>
          <t>0106271976</t>
        </is>
      </c>
      <c r="C20" s="98" t="inlineStr">
        <is>
          <t>Esterilla Saavedra Karla Victoria</t>
        </is>
      </c>
      <c r="D20" s="98" t="n">
        <v>1</v>
      </c>
      <c r="E20" s="98" t="n">
        <v>1</v>
      </c>
    </row>
    <row r="21" ht="15" customHeight="1" s="95">
      <c r="A21" s="98" t="n">
        <v>20</v>
      </c>
      <c r="B21" s="98" t="inlineStr">
        <is>
          <t>0106139389</t>
        </is>
      </c>
      <c r="C21" s="98" t="inlineStr">
        <is>
          <t>Galarza Pacheco Charly Alejandro</t>
        </is>
      </c>
      <c r="D21" s="98" t="n">
        <v>1</v>
      </c>
      <c r="E21" s="98" t="n">
        <v>1</v>
      </c>
    </row>
    <row r="22" ht="15" customHeight="1" s="95">
      <c r="A22" s="98" t="n">
        <v>21</v>
      </c>
      <c r="B22" s="99" t="inlineStr">
        <is>
          <t>0106439094</t>
        </is>
      </c>
      <c r="C22" s="100" t="inlineStr">
        <is>
          <t>Guamán Morocho Julio César</t>
        </is>
      </c>
      <c r="D22" s="98" t="n">
        <v>1</v>
      </c>
      <c r="E22" s="98" t="n">
        <v>1</v>
      </c>
    </row>
    <row r="23" ht="15" customHeight="1" s="95">
      <c r="A23" s="98" t="n">
        <v>22</v>
      </c>
      <c r="B23" s="98" t="inlineStr">
        <is>
          <t>0107289167</t>
        </is>
      </c>
      <c r="C23" s="98" t="inlineStr">
        <is>
          <t>Guazhima Fernandez Sebastian Stalin</t>
        </is>
      </c>
      <c r="D23" s="98" t="n">
        <v>0</v>
      </c>
      <c r="E23" s="98" t="n">
        <v>1</v>
      </c>
    </row>
    <row r="24" ht="15" customHeight="1" s="95">
      <c r="A24" s="98" t="n">
        <v>23</v>
      </c>
      <c r="B24" s="98" t="inlineStr">
        <is>
          <t>1400814990</t>
        </is>
      </c>
      <c r="C24" s="98" t="inlineStr">
        <is>
          <t>Marin Guachichullca Cristian Teodoro</t>
        </is>
      </c>
      <c r="D24" s="98" t="n">
        <v>1</v>
      </c>
    </row>
    <row r="25" ht="15" customHeight="1" s="95">
      <c r="A25" s="98" t="n">
        <v>24</v>
      </c>
      <c r="B25" s="99" t="inlineStr">
        <is>
          <t>0105947378</t>
        </is>
      </c>
      <c r="C25" s="99" t="inlineStr">
        <is>
          <t>Muñoz Pauta Edwin Sebastián</t>
        </is>
      </c>
      <c r="D25" s="98" t="n">
        <v>1</v>
      </c>
    </row>
    <row r="26" ht="15" customHeight="1" s="95">
      <c r="A26" s="98" t="n">
        <v>25</v>
      </c>
      <c r="B26" s="98" t="inlineStr">
        <is>
          <t>0705397511</t>
        </is>
      </c>
      <c r="C26" s="98" t="inlineStr">
        <is>
          <t>Nagua Macas Joel Bismarck</t>
        </is>
      </c>
      <c r="D26" s="98" t="n">
        <v>1</v>
      </c>
    </row>
    <row r="27" ht="15" customHeight="1" s="95">
      <c r="A27" s="98" t="n">
        <v>26</v>
      </c>
      <c r="B27" s="99" t="inlineStr">
        <is>
          <t>0302447404</t>
        </is>
      </c>
      <c r="C27" s="99" t="inlineStr">
        <is>
          <t>Nicolalde Suscal Emilio Santiago</t>
        </is>
      </c>
      <c r="D27" s="98" t="n">
        <v>1</v>
      </c>
    </row>
    <row r="28" ht="15" customHeight="1" s="95">
      <c r="A28" s="98" t="n">
        <v>27</v>
      </c>
      <c r="B28" s="98" t="inlineStr">
        <is>
          <t>0105754618</t>
        </is>
      </c>
      <c r="C28" s="98" t="inlineStr">
        <is>
          <t>Ordoñez Avila Maria Eduarda</t>
        </is>
      </c>
      <c r="D28" s="98" t="n">
        <v>1</v>
      </c>
    </row>
    <row r="29" ht="15" customHeight="1" s="95">
      <c r="A29" s="98" t="n">
        <v>28</v>
      </c>
      <c r="B29" s="98" t="inlineStr">
        <is>
          <t>0105062269</t>
        </is>
      </c>
      <c r="C29" s="98" t="inlineStr">
        <is>
          <t>Ortega Molina Jennifer Anahi</t>
        </is>
      </c>
      <c r="D29" s="98" t="n">
        <v>1</v>
      </c>
    </row>
    <row r="30" ht="15" customHeight="1" s="95">
      <c r="A30" s="98" t="n">
        <v>29</v>
      </c>
      <c r="B30" s="98" t="inlineStr">
        <is>
          <t>0105142384</t>
        </is>
      </c>
      <c r="C30" s="98" t="inlineStr">
        <is>
          <t>Pacheco Moreno Jonathan Armando</t>
        </is>
      </c>
      <c r="D30" s="98" t="n">
        <v>1</v>
      </c>
      <c r="E30" s="98" t="n">
        <v>1</v>
      </c>
    </row>
    <row r="31" ht="15" customHeight="1" s="95">
      <c r="A31" s="98" t="n">
        <v>30</v>
      </c>
      <c r="B31" s="98" t="inlineStr">
        <is>
          <t>0105564546</t>
        </is>
      </c>
      <c r="C31" s="98" t="inlineStr">
        <is>
          <t>Perez Vargas Juan Pablo</t>
        </is>
      </c>
      <c r="D31" s="98" t="n">
        <v>1</v>
      </c>
      <c r="E31" s="98" t="n">
        <v>1</v>
      </c>
    </row>
    <row r="32" ht="15" customHeight="1" s="95">
      <c r="A32" s="98" t="n">
        <v>31</v>
      </c>
      <c r="B32" s="98" t="inlineStr">
        <is>
          <t>0105994099</t>
        </is>
      </c>
      <c r="C32" s="98" t="inlineStr">
        <is>
          <t>Piedra Piedra Romulo Eduardo</t>
        </is>
      </c>
      <c r="D32" s="98" t="n">
        <v>1</v>
      </c>
    </row>
    <row r="33" ht="15" customHeight="1" s="95">
      <c r="A33" s="98" t="n">
        <v>32</v>
      </c>
      <c r="B33" s="100" t="inlineStr">
        <is>
          <t>0107378143</t>
        </is>
      </c>
      <c r="C33" s="100" t="inlineStr">
        <is>
          <t>Pindo Navarro Juan Fernando</t>
        </is>
      </c>
      <c r="D33" s="98" t="n">
        <v>1</v>
      </c>
    </row>
    <row r="34" ht="15" customHeight="1" s="95">
      <c r="A34" s="98" t="n">
        <v>33</v>
      </c>
      <c r="B34" s="98" t="inlineStr">
        <is>
          <t>0106426208</t>
        </is>
      </c>
      <c r="C34" s="98" t="inlineStr">
        <is>
          <t>Placencia Ortiz Sebastian Ismael</t>
        </is>
      </c>
      <c r="D34" s="98" t="n">
        <v>1</v>
      </c>
    </row>
    <row r="35" ht="15" customHeight="1" s="95">
      <c r="A35" s="98" t="n">
        <v>34</v>
      </c>
      <c r="B35" s="98" t="inlineStr">
        <is>
          <t>0604231043</t>
        </is>
      </c>
      <c r="C35" s="98" t="inlineStr">
        <is>
          <t>Portilla Loja Diego Fernando</t>
        </is>
      </c>
      <c r="D35" s="98" t="n">
        <v>1</v>
      </c>
    </row>
    <row r="36" ht="15" customHeight="1" s="95">
      <c r="A36" s="98" t="n">
        <v>35</v>
      </c>
      <c r="B36" s="98" t="inlineStr">
        <is>
          <t>0104728886</t>
        </is>
      </c>
      <c r="C36" s="98" t="inlineStr">
        <is>
          <t>Quintuña Vasquez Joel Fabricio</t>
        </is>
      </c>
      <c r="D36" s="98" t="n">
        <v>1</v>
      </c>
    </row>
    <row r="37" ht="15" customHeight="1" s="95">
      <c r="A37" s="98" t="n">
        <v>36</v>
      </c>
      <c r="B37" s="98" t="inlineStr">
        <is>
          <t>0106904675</t>
        </is>
      </c>
      <c r="C37" s="98" t="inlineStr">
        <is>
          <t>Ramon Ortega Jonnathan Eduardo</t>
        </is>
      </c>
      <c r="D37" s="98" t="n">
        <v>1</v>
      </c>
    </row>
    <row r="38" ht="15" customHeight="1" s="95">
      <c r="A38" s="98" t="n">
        <v>37</v>
      </c>
      <c r="B38" s="98" t="inlineStr">
        <is>
          <t>0302876578</t>
        </is>
      </c>
      <c r="C38" s="98" t="inlineStr">
        <is>
          <t>Romero Padilla Cristian Alejandro</t>
        </is>
      </c>
      <c r="D38" s="98" t="n">
        <v>1</v>
      </c>
    </row>
    <row r="39" ht="15" customHeight="1" s="95">
      <c r="A39" s="98" t="n">
        <v>38</v>
      </c>
      <c r="B39" s="98" t="inlineStr">
        <is>
          <t>0302707708</t>
        </is>
      </c>
      <c r="C39" s="98" t="inlineStr">
        <is>
          <t>Romero Toledo Cristiam Patricio</t>
        </is>
      </c>
      <c r="D39" s="98" t="n">
        <v>1</v>
      </c>
    </row>
    <row r="40" ht="15" customHeight="1" s="95">
      <c r="A40" s="98" t="n">
        <v>39</v>
      </c>
      <c r="B40" s="98" t="inlineStr">
        <is>
          <t>0302886577</t>
        </is>
      </c>
      <c r="C40" s="98" t="inlineStr">
        <is>
          <t>Sotamba Ortiz Angel Javier</t>
        </is>
      </c>
      <c r="D40" s="98" t="n">
        <v>0</v>
      </c>
    </row>
    <row r="41" ht="15" customHeight="1" s="95">
      <c r="A41" s="98" t="n">
        <v>40</v>
      </c>
      <c r="B41" s="98" t="inlineStr">
        <is>
          <t>0150552073</t>
        </is>
      </c>
      <c r="C41" s="98" t="inlineStr">
        <is>
          <t>Tacuri Chuchuca Mateo Sebastian</t>
        </is>
      </c>
      <c r="D41" s="98" t="n">
        <v>1</v>
      </c>
    </row>
    <row r="42" ht="15" customHeight="1" s="95">
      <c r="A42" s="98" t="n">
        <v>41</v>
      </c>
      <c r="B42" s="98" t="inlineStr">
        <is>
          <t>0150547834</t>
        </is>
      </c>
      <c r="C42" s="98" t="inlineStr">
        <is>
          <t>Tello Espinoza David Sebastian</t>
        </is>
      </c>
      <c r="D42" s="98" t="n">
        <v>0</v>
      </c>
    </row>
    <row r="43" ht="15" customHeight="1" s="95">
      <c r="A43" s="98" t="n">
        <v>42</v>
      </c>
      <c r="B43" s="98" t="inlineStr">
        <is>
          <t>0106352784</t>
        </is>
      </c>
      <c r="C43" s="98" t="inlineStr">
        <is>
          <t>Uquillas Parra Antony Ariel</t>
        </is>
      </c>
      <c r="D43" s="98" t="n">
        <v>1</v>
      </c>
    </row>
    <row r="44" ht="15" customHeight="1" s="95">
      <c r="A44" s="98" t="n">
        <v>43</v>
      </c>
      <c r="B44" s="100" t="inlineStr">
        <is>
          <t>0302721006</t>
        </is>
      </c>
      <c r="C44" s="100" t="inlineStr">
        <is>
          <t>Vazquez Garcia Karla Lizbeth</t>
        </is>
      </c>
      <c r="D44" s="98" t="n">
        <v>1</v>
      </c>
    </row>
    <row r="45" ht="15" customHeight="1" s="95">
      <c r="A45" s="98" t="n">
        <v>44</v>
      </c>
      <c r="B45" s="98" t="inlineStr">
        <is>
          <t>0106765258</t>
        </is>
      </c>
      <c r="C45" s="98" t="inlineStr">
        <is>
          <t>Yanza Lucero Luis Efrain</t>
        </is>
      </c>
      <c r="D45" s="98" t="n">
        <v>1</v>
      </c>
      <c r="E45" s="98" t="n">
        <v>1</v>
      </c>
    </row>
    <row r="46" ht="15" customHeight="1" s="95">
      <c r="A46" s="98" t="n">
        <v>45</v>
      </c>
      <c r="B46" s="98" t="inlineStr">
        <is>
          <t>0302973417</t>
        </is>
      </c>
      <c r="C46" s="98" t="inlineStr">
        <is>
          <t>Zhangallimbay Coraizaca Jorge Geovanny</t>
        </is>
      </c>
      <c r="D46" s="98" t="n">
        <v>1</v>
      </c>
    </row>
    <row r="47" ht="15" customHeight="1" s="95">
      <c r="B47" s="101" t="n"/>
    </row>
    <row r="48" ht="15" customHeight="1" s="95">
      <c r="B48" s="101" t="n"/>
    </row>
    <row r="49" ht="15" customHeight="1" s="95">
      <c r="B49" s="101" t="n"/>
      <c r="C49" s="102" t="n"/>
    </row>
    <row r="50" ht="15" customHeight="1" s="95">
      <c r="B50" s="101" t="n"/>
    </row>
    <row r="51" ht="15" customHeight="1" s="95">
      <c r="B51" s="101" t="n"/>
    </row>
    <row r="52" ht="15" customHeight="1" s="95">
      <c r="B52" s="101" t="n"/>
    </row>
    <row r="53" ht="15" customHeight="1" s="95">
      <c r="B53" s="101" t="n"/>
    </row>
    <row r="54" ht="15" customHeight="1" s="95">
      <c r="B54" s="101" t="n"/>
    </row>
    <row r="55" ht="15" customHeight="1" s="95">
      <c r="B55" s="101" t="n"/>
    </row>
    <row r="56" ht="15" customHeight="1" s="95">
      <c r="B56" s="101" t="n"/>
    </row>
    <row r="57" ht="15" customHeight="1" s="95">
      <c r="B57" s="101" t="n"/>
    </row>
    <row r="58" ht="15" customHeight="1" s="95">
      <c r="B58" s="101" t="n"/>
    </row>
    <row r="59" ht="15" customHeight="1" s="95">
      <c r="B59" s="101" t="n"/>
    </row>
    <row r="60" ht="15" customHeight="1" s="95">
      <c r="B60" s="101" t="n"/>
    </row>
    <row r="61" ht="15" customHeight="1" s="95">
      <c r="B61" s="101" t="n"/>
    </row>
    <row r="62" ht="15" customHeight="1" s="95">
      <c r="B62" s="101" t="n"/>
    </row>
    <row r="63" ht="15" customHeight="1" s="95">
      <c r="B63" s="101" t="n"/>
    </row>
    <row r="64" ht="15" customHeight="1" s="95">
      <c r="B64" s="101" t="n"/>
    </row>
    <row r="65" ht="15" customHeight="1" s="95">
      <c r="B65" s="101" t="n"/>
    </row>
    <row r="66" ht="15" customHeight="1" s="95">
      <c r="B66" s="101" t="n"/>
    </row>
    <row r="67" ht="15" customHeight="1" s="95">
      <c r="B67" s="101" t="n"/>
    </row>
    <row r="68" ht="15" customHeight="1" s="95">
      <c r="B68" s="101" t="n"/>
    </row>
    <row r="69" ht="15" customHeight="1" s="95">
      <c r="B69" s="101" t="n"/>
    </row>
    <row r="70" ht="15" customHeight="1" s="95">
      <c r="B70" s="101" t="n"/>
    </row>
    <row r="71" ht="15" customHeight="1" s="95">
      <c r="B71" s="101" t="n"/>
    </row>
    <row r="72" ht="15" customHeight="1" s="95">
      <c r="B72" s="101" t="n"/>
    </row>
    <row r="73" ht="15" customHeight="1" s="95">
      <c r="B73" s="101" t="n"/>
    </row>
    <row r="74" ht="15" customHeight="1" s="95">
      <c r="B74" s="101" t="n"/>
    </row>
    <row r="75" ht="15" customHeight="1" s="95">
      <c r="B75" s="101" t="n"/>
    </row>
    <row r="76" ht="15" customHeight="1" s="95">
      <c r="B76" s="101" t="n"/>
    </row>
    <row r="77" ht="15" customHeight="1" s="95">
      <c r="B77" s="101" t="n"/>
    </row>
    <row r="78" ht="15" customHeight="1" s="95">
      <c r="B78" s="101" t="n"/>
    </row>
    <row r="79" ht="15" customHeight="1" s="95">
      <c r="B79" s="101" t="n"/>
    </row>
    <row r="80" ht="15" customHeight="1" s="95">
      <c r="B80" s="101" t="n"/>
    </row>
    <row r="81" ht="15" customHeight="1" s="95">
      <c r="B81" s="101" t="n"/>
    </row>
    <row r="82" ht="15" customHeight="1" s="95">
      <c r="B82" s="101" t="n"/>
    </row>
    <row r="83" ht="15" customHeight="1" s="95">
      <c r="B83" s="101" t="n"/>
    </row>
    <row r="84" ht="15" customHeight="1" s="95">
      <c r="B84" s="101" t="n"/>
    </row>
    <row r="85" ht="15" customHeight="1" s="95">
      <c r="B85" s="101" t="n"/>
    </row>
    <row r="86" ht="15" customHeight="1" s="95">
      <c r="B86" s="101" t="n"/>
    </row>
    <row r="87" ht="15" customHeight="1" s="95">
      <c r="B87" s="101" t="n"/>
    </row>
    <row r="88" ht="15" customHeight="1" s="95">
      <c r="B88" s="101" t="n"/>
    </row>
    <row r="89" ht="15" customHeight="1" s="95">
      <c r="B89" s="101" t="n"/>
    </row>
    <row r="90" ht="15" customHeight="1" s="95">
      <c r="B90" s="101" t="n"/>
    </row>
    <row r="91" ht="15" customHeight="1" s="95">
      <c r="B91" s="101" t="n"/>
    </row>
    <row r="92" ht="15" customHeight="1" s="95">
      <c r="B92" s="101" t="n"/>
    </row>
    <row r="93" ht="15" customHeight="1" s="95">
      <c r="B93" s="101" t="n"/>
    </row>
    <row r="94" ht="15" customHeight="1" s="95">
      <c r="B94" s="101" t="n"/>
    </row>
    <row r="95" ht="15" customHeight="1" s="95">
      <c r="B95" s="101" t="n"/>
    </row>
    <row r="96" ht="15" customHeight="1" s="95">
      <c r="B96" s="101" t="n"/>
    </row>
    <row r="97" ht="15" customHeight="1" s="95">
      <c r="B97" s="101" t="n"/>
    </row>
    <row r="98" ht="15" customHeight="1" s="95">
      <c r="B98" s="101" t="n"/>
    </row>
    <row r="99" ht="15" customHeight="1" s="95">
      <c r="B99" s="101" t="n"/>
    </row>
    <row r="100" ht="15" customHeight="1" s="95">
      <c r="B100" s="101" t="n"/>
    </row>
    <row r="101" ht="15" customHeight="1" s="95">
      <c r="B101" s="101" t="n"/>
    </row>
    <row r="102" ht="15" customHeight="1" s="95">
      <c r="B102" s="101" t="n"/>
    </row>
    <row r="103" ht="15" customHeight="1" s="95">
      <c r="B103" s="101" t="n"/>
    </row>
    <row r="104" ht="15" customHeight="1" s="95">
      <c r="B104" s="101" t="n"/>
    </row>
    <row r="105" ht="15" customHeight="1" s="95">
      <c r="B105" s="101" t="n"/>
    </row>
    <row r="106" ht="15" customHeight="1" s="95">
      <c r="B106" s="101" t="n"/>
    </row>
    <row r="107" ht="15" customHeight="1" s="95">
      <c r="B107" s="101" t="n"/>
    </row>
    <row r="108" ht="15" customHeight="1" s="95">
      <c r="B108" s="101" t="n"/>
    </row>
    <row r="109" ht="15" customHeight="1" s="95">
      <c r="B109" s="101" t="n"/>
    </row>
    <row r="110" ht="15" customHeight="1" s="95">
      <c r="B110" s="101" t="n"/>
    </row>
    <row r="111" ht="15" customHeight="1" s="95">
      <c r="B111" s="101" t="n"/>
    </row>
    <row r="112" ht="15" customHeight="1" s="95">
      <c r="B112" s="101" t="n"/>
    </row>
    <row r="113" ht="15" customHeight="1" s="95">
      <c r="B113" s="101" t="n"/>
    </row>
    <row r="114" ht="15" customHeight="1" s="95">
      <c r="B114" s="101" t="n"/>
    </row>
    <row r="115" ht="15" customHeight="1" s="95">
      <c r="B115" s="101" t="n"/>
    </row>
    <row r="116" ht="15" customHeight="1" s="95">
      <c r="B116" s="101" t="n"/>
    </row>
    <row r="117" ht="15" customHeight="1" s="95">
      <c r="B117" s="101" t="n"/>
    </row>
    <row r="118" ht="15" customHeight="1" s="95">
      <c r="B118" s="101" t="n"/>
    </row>
    <row r="119" ht="15" customHeight="1" s="95">
      <c r="B119" s="101" t="n"/>
    </row>
    <row r="120" ht="15" customHeight="1" s="95">
      <c r="B120" s="101" t="n"/>
    </row>
    <row r="121" ht="15" customHeight="1" s="95">
      <c r="B121" s="101" t="n"/>
    </row>
    <row r="122" ht="15" customHeight="1" s="95">
      <c r="B122" s="101" t="n"/>
    </row>
    <row r="123" ht="15" customHeight="1" s="95">
      <c r="B123" s="101" t="n"/>
    </row>
    <row r="124" ht="15" customHeight="1" s="95">
      <c r="B124" s="101" t="n"/>
    </row>
    <row r="125" ht="15" customHeight="1" s="95">
      <c r="B125" s="101" t="n"/>
    </row>
    <row r="126" ht="15" customHeight="1" s="95">
      <c r="B126" s="101" t="n"/>
    </row>
    <row r="127" ht="15" customHeight="1" s="95">
      <c r="B127" s="101" t="n"/>
    </row>
    <row r="128" ht="15" customHeight="1" s="95">
      <c r="B128" s="101" t="n"/>
    </row>
    <row r="129" ht="15" customHeight="1" s="95">
      <c r="B129" s="101" t="n"/>
    </row>
    <row r="130" ht="15" customHeight="1" s="95">
      <c r="B130" s="101" t="n"/>
    </row>
    <row r="131" ht="15" customHeight="1" s="95">
      <c r="B131" s="101" t="n"/>
    </row>
    <row r="132" ht="15" customHeight="1" s="95">
      <c r="B132" s="101" t="n"/>
    </row>
    <row r="133" ht="15" customHeight="1" s="95">
      <c r="B133" s="101" t="n"/>
    </row>
    <row r="134" ht="15" customHeight="1" s="95">
      <c r="B134" s="101" t="n"/>
    </row>
    <row r="135" ht="15" customHeight="1" s="95">
      <c r="B135" s="101" t="n"/>
    </row>
    <row r="136" ht="15" customHeight="1" s="95">
      <c r="B136" s="101" t="n"/>
    </row>
    <row r="137" ht="15" customHeight="1" s="95">
      <c r="B137" s="101" t="n"/>
    </row>
    <row r="138" ht="15" customHeight="1" s="95">
      <c r="B138" s="101" t="n"/>
    </row>
    <row r="139" ht="15" customHeight="1" s="95">
      <c r="B139" s="101" t="n"/>
    </row>
    <row r="140" ht="15" customHeight="1" s="95">
      <c r="B140" s="101" t="n"/>
    </row>
    <row r="141" ht="15" customHeight="1" s="95">
      <c r="B141" s="101" t="n"/>
    </row>
    <row r="142" ht="15" customHeight="1" s="95">
      <c r="B142" s="101" t="n"/>
    </row>
    <row r="143" ht="15" customHeight="1" s="95">
      <c r="B143" s="101" t="n"/>
    </row>
    <row r="144" ht="15" customHeight="1" s="95">
      <c r="B144" s="101" t="n"/>
    </row>
    <row r="145" ht="15" customHeight="1" s="95">
      <c r="B145" s="101" t="n"/>
    </row>
    <row r="146" ht="15" customHeight="1" s="95">
      <c r="B146" s="101" t="n"/>
    </row>
    <row r="147" ht="15" customHeight="1" s="95">
      <c r="B147" s="101" t="n"/>
    </row>
    <row r="148" ht="15" customHeight="1" s="95">
      <c r="B148" s="101" t="n"/>
    </row>
    <row r="149" ht="15" customHeight="1" s="95">
      <c r="B149" s="101" t="n"/>
    </row>
    <row r="150" ht="15" customHeight="1" s="95">
      <c r="B150" s="101" t="n"/>
    </row>
    <row r="151" ht="15" customHeight="1" s="95">
      <c r="B151" s="101" t="n"/>
    </row>
    <row r="152" ht="15" customHeight="1" s="95">
      <c r="B152" s="101" t="n"/>
    </row>
    <row r="153" ht="15" customHeight="1" s="95">
      <c r="B153" s="101" t="n"/>
    </row>
    <row r="154" ht="15" customHeight="1" s="95">
      <c r="B154" s="101" t="n"/>
    </row>
    <row r="155" ht="15" customHeight="1" s="95">
      <c r="B155" s="101" t="n"/>
    </row>
    <row r="156" ht="15" customHeight="1" s="95">
      <c r="B156" s="101" t="n"/>
    </row>
    <row r="157" ht="15" customHeight="1" s="95">
      <c r="B157" s="101" t="n"/>
    </row>
    <row r="158" ht="15" customHeight="1" s="95">
      <c r="B158" s="101" t="n"/>
    </row>
    <row r="159" ht="15" customHeight="1" s="95">
      <c r="B159" s="101" t="n"/>
    </row>
    <row r="160" ht="15" customHeight="1" s="95">
      <c r="B160" s="101" t="n"/>
    </row>
    <row r="161" ht="15" customHeight="1" s="95">
      <c r="B161" s="101" t="n"/>
    </row>
    <row r="162" ht="15" customHeight="1" s="95">
      <c r="B162" s="101" t="n"/>
    </row>
    <row r="163" ht="15" customHeight="1" s="95">
      <c r="B163" s="101" t="n"/>
    </row>
    <row r="164" ht="15" customHeight="1" s="95">
      <c r="B164" s="101" t="n"/>
    </row>
    <row r="165" ht="15" customHeight="1" s="95">
      <c r="B165" s="101" t="n"/>
    </row>
    <row r="166" ht="15" customHeight="1" s="95">
      <c r="B166" s="101" t="n"/>
    </row>
    <row r="167" ht="15" customHeight="1" s="95">
      <c r="B167" s="101" t="n"/>
    </row>
    <row r="168" ht="15" customHeight="1" s="95">
      <c r="B168" s="101" t="n"/>
    </row>
    <row r="169" ht="15" customHeight="1" s="95">
      <c r="B169" s="101" t="n"/>
    </row>
    <row r="170" ht="15" customHeight="1" s="95">
      <c r="B170" s="101" t="n"/>
    </row>
    <row r="171" ht="15" customHeight="1" s="95">
      <c r="B171" s="101" t="n"/>
    </row>
    <row r="172" ht="15" customHeight="1" s="95">
      <c r="B172" s="101" t="n"/>
    </row>
    <row r="173" ht="15" customHeight="1" s="95">
      <c r="B173" s="101" t="n"/>
    </row>
    <row r="174" ht="15" customHeight="1" s="95">
      <c r="B174" s="101" t="n"/>
    </row>
    <row r="175" ht="15" customHeight="1" s="95">
      <c r="B175" s="101" t="n"/>
    </row>
    <row r="176" ht="15" customHeight="1" s="95">
      <c r="B176" s="101" t="n"/>
    </row>
    <row r="177" ht="15" customHeight="1" s="95">
      <c r="B177" s="101" t="n"/>
    </row>
    <row r="178" ht="15" customHeight="1" s="95">
      <c r="B178" s="101" t="n"/>
    </row>
    <row r="179" ht="15" customHeight="1" s="95">
      <c r="B179" s="101" t="n"/>
    </row>
    <row r="180" ht="15" customHeight="1" s="95">
      <c r="B180" s="101" t="n"/>
    </row>
    <row r="181" ht="15" customHeight="1" s="95">
      <c r="B181" s="101" t="n"/>
    </row>
    <row r="182" ht="15" customHeight="1" s="95">
      <c r="B182" s="101" t="n"/>
    </row>
    <row r="183" ht="15" customHeight="1" s="95">
      <c r="B183" s="101" t="n"/>
    </row>
    <row r="184" ht="15" customHeight="1" s="95">
      <c r="B184" s="101" t="n"/>
    </row>
    <row r="185" ht="15" customHeight="1" s="95">
      <c r="B185" s="101" t="n"/>
    </row>
    <row r="186" ht="15" customHeight="1" s="95">
      <c r="B186" s="101" t="n"/>
    </row>
    <row r="187" ht="15" customHeight="1" s="95">
      <c r="B187" s="101" t="n"/>
    </row>
    <row r="188" ht="15" customHeight="1" s="95">
      <c r="B188" s="101" t="n"/>
    </row>
    <row r="189" ht="15" customHeight="1" s="95">
      <c r="B189" s="101" t="n"/>
    </row>
    <row r="190" ht="15" customHeight="1" s="95">
      <c r="B190" s="101" t="n"/>
    </row>
    <row r="191" ht="15" customHeight="1" s="95">
      <c r="B191" s="101" t="n"/>
    </row>
    <row r="192" ht="15" customHeight="1" s="95">
      <c r="B192" s="101" t="n"/>
    </row>
    <row r="193" ht="15" customHeight="1" s="95">
      <c r="B193" s="101" t="n"/>
    </row>
    <row r="194" ht="15" customHeight="1" s="95">
      <c r="B194" s="101" t="n"/>
    </row>
    <row r="195" ht="15" customHeight="1" s="95">
      <c r="B195" s="101" t="n"/>
    </row>
    <row r="196" ht="15" customHeight="1" s="95">
      <c r="B196" s="101" t="n"/>
    </row>
    <row r="197" ht="15" customHeight="1" s="95">
      <c r="B197" s="101" t="n"/>
    </row>
    <row r="198" ht="15" customHeight="1" s="95">
      <c r="B198" s="101" t="n"/>
    </row>
    <row r="199" ht="15" customHeight="1" s="95">
      <c r="B199" s="101" t="n"/>
    </row>
    <row r="200" ht="15" customHeight="1" s="95">
      <c r="B200" s="101" t="n"/>
    </row>
    <row r="201" ht="15" customHeight="1" s="95">
      <c r="B201" s="101" t="n"/>
    </row>
    <row r="202" ht="15" customHeight="1" s="95">
      <c r="B202" s="101" t="n"/>
    </row>
    <row r="203" ht="15" customHeight="1" s="95">
      <c r="B203" s="101" t="n"/>
    </row>
    <row r="204" ht="15" customHeight="1" s="95">
      <c r="B204" s="101" t="n"/>
    </row>
    <row r="205" ht="15" customHeight="1" s="95">
      <c r="B205" s="101" t="n"/>
    </row>
    <row r="206" ht="15" customHeight="1" s="95">
      <c r="B206" s="101" t="n"/>
    </row>
    <row r="207" ht="15" customHeight="1" s="95">
      <c r="B207" s="101" t="n"/>
    </row>
    <row r="208" ht="15" customHeight="1" s="95">
      <c r="B208" s="101" t="n"/>
    </row>
    <row r="209" ht="15" customHeight="1" s="95">
      <c r="B209" s="101" t="n"/>
    </row>
    <row r="210" ht="15" customHeight="1" s="95">
      <c r="B210" s="101" t="n"/>
    </row>
    <row r="211" ht="15" customHeight="1" s="95">
      <c r="B211" s="101" t="n"/>
    </row>
    <row r="212" ht="15" customHeight="1" s="95">
      <c r="B212" s="101" t="n"/>
    </row>
    <row r="213" ht="15" customHeight="1" s="95">
      <c r="B213" s="101" t="n"/>
    </row>
    <row r="214" ht="15" customHeight="1" s="95">
      <c r="B214" s="101" t="n"/>
    </row>
    <row r="215" ht="15" customHeight="1" s="95">
      <c r="B215" s="101" t="n"/>
    </row>
    <row r="216" ht="15" customHeight="1" s="95">
      <c r="B216" s="101" t="n"/>
    </row>
    <row r="217" ht="15" customHeight="1" s="95">
      <c r="B217" s="101" t="n"/>
    </row>
    <row r="218" ht="15" customHeight="1" s="95">
      <c r="B218" s="101" t="n"/>
    </row>
    <row r="219" ht="15" customHeight="1" s="95">
      <c r="B219" s="101" t="n"/>
    </row>
    <row r="220" ht="15" customHeight="1" s="95">
      <c r="B220" s="101" t="n"/>
    </row>
    <row r="221" ht="15" customHeight="1" s="95">
      <c r="B221" s="101" t="n"/>
    </row>
    <row r="222" ht="15" customHeight="1" s="95">
      <c r="B222" s="101" t="n"/>
    </row>
    <row r="223" ht="15" customHeight="1" s="95">
      <c r="B223" s="101" t="n"/>
    </row>
    <row r="224" ht="15" customHeight="1" s="95">
      <c r="B224" s="101" t="n"/>
    </row>
    <row r="225" ht="15" customHeight="1" s="95">
      <c r="B225" s="101" t="n"/>
    </row>
    <row r="226" ht="15" customHeight="1" s="95">
      <c r="B226" s="101" t="n"/>
    </row>
    <row r="227" ht="15" customHeight="1" s="95">
      <c r="B227" s="101" t="n"/>
    </row>
    <row r="228" ht="15" customHeight="1" s="95">
      <c r="B228" s="101" t="n"/>
    </row>
    <row r="229" ht="15" customHeight="1" s="95">
      <c r="B229" s="101" t="n"/>
    </row>
    <row r="230" ht="15" customHeight="1" s="95">
      <c r="B230" s="101" t="n"/>
    </row>
    <row r="231" ht="15" customHeight="1" s="95">
      <c r="B231" s="101" t="n"/>
    </row>
    <row r="232" ht="15" customHeight="1" s="95">
      <c r="B232" s="101" t="n"/>
    </row>
    <row r="233" ht="15" customHeight="1" s="95">
      <c r="B233" s="101" t="n"/>
    </row>
    <row r="234" ht="15" customHeight="1" s="95">
      <c r="B234" s="101" t="n"/>
    </row>
    <row r="235" ht="15" customHeight="1" s="95">
      <c r="B235" s="101" t="n"/>
    </row>
    <row r="236" ht="15" customHeight="1" s="95">
      <c r="B236" s="101" t="n"/>
    </row>
    <row r="237" ht="15" customHeight="1" s="95">
      <c r="B237" s="101" t="n"/>
    </row>
    <row r="238" ht="15" customHeight="1" s="95">
      <c r="B238" s="101" t="n"/>
    </row>
    <row r="239" ht="15" customHeight="1" s="95">
      <c r="B239" s="101" t="n"/>
    </row>
    <row r="240" ht="15" customHeight="1" s="95">
      <c r="B240" s="101" t="n"/>
    </row>
    <row r="241" ht="15" customHeight="1" s="95">
      <c r="B241" s="101" t="n"/>
    </row>
    <row r="242" ht="15" customHeight="1" s="95">
      <c r="B242" s="101" t="n"/>
    </row>
    <row r="243" ht="15" customHeight="1" s="95">
      <c r="B243" s="101" t="n"/>
    </row>
    <row r="244" ht="15" customHeight="1" s="95">
      <c r="B244" s="101" t="n"/>
    </row>
    <row r="245" ht="15" customHeight="1" s="95">
      <c r="B245" s="101" t="n"/>
    </row>
    <row r="246" ht="15" customHeight="1" s="95">
      <c r="B246" s="101" t="n"/>
    </row>
    <row r="247" ht="15" customHeight="1" s="95">
      <c r="B247" s="101" t="n"/>
    </row>
    <row r="248" ht="15" customHeight="1" s="95">
      <c r="B248" s="101" t="n"/>
    </row>
    <row r="249" ht="15" customHeight="1" s="95">
      <c r="B249" s="101" t="n"/>
    </row>
    <row r="250" ht="15" customHeight="1" s="95">
      <c r="B250" s="101" t="n"/>
    </row>
    <row r="251" ht="15" customHeight="1" s="95">
      <c r="B251" s="101" t="n"/>
    </row>
    <row r="252" ht="15" customHeight="1" s="95">
      <c r="B252" s="101" t="n"/>
    </row>
    <row r="253" ht="15" customHeight="1" s="95">
      <c r="B253" s="101" t="n"/>
    </row>
    <row r="254" ht="15" customHeight="1" s="95">
      <c r="B254" s="101" t="n"/>
    </row>
    <row r="255" ht="15" customHeight="1" s="95">
      <c r="B255" s="101" t="n"/>
    </row>
    <row r="256" ht="15" customHeight="1" s="95">
      <c r="B256" s="101" t="n"/>
    </row>
    <row r="257" ht="15" customHeight="1" s="95">
      <c r="B257" s="101" t="n"/>
    </row>
    <row r="258" ht="15" customHeight="1" s="95">
      <c r="B258" s="101" t="n"/>
    </row>
    <row r="259" ht="15" customHeight="1" s="95">
      <c r="B259" s="101" t="n"/>
    </row>
    <row r="260" ht="15" customHeight="1" s="95">
      <c r="B260" s="101" t="n"/>
    </row>
    <row r="261" ht="15" customHeight="1" s="95">
      <c r="B261" s="101" t="n"/>
    </row>
    <row r="262" ht="15" customHeight="1" s="95">
      <c r="B262" s="101" t="n"/>
    </row>
    <row r="263" ht="15" customHeight="1" s="95">
      <c r="B263" s="101" t="n"/>
    </row>
    <row r="264" ht="15" customHeight="1" s="95">
      <c r="B264" s="101" t="n"/>
    </row>
    <row r="265" ht="15" customHeight="1" s="95">
      <c r="B265" s="101" t="n"/>
    </row>
    <row r="266" ht="15" customHeight="1" s="95">
      <c r="B266" s="101" t="n"/>
    </row>
    <row r="267" ht="15" customHeight="1" s="95">
      <c r="B267" s="101" t="n"/>
    </row>
    <row r="268" ht="15" customHeight="1" s="95">
      <c r="B268" s="101" t="n"/>
    </row>
    <row r="269" ht="15" customHeight="1" s="95">
      <c r="B269" s="101" t="n"/>
    </row>
    <row r="270" ht="15" customHeight="1" s="95">
      <c r="B270" s="101" t="n"/>
    </row>
    <row r="271" ht="15" customHeight="1" s="95">
      <c r="B271" s="101" t="n"/>
    </row>
    <row r="272" ht="15" customHeight="1" s="95">
      <c r="B272" s="101" t="n"/>
    </row>
    <row r="273" ht="15" customHeight="1" s="95">
      <c r="B273" s="101" t="n"/>
    </row>
    <row r="274" ht="15" customHeight="1" s="95">
      <c r="B274" s="101" t="n"/>
    </row>
    <row r="275" ht="15" customHeight="1" s="95">
      <c r="B275" s="101" t="n"/>
    </row>
    <row r="276" ht="15" customHeight="1" s="95">
      <c r="B276" s="101" t="n"/>
    </row>
    <row r="277" ht="15" customHeight="1" s="95">
      <c r="B277" s="101" t="n"/>
    </row>
    <row r="278" ht="15" customHeight="1" s="95">
      <c r="B278" s="101" t="n"/>
    </row>
    <row r="279" ht="15" customHeight="1" s="95">
      <c r="B279" s="101" t="n"/>
    </row>
    <row r="280" ht="15" customHeight="1" s="95">
      <c r="B280" s="101" t="n"/>
    </row>
    <row r="281" ht="15" customHeight="1" s="95">
      <c r="B281" s="101" t="n"/>
    </row>
    <row r="282" ht="15" customHeight="1" s="95">
      <c r="B282" s="101" t="n"/>
    </row>
    <row r="283" ht="15" customHeight="1" s="95">
      <c r="B283" s="101" t="n"/>
    </row>
    <row r="284" ht="15" customHeight="1" s="95">
      <c r="B284" s="101" t="n"/>
    </row>
    <row r="285" ht="15" customHeight="1" s="95">
      <c r="B285" s="101" t="n"/>
    </row>
    <row r="286" ht="15" customHeight="1" s="95">
      <c r="B286" s="101" t="n"/>
    </row>
    <row r="287" ht="15" customHeight="1" s="95">
      <c r="B287" s="101" t="n"/>
    </row>
    <row r="288" ht="15" customHeight="1" s="95">
      <c r="B288" s="101" t="n"/>
    </row>
    <row r="289" ht="15" customHeight="1" s="95">
      <c r="B289" s="101" t="n"/>
    </row>
    <row r="290" ht="15" customHeight="1" s="95">
      <c r="B290" s="101" t="n"/>
    </row>
    <row r="291" ht="15" customHeight="1" s="95">
      <c r="B291" s="101" t="n"/>
    </row>
    <row r="292" ht="15" customHeight="1" s="95">
      <c r="B292" s="101" t="n"/>
    </row>
    <row r="293" ht="15" customHeight="1" s="95">
      <c r="B293" s="101" t="n"/>
    </row>
    <row r="294" ht="15" customHeight="1" s="95">
      <c r="B294" s="101" t="n"/>
    </row>
    <row r="295" ht="15" customHeight="1" s="95">
      <c r="B295" s="101" t="n"/>
    </row>
    <row r="296" ht="15" customHeight="1" s="95">
      <c r="B296" s="101" t="n"/>
    </row>
    <row r="297" ht="15" customHeight="1" s="95">
      <c r="B297" s="101" t="n"/>
    </row>
    <row r="298" ht="15" customHeight="1" s="95">
      <c r="B298" s="101" t="n"/>
    </row>
    <row r="299" ht="15" customHeight="1" s="95">
      <c r="B299" s="101" t="n"/>
    </row>
    <row r="300" ht="15" customHeight="1" s="95">
      <c r="B300" s="101" t="n"/>
    </row>
    <row r="301" ht="15" customHeight="1" s="95">
      <c r="B301" s="101" t="n"/>
    </row>
    <row r="302" ht="15" customHeight="1" s="95">
      <c r="B302" s="101" t="n"/>
    </row>
    <row r="303" ht="15" customHeight="1" s="95">
      <c r="B303" s="101" t="n"/>
    </row>
    <row r="304" ht="15" customHeight="1" s="95">
      <c r="B304" s="101" t="n"/>
    </row>
    <row r="305" ht="15" customHeight="1" s="95">
      <c r="B305" s="101" t="n"/>
    </row>
    <row r="306" ht="15" customHeight="1" s="95">
      <c r="B306" s="101" t="n"/>
    </row>
    <row r="307" ht="15" customHeight="1" s="95">
      <c r="B307" s="101" t="n"/>
    </row>
    <row r="308" ht="15" customHeight="1" s="95">
      <c r="B308" s="101" t="n"/>
    </row>
    <row r="309" ht="15" customHeight="1" s="95">
      <c r="B309" s="101" t="n"/>
    </row>
    <row r="310" ht="15" customHeight="1" s="95">
      <c r="B310" s="101" t="n"/>
    </row>
    <row r="311" ht="15" customHeight="1" s="95">
      <c r="B311" s="101" t="n"/>
    </row>
    <row r="312" ht="15" customHeight="1" s="95">
      <c r="B312" s="101" t="n"/>
    </row>
    <row r="313" ht="15" customHeight="1" s="95">
      <c r="B313" s="101" t="n"/>
    </row>
    <row r="314" ht="15" customHeight="1" s="95">
      <c r="B314" s="101" t="n"/>
    </row>
    <row r="315" ht="15" customHeight="1" s="95">
      <c r="B315" s="101" t="n"/>
    </row>
    <row r="316" ht="15" customHeight="1" s="95">
      <c r="B316" s="101" t="n"/>
    </row>
    <row r="317" ht="15" customHeight="1" s="95">
      <c r="B317" s="101" t="n"/>
    </row>
    <row r="318" ht="15" customHeight="1" s="95">
      <c r="B318" s="101" t="n"/>
    </row>
    <row r="319" ht="15" customHeight="1" s="95">
      <c r="B319" s="101" t="n"/>
    </row>
    <row r="320" ht="15" customHeight="1" s="95">
      <c r="B320" s="101" t="n"/>
    </row>
    <row r="321" ht="15" customHeight="1" s="95">
      <c r="B321" s="101" t="n"/>
    </row>
    <row r="322" ht="15" customHeight="1" s="95">
      <c r="B322" s="101" t="n"/>
    </row>
    <row r="323" ht="15" customHeight="1" s="95">
      <c r="B323" s="101" t="n"/>
    </row>
    <row r="324" ht="15" customHeight="1" s="95">
      <c r="B324" s="101" t="n"/>
    </row>
    <row r="325" ht="15" customHeight="1" s="95">
      <c r="B325" s="101" t="n"/>
    </row>
    <row r="326" ht="15" customHeight="1" s="95">
      <c r="B326" s="101" t="n"/>
    </row>
    <row r="327" ht="15" customHeight="1" s="95">
      <c r="B327" s="101" t="n"/>
    </row>
    <row r="328" ht="15" customHeight="1" s="95">
      <c r="B328" s="101" t="n"/>
    </row>
    <row r="329" ht="15" customHeight="1" s="95">
      <c r="B329" s="101" t="n"/>
    </row>
    <row r="330" ht="15" customHeight="1" s="95">
      <c r="B330" s="101" t="n"/>
    </row>
    <row r="331" ht="15" customHeight="1" s="95">
      <c r="B331" s="101" t="n"/>
    </row>
    <row r="332" ht="15" customHeight="1" s="95">
      <c r="B332" s="101" t="n"/>
    </row>
    <row r="333" ht="15" customHeight="1" s="95">
      <c r="B333" s="101" t="n"/>
    </row>
    <row r="334" ht="15" customHeight="1" s="95">
      <c r="B334" s="101" t="n"/>
    </row>
    <row r="335" ht="15" customHeight="1" s="95">
      <c r="B335" s="101" t="n"/>
    </row>
    <row r="336" ht="15" customHeight="1" s="95">
      <c r="B336" s="101" t="n"/>
    </row>
    <row r="337" ht="15" customHeight="1" s="95">
      <c r="B337" s="101" t="n"/>
    </row>
    <row r="338" ht="15" customHeight="1" s="95">
      <c r="B338" s="101" t="n"/>
    </row>
    <row r="339" ht="15" customHeight="1" s="95">
      <c r="B339" s="101" t="n"/>
    </row>
    <row r="340" ht="15" customHeight="1" s="95">
      <c r="B340" s="101" t="n"/>
    </row>
    <row r="341" ht="15" customHeight="1" s="95">
      <c r="B341" s="101" t="n"/>
    </row>
    <row r="342" ht="15" customHeight="1" s="95">
      <c r="B342" s="101" t="n"/>
    </row>
    <row r="343" ht="15" customHeight="1" s="95">
      <c r="B343" s="101" t="n"/>
    </row>
    <row r="344" ht="15" customHeight="1" s="95">
      <c r="B344" s="101" t="n"/>
    </row>
    <row r="345" ht="15" customHeight="1" s="95">
      <c r="B345" s="101" t="n"/>
    </row>
    <row r="346" ht="15" customHeight="1" s="95">
      <c r="B346" s="101" t="n"/>
    </row>
    <row r="347" ht="15" customHeight="1" s="95">
      <c r="B347" s="101" t="n"/>
    </row>
    <row r="348" ht="15" customHeight="1" s="95">
      <c r="B348" s="101" t="n"/>
    </row>
    <row r="349" ht="15" customHeight="1" s="95">
      <c r="B349" s="101" t="n"/>
    </row>
    <row r="350" ht="15" customHeight="1" s="95">
      <c r="B350" s="101" t="n"/>
    </row>
    <row r="351" ht="15" customHeight="1" s="95">
      <c r="B351" s="101" t="n"/>
    </row>
    <row r="352" ht="15" customHeight="1" s="95">
      <c r="B352" s="101" t="n"/>
    </row>
    <row r="353" ht="15" customHeight="1" s="95">
      <c r="B353" s="101" t="n"/>
    </row>
    <row r="354" ht="15" customHeight="1" s="95">
      <c r="B354" s="101" t="n"/>
    </row>
    <row r="355" ht="15" customHeight="1" s="95">
      <c r="B355" s="101" t="n"/>
    </row>
    <row r="356" ht="15" customHeight="1" s="95">
      <c r="B356" s="101" t="n"/>
    </row>
    <row r="357" ht="15" customHeight="1" s="95">
      <c r="B357" s="101" t="n"/>
    </row>
    <row r="358" ht="15" customHeight="1" s="95">
      <c r="B358" s="101" t="n"/>
    </row>
    <row r="359" ht="15" customHeight="1" s="95">
      <c r="B359" s="101" t="n"/>
    </row>
    <row r="360" ht="15" customHeight="1" s="95">
      <c r="B360" s="101" t="n"/>
    </row>
    <row r="361" ht="15" customHeight="1" s="95">
      <c r="B361" s="101" t="n"/>
    </row>
    <row r="362" ht="15" customHeight="1" s="95">
      <c r="B362" s="101" t="n"/>
    </row>
    <row r="363" ht="15" customHeight="1" s="95">
      <c r="B363" s="101" t="n"/>
    </row>
    <row r="364" ht="15" customHeight="1" s="95">
      <c r="B364" s="101" t="n"/>
    </row>
    <row r="365" ht="15" customHeight="1" s="95">
      <c r="B365" s="101" t="n"/>
    </row>
    <row r="366" ht="15" customHeight="1" s="95">
      <c r="B366" s="101" t="n"/>
    </row>
    <row r="367" ht="15" customHeight="1" s="95">
      <c r="B367" s="101" t="n"/>
    </row>
    <row r="368" ht="15" customHeight="1" s="95">
      <c r="B368" s="101" t="n"/>
    </row>
    <row r="369" ht="15" customHeight="1" s="95">
      <c r="B369" s="101" t="n"/>
    </row>
    <row r="370" ht="15" customHeight="1" s="95">
      <c r="B370" s="101" t="n"/>
    </row>
    <row r="371" ht="15" customHeight="1" s="95">
      <c r="B371" s="101" t="n"/>
    </row>
    <row r="372" ht="15" customHeight="1" s="95">
      <c r="B372" s="101" t="n"/>
    </row>
    <row r="373" ht="15" customHeight="1" s="95">
      <c r="B373" s="101" t="n"/>
    </row>
    <row r="374" ht="15" customHeight="1" s="95">
      <c r="B374" s="101" t="n"/>
    </row>
    <row r="375" ht="15" customHeight="1" s="95">
      <c r="B375" s="101" t="n"/>
    </row>
    <row r="376" ht="15" customHeight="1" s="95">
      <c r="B376" s="101" t="n"/>
    </row>
    <row r="377" ht="15" customHeight="1" s="95">
      <c r="B377" s="101" t="n"/>
    </row>
    <row r="378" ht="15" customHeight="1" s="95">
      <c r="B378" s="101" t="n"/>
    </row>
    <row r="379" ht="15" customHeight="1" s="95">
      <c r="B379" s="101" t="n"/>
    </row>
    <row r="380" ht="15" customHeight="1" s="95">
      <c r="B380" s="101" t="n"/>
    </row>
    <row r="381" ht="15" customHeight="1" s="95">
      <c r="B381" s="101" t="n"/>
    </row>
    <row r="382" ht="15" customHeight="1" s="95">
      <c r="B382" s="101" t="n"/>
    </row>
    <row r="383" ht="15" customHeight="1" s="95">
      <c r="B383" s="101" t="n"/>
    </row>
    <row r="384" ht="15" customHeight="1" s="95">
      <c r="B384" s="101" t="n"/>
    </row>
    <row r="385" ht="15" customHeight="1" s="95">
      <c r="B385" s="101" t="n"/>
    </row>
    <row r="386" ht="15" customHeight="1" s="95">
      <c r="B386" s="101" t="n"/>
    </row>
    <row r="387" ht="15" customHeight="1" s="95">
      <c r="B387" s="101" t="n"/>
    </row>
    <row r="388" ht="15" customHeight="1" s="95">
      <c r="B388" s="101" t="n"/>
    </row>
    <row r="389" ht="15" customHeight="1" s="95">
      <c r="B389" s="101" t="n"/>
    </row>
    <row r="390" ht="15" customHeight="1" s="95">
      <c r="B390" s="101" t="n"/>
    </row>
    <row r="391" ht="15" customHeight="1" s="95">
      <c r="B391" s="101" t="n"/>
    </row>
    <row r="392" ht="15" customHeight="1" s="95">
      <c r="B392" s="101" t="n"/>
    </row>
    <row r="393" ht="15" customHeight="1" s="95">
      <c r="B393" s="101" t="n"/>
    </row>
    <row r="394" ht="15" customHeight="1" s="95">
      <c r="B394" s="101" t="n"/>
    </row>
    <row r="395" ht="15" customHeight="1" s="95">
      <c r="B395" s="101" t="n"/>
    </row>
    <row r="396" ht="15" customHeight="1" s="95">
      <c r="B396" s="101" t="n"/>
    </row>
    <row r="397" ht="15" customHeight="1" s="95">
      <c r="B397" s="101" t="n"/>
    </row>
    <row r="398" ht="15" customHeight="1" s="95">
      <c r="B398" s="101" t="n"/>
    </row>
    <row r="399" ht="15" customHeight="1" s="95">
      <c r="B399" s="101" t="n"/>
    </row>
    <row r="400" ht="15" customHeight="1" s="95">
      <c r="B400" s="101" t="n"/>
    </row>
    <row r="401" ht="15" customHeight="1" s="95">
      <c r="B401" s="101" t="n"/>
    </row>
    <row r="402" ht="15" customHeight="1" s="95">
      <c r="B402" s="101" t="n"/>
    </row>
    <row r="403" ht="15" customHeight="1" s="95">
      <c r="B403" s="101" t="n"/>
    </row>
    <row r="404" ht="15" customHeight="1" s="95">
      <c r="B404" s="101" t="n"/>
    </row>
    <row r="405" ht="15" customHeight="1" s="95">
      <c r="B405" s="101" t="n"/>
    </row>
    <row r="406" ht="15" customHeight="1" s="95">
      <c r="B406" s="101" t="n"/>
    </row>
    <row r="407" ht="15" customHeight="1" s="95">
      <c r="B407" s="101" t="n"/>
    </row>
    <row r="408" ht="15" customHeight="1" s="95">
      <c r="B408" s="101" t="n"/>
    </row>
    <row r="409" ht="15" customHeight="1" s="95">
      <c r="B409" s="101" t="n"/>
    </row>
    <row r="410" ht="15" customHeight="1" s="95">
      <c r="B410" s="101" t="n"/>
    </row>
    <row r="411" ht="15" customHeight="1" s="95">
      <c r="B411" s="101" t="n"/>
    </row>
    <row r="412" ht="15" customHeight="1" s="95">
      <c r="B412" s="101" t="n"/>
    </row>
    <row r="413" ht="15" customHeight="1" s="95">
      <c r="B413" s="101" t="n"/>
    </row>
    <row r="414" ht="15" customHeight="1" s="95">
      <c r="B414" s="101" t="n"/>
    </row>
    <row r="415" ht="15" customHeight="1" s="95">
      <c r="B415" s="101" t="n"/>
    </row>
    <row r="416" ht="15" customHeight="1" s="95">
      <c r="B416" s="101" t="n"/>
    </row>
    <row r="417" ht="15" customHeight="1" s="95">
      <c r="B417" s="101" t="n"/>
    </row>
    <row r="418" ht="15" customHeight="1" s="95">
      <c r="B418" s="101" t="n"/>
    </row>
    <row r="419" ht="15" customHeight="1" s="95">
      <c r="B419" s="101" t="n"/>
    </row>
    <row r="420" ht="15" customHeight="1" s="95">
      <c r="B420" s="101" t="n"/>
    </row>
    <row r="421" ht="15" customHeight="1" s="95">
      <c r="B421" s="101" t="n"/>
    </row>
    <row r="422" ht="15" customHeight="1" s="95">
      <c r="B422" s="101" t="n"/>
    </row>
    <row r="423" ht="15" customHeight="1" s="95">
      <c r="B423" s="101" t="n"/>
    </row>
    <row r="424" ht="15" customHeight="1" s="95">
      <c r="B424" s="101" t="n"/>
    </row>
    <row r="425" ht="15" customHeight="1" s="95">
      <c r="B425" s="101" t="n"/>
    </row>
    <row r="426" ht="15" customHeight="1" s="95">
      <c r="B426" s="101" t="n"/>
    </row>
    <row r="427" ht="15" customHeight="1" s="95">
      <c r="B427" s="101" t="n"/>
    </row>
    <row r="428" ht="15" customHeight="1" s="95">
      <c r="B428" s="101" t="n"/>
    </row>
    <row r="429" ht="15" customHeight="1" s="95">
      <c r="B429" s="101" t="n"/>
    </row>
    <row r="430" ht="15" customHeight="1" s="95">
      <c r="B430" s="101" t="n"/>
    </row>
    <row r="431" ht="15" customHeight="1" s="95">
      <c r="B431" s="101" t="n"/>
    </row>
    <row r="432" ht="15" customHeight="1" s="95">
      <c r="B432" s="101" t="n"/>
    </row>
    <row r="433" ht="15" customHeight="1" s="95">
      <c r="B433" s="101" t="n"/>
    </row>
    <row r="434" ht="15" customHeight="1" s="95">
      <c r="B434" s="101" t="n"/>
    </row>
    <row r="435" ht="15" customHeight="1" s="95">
      <c r="B435" s="101" t="n"/>
    </row>
    <row r="436" ht="15" customHeight="1" s="95">
      <c r="B436" s="101" t="n"/>
    </row>
    <row r="437" ht="15" customHeight="1" s="95">
      <c r="B437" s="101" t="n"/>
    </row>
    <row r="438" ht="15" customHeight="1" s="95">
      <c r="B438" s="101" t="n"/>
    </row>
    <row r="439" ht="15" customHeight="1" s="95">
      <c r="B439" s="101" t="n"/>
    </row>
    <row r="440" ht="15" customHeight="1" s="95">
      <c r="B440" s="101" t="n"/>
    </row>
    <row r="441" ht="15" customHeight="1" s="95">
      <c r="B441" s="101" t="n"/>
    </row>
    <row r="442" ht="15" customHeight="1" s="95">
      <c r="B442" s="101" t="n"/>
    </row>
    <row r="443" ht="15" customHeight="1" s="95">
      <c r="B443" s="101" t="n"/>
    </row>
    <row r="444" ht="15" customHeight="1" s="95">
      <c r="B444" s="101" t="n"/>
    </row>
    <row r="445" ht="15" customHeight="1" s="95">
      <c r="B445" s="101" t="n"/>
    </row>
    <row r="446" ht="15" customHeight="1" s="95">
      <c r="B446" s="101" t="n"/>
    </row>
    <row r="447" ht="15" customHeight="1" s="95">
      <c r="B447" s="101" t="n"/>
    </row>
    <row r="448" ht="15" customHeight="1" s="95">
      <c r="B448" s="101" t="n"/>
    </row>
    <row r="449" ht="15" customHeight="1" s="95">
      <c r="B449" s="101" t="n"/>
    </row>
    <row r="450" ht="15" customHeight="1" s="95">
      <c r="B450" s="101" t="n"/>
    </row>
    <row r="451" ht="15" customHeight="1" s="95">
      <c r="B451" s="101" t="n"/>
    </row>
    <row r="452" ht="15" customHeight="1" s="95">
      <c r="B452" s="101" t="n"/>
    </row>
    <row r="453" ht="15" customHeight="1" s="95">
      <c r="B453" s="101" t="n"/>
    </row>
    <row r="454" ht="15" customHeight="1" s="95">
      <c r="B454" s="101" t="n"/>
    </row>
    <row r="455" ht="15" customHeight="1" s="95">
      <c r="B455" s="101" t="n"/>
    </row>
    <row r="456" ht="15" customHeight="1" s="95">
      <c r="B456" s="101" t="n"/>
    </row>
    <row r="457" ht="15" customHeight="1" s="95">
      <c r="B457" s="101" t="n"/>
    </row>
    <row r="458" ht="15" customHeight="1" s="95">
      <c r="B458" s="101" t="n"/>
    </row>
    <row r="459" ht="15" customHeight="1" s="95">
      <c r="B459" s="101" t="n"/>
    </row>
    <row r="460" ht="15" customHeight="1" s="95">
      <c r="B460" s="101" t="n"/>
    </row>
    <row r="461" ht="15" customHeight="1" s="95">
      <c r="B461" s="101" t="n"/>
    </row>
    <row r="462" ht="15" customHeight="1" s="95">
      <c r="B462" s="101" t="n"/>
    </row>
    <row r="463" ht="15" customHeight="1" s="95">
      <c r="B463" s="101" t="n"/>
    </row>
    <row r="464" ht="15" customHeight="1" s="95">
      <c r="B464" s="101" t="n"/>
    </row>
    <row r="465" ht="15" customHeight="1" s="95">
      <c r="B465" s="101" t="n"/>
    </row>
    <row r="466" ht="15" customHeight="1" s="95">
      <c r="B466" s="101" t="n"/>
    </row>
    <row r="467" ht="15" customHeight="1" s="95">
      <c r="B467" s="101" t="n"/>
    </row>
    <row r="468" ht="15" customHeight="1" s="95">
      <c r="B468" s="101" t="n"/>
    </row>
    <row r="469" ht="15" customHeight="1" s="95">
      <c r="B469" s="101" t="n"/>
    </row>
    <row r="470" ht="15" customHeight="1" s="95">
      <c r="B470" s="101" t="n"/>
    </row>
    <row r="471" ht="15" customHeight="1" s="95">
      <c r="B471" s="101" t="n"/>
    </row>
    <row r="472" ht="15" customHeight="1" s="95">
      <c r="B472" s="101" t="n"/>
    </row>
    <row r="473" ht="15" customHeight="1" s="95">
      <c r="B473" s="101" t="n"/>
    </row>
    <row r="474" ht="15" customHeight="1" s="95">
      <c r="B474" s="101" t="n"/>
    </row>
    <row r="475" ht="15" customHeight="1" s="95">
      <c r="B475" s="101" t="n"/>
    </row>
    <row r="476" ht="15" customHeight="1" s="95">
      <c r="B476" s="101" t="n"/>
    </row>
    <row r="477" ht="15" customHeight="1" s="95">
      <c r="B477" s="101" t="n"/>
    </row>
    <row r="478" ht="15" customHeight="1" s="95">
      <c r="B478" s="101" t="n"/>
    </row>
    <row r="479" ht="15" customHeight="1" s="95">
      <c r="B479" s="101" t="n"/>
    </row>
    <row r="480" ht="15" customHeight="1" s="95">
      <c r="B480" s="101" t="n"/>
    </row>
    <row r="481" ht="15" customHeight="1" s="95">
      <c r="B481" s="101" t="n"/>
    </row>
    <row r="482" ht="15" customHeight="1" s="95">
      <c r="B482" s="101" t="n"/>
    </row>
    <row r="483" ht="15" customHeight="1" s="95">
      <c r="B483" s="101" t="n"/>
    </row>
    <row r="484" ht="15" customHeight="1" s="95">
      <c r="B484" s="101" t="n"/>
    </row>
    <row r="485" ht="15" customHeight="1" s="95">
      <c r="B485" s="101" t="n"/>
    </row>
    <row r="486" ht="15" customHeight="1" s="95">
      <c r="B486" s="101" t="n"/>
    </row>
    <row r="487" ht="15" customHeight="1" s="95">
      <c r="B487" s="101" t="n"/>
    </row>
    <row r="488" ht="15" customHeight="1" s="95">
      <c r="B488" s="101" t="n"/>
    </row>
    <row r="489" ht="15" customHeight="1" s="95">
      <c r="B489" s="101" t="n"/>
    </row>
    <row r="490" ht="15" customHeight="1" s="95">
      <c r="B490" s="101" t="n"/>
    </row>
    <row r="491" ht="15" customHeight="1" s="95">
      <c r="B491" s="101" t="n"/>
    </row>
    <row r="492" ht="15" customHeight="1" s="95">
      <c r="B492" s="101" t="n"/>
    </row>
    <row r="493" ht="15" customHeight="1" s="95">
      <c r="B493" s="101" t="n"/>
    </row>
    <row r="494" ht="15" customHeight="1" s="95">
      <c r="B494" s="101" t="n"/>
    </row>
    <row r="495" ht="15" customHeight="1" s="95">
      <c r="B495" s="101" t="n"/>
    </row>
    <row r="496" ht="15" customHeight="1" s="95">
      <c r="B496" s="101" t="n"/>
    </row>
    <row r="497" ht="15" customHeight="1" s="95">
      <c r="B497" s="101" t="n"/>
    </row>
    <row r="498" ht="15" customHeight="1" s="95">
      <c r="B498" s="101" t="n"/>
    </row>
    <row r="499" ht="15" customHeight="1" s="95">
      <c r="B499" s="101" t="n"/>
    </row>
    <row r="500" ht="15" customHeight="1" s="95">
      <c r="B500" s="101" t="n"/>
    </row>
    <row r="501" ht="15" customHeight="1" s="95">
      <c r="B501" s="101" t="n"/>
    </row>
    <row r="502" ht="15" customHeight="1" s="95">
      <c r="B502" s="101" t="n"/>
    </row>
    <row r="503" ht="15" customHeight="1" s="95">
      <c r="B503" s="101" t="n"/>
    </row>
    <row r="504" ht="15" customHeight="1" s="95">
      <c r="B504" s="101" t="n"/>
    </row>
    <row r="505" ht="15" customHeight="1" s="95">
      <c r="B505" s="101" t="n"/>
    </row>
    <row r="506" ht="15" customHeight="1" s="95">
      <c r="B506" s="101" t="n"/>
    </row>
    <row r="507" ht="15" customHeight="1" s="95">
      <c r="B507" s="101" t="n"/>
    </row>
    <row r="508" ht="15" customHeight="1" s="95">
      <c r="B508" s="101" t="n"/>
    </row>
    <row r="509" ht="15" customHeight="1" s="95">
      <c r="B509" s="101" t="n"/>
    </row>
    <row r="510" ht="15" customHeight="1" s="95">
      <c r="B510" s="101" t="n"/>
    </row>
    <row r="511" ht="15" customHeight="1" s="95">
      <c r="B511" s="101" t="n"/>
    </row>
    <row r="512" ht="15" customHeight="1" s="95">
      <c r="B512" s="101" t="n"/>
    </row>
    <row r="513" ht="15" customHeight="1" s="95">
      <c r="B513" s="101" t="n"/>
    </row>
    <row r="514" ht="15" customHeight="1" s="95">
      <c r="B514" s="101" t="n"/>
    </row>
    <row r="515" ht="15" customHeight="1" s="95">
      <c r="B515" s="101" t="n"/>
    </row>
    <row r="516" ht="15" customHeight="1" s="95">
      <c r="B516" s="101" t="n"/>
    </row>
    <row r="517" ht="15" customHeight="1" s="95">
      <c r="B517" s="101" t="n"/>
    </row>
    <row r="518" ht="15" customHeight="1" s="95">
      <c r="B518" s="101" t="n"/>
    </row>
    <row r="519" ht="15" customHeight="1" s="95">
      <c r="B519" s="101" t="n"/>
    </row>
    <row r="520" ht="15" customHeight="1" s="95">
      <c r="B520" s="101" t="n"/>
    </row>
    <row r="521" ht="15" customHeight="1" s="95">
      <c r="B521" s="101" t="n"/>
    </row>
    <row r="522" ht="15" customHeight="1" s="95">
      <c r="B522" s="101" t="n"/>
    </row>
    <row r="523" ht="15" customHeight="1" s="95">
      <c r="B523" s="101" t="n"/>
    </row>
    <row r="524" ht="15" customHeight="1" s="95">
      <c r="B524" s="101" t="n"/>
    </row>
    <row r="525" ht="15" customHeight="1" s="95">
      <c r="B525" s="101" t="n"/>
    </row>
    <row r="526" ht="15" customHeight="1" s="95">
      <c r="B526" s="101" t="n"/>
    </row>
    <row r="527" ht="15" customHeight="1" s="95">
      <c r="B527" s="101" t="n"/>
    </row>
    <row r="528" ht="15" customHeight="1" s="95">
      <c r="B528" s="101" t="n"/>
    </row>
    <row r="529" ht="15" customHeight="1" s="95">
      <c r="B529" s="101" t="n"/>
    </row>
    <row r="530" ht="15" customHeight="1" s="95">
      <c r="B530" s="101" t="n"/>
    </row>
    <row r="531" ht="15" customHeight="1" s="95">
      <c r="B531" s="101" t="n"/>
    </row>
    <row r="532" ht="15" customHeight="1" s="95">
      <c r="B532" s="101" t="n"/>
    </row>
    <row r="533" ht="15" customHeight="1" s="95">
      <c r="B533" s="101" t="n"/>
    </row>
    <row r="534" ht="15" customHeight="1" s="95">
      <c r="B534" s="101" t="n"/>
    </row>
    <row r="535" ht="15" customHeight="1" s="95">
      <c r="B535" s="101" t="n"/>
    </row>
    <row r="536" ht="15" customHeight="1" s="95">
      <c r="B536" s="101" t="n"/>
    </row>
    <row r="537" ht="15" customHeight="1" s="95">
      <c r="B537" s="101" t="n"/>
    </row>
    <row r="538" ht="15" customHeight="1" s="95">
      <c r="B538" s="101" t="n"/>
    </row>
    <row r="539" ht="15" customHeight="1" s="95">
      <c r="B539" s="101" t="n"/>
    </row>
    <row r="540" ht="15" customHeight="1" s="95">
      <c r="B540" s="101" t="n"/>
    </row>
    <row r="541" ht="15" customHeight="1" s="95">
      <c r="B541" s="101" t="n"/>
    </row>
    <row r="542" ht="15" customHeight="1" s="95">
      <c r="B542" s="101" t="n"/>
    </row>
    <row r="543" ht="15" customHeight="1" s="95">
      <c r="B543" s="101" t="n"/>
    </row>
    <row r="544" ht="15" customHeight="1" s="95">
      <c r="B544" s="101" t="n"/>
    </row>
    <row r="545" ht="15" customHeight="1" s="95">
      <c r="B545" s="101" t="n"/>
    </row>
    <row r="546" ht="15" customHeight="1" s="95">
      <c r="B546" s="101" t="n"/>
    </row>
    <row r="547" ht="15" customHeight="1" s="95">
      <c r="B547" s="101" t="n"/>
    </row>
    <row r="548" ht="15" customHeight="1" s="95">
      <c r="B548" s="101" t="n"/>
    </row>
    <row r="549" ht="15" customHeight="1" s="95">
      <c r="B549" s="101" t="n"/>
    </row>
    <row r="550" ht="15" customHeight="1" s="95">
      <c r="B550" s="101" t="n"/>
    </row>
    <row r="551" ht="15" customHeight="1" s="95">
      <c r="B551" s="101" t="n"/>
    </row>
    <row r="552" ht="15" customHeight="1" s="95">
      <c r="B552" s="101" t="n"/>
    </row>
    <row r="553" ht="15" customHeight="1" s="95">
      <c r="B553" s="101" t="n"/>
    </row>
    <row r="554" ht="15" customHeight="1" s="95">
      <c r="B554" s="101" t="n"/>
    </row>
    <row r="555" ht="15" customHeight="1" s="95">
      <c r="B555" s="101" t="n"/>
    </row>
    <row r="556" ht="15" customHeight="1" s="95">
      <c r="B556" s="101" t="n"/>
    </row>
    <row r="557" ht="15" customHeight="1" s="95">
      <c r="B557" s="101" t="n"/>
    </row>
    <row r="558" ht="15" customHeight="1" s="95">
      <c r="B558" s="101" t="n"/>
    </row>
    <row r="559" ht="15" customHeight="1" s="95">
      <c r="B559" s="101" t="n"/>
    </row>
    <row r="560" ht="15" customHeight="1" s="95">
      <c r="B560" s="101" t="n"/>
    </row>
    <row r="561" ht="15" customHeight="1" s="95">
      <c r="B561" s="101" t="n"/>
    </row>
    <row r="562" ht="15" customHeight="1" s="95">
      <c r="B562" s="101" t="n"/>
    </row>
    <row r="563" ht="15" customHeight="1" s="95">
      <c r="B563" s="101" t="n"/>
    </row>
    <row r="564" ht="15" customHeight="1" s="95">
      <c r="B564" s="101" t="n"/>
    </row>
    <row r="565" ht="15" customHeight="1" s="95">
      <c r="B565" s="101" t="n"/>
    </row>
    <row r="566" ht="15" customHeight="1" s="95">
      <c r="B566" s="101" t="n"/>
    </row>
    <row r="567" ht="15" customHeight="1" s="95">
      <c r="B567" s="101" t="n"/>
    </row>
    <row r="568" ht="15" customHeight="1" s="95">
      <c r="B568" s="101" t="n"/>
    </row>
    <row r="569" ht="15" customHeight="1" s="95">
      <c r="B569" s="101" t="n"/>
    </row>
    <row r="570" ht="15" customHeight="1" s="95">
      <c r="B570" s="101" t="n"/>
    </row>
    <row r="571" ht="15" customHeight="1" s="95">
      <c r="B571" s="101" t="n"/>
    </row>
    <row r="572" ht="15" customHeight="1" s="95">
      <c r="B572" s="101" t="n"/>
    </row>
    <row r="573" ht="15" customHeight="1" s="95">
      <c r="B573" s="101" t="n"/>
    </row>
    <row r="574" ht="15" customHeight="1" s="95">
      <c r="B574" s="101" t="n"/>
    </row>
    <row r="575" ht="15" customHeight="1" s="95">
      <c r="B575" s="101" t="n"/>
    </row>
    <row r="576" ht="15" customHeight="1" s="95">
      <c r="B576" s="101" t="n"/>
    </row>
    <row r="577" ht="15" customHeight="1" s="95">
      <c r="B577" s="101" t="n"/>
    </row>
    <row r="578" ht="15" customHeight="1" s="95">
      <c r="B578" s="101" t="n"/>
    </row>
    <row r="579" ht="15" customHeight="1" s="95">
      <c r="B579" s="101" t="n"/>
    </row>
    <row r="580" ht="15" customHeight="1" s="95">
      <c r="B580" s="101" t="n"/>
    </row>
    <row r="581" ht="15" customHeight="1" s="95">
      <c r="B581" s="101" t="n"/>
    </row>
    <row r="582" ht="15" customHeight="1" s="95">
      <c r="B582" s="101" t="n"/>
    </row>
    <row r="583" ht="15" customHeight="1" s="95">
      <c r="B583" s="101" t="n"/>
    </row>
    <row r="584" ht="15" customHeight="1" s="95">
      <c r="B584" s="101" t="n"/>
    </row>
    <row r="585" ht="15" customHeight="1" s="95">
      <c r="B585" s="101" t="n"/>
    </row>
    <row r="586" ht="15" customHeight="1" s="95">
      <c r="B586" s="101" t="n"/>
    </row>
    <row r="587" ht="15" customHeight="1" s="95">
      <c r="B587" s="101" t="n"/>
    </row>
    <row r="588" ht="15" customHeight="1" s="95">
      <c r="B588" s="101" t="n"/>
    </row>
    <row r="589" ht="15" customHeight="1" s="95">
      <c r="B589" s="101" t="n"/>
    </row>
    <row r="590" ht="15" customHeight="1" s="95">
      <c r="B590" s="101" t="n"/>
    </row>
    <row r="591" ht="15" customHeight="1" s="95">
      <c r="B591" s="101" t="n"/>
    </row>
    <row r="592" ht="15" customHeight="1" s="95">
      <c r="B592" s="101" t="n"/>
    </row>
    <row r="593" ht="15" customHeight="1" s="95">
      <c r="B593" s="101" t="n"/>
    </row>
    <row r="594" ht="15" customHeight="1" s="95">
      <c r="B594" s="101" t="n"/>
    </row>
    <row r="595" ht="15" customHeight="1" s="95">
      <c r="B595" s="101" t="n"/>
    </row>
    <row r="596" ht="15" customHeight="1" s="95">
      <c r="B596" s="101" t="n"/>
    </row>
    <row r="597" ht="15" customHeight="1" s="95">
      <c r="B597" s="101" t="n"/>
    </row>
    <row r="598" ht="15" customHeight="1" s="95">
      <c r="B598" s="101" t="n"/>
    </row>
    <row r="599" ht="15" customHeight="1" s="95">
      <c r="B599" s="101" t="n"/>
    </row>
    <row r="600" ht="15" customHeight="1" s="95">
      <c r="B600" s="101" t="n"/>
    </row>
    <row r="601" ht="15" customHeight="1" s="95">
      <c r="B601" s="101" t="n"/>
    </row>
    <row r="602" ht="15" customHeight="1" s="95">
      <c r="B602" s="101" t="n"/>
    </row>
    <row r="603" ht="15" customHeight="1" s="95">
      <c r="B603" s="101" t="n"/>
    </row>
    <row r="604" ht="15" customHeight="1" s="95">
      <c r="B604" s="101" t="n"/>
    </row>
    <row r="605" ht="15" customHeight="1" s="95">
      <c r="B605" s="101" t="n"/>
    </row>
    <row r="606" ht="15" customHeight="1" s="95">
      <c r="B606" s="101" t="n"/>
    </row>
    <row r="607" ht="15" customHeight="1" s="95">
      <c r="B607" s="101" t="n"/>
    </row>
    <row r="608" ht="15" customHeight="1" s="95">
      <c r="B608" s="101" t="n"/>
    </row>
    <row r="609" ht="15" customHeight="1" s="95">
      <c r="B609" s="101" t="n"/>
    </row>
    <row r="610" ht="15" customHeight="1" s="95">
      <c r="B610" s="101" t="n"/>
    </row>
    <row r="611" ht="15" customHeight="1" s="95">
      <c r="B611" s="101" t="n"/>
    </row>
    <row r="612" ht="15" customHeight="1" s="95">
      <c r="B612" s="101" t="n"/>
    </row>
    <row r="613" ht="15" customHeight="1" s="95">
      <c r="B613" s="101" t="n"/>
    </row>
    <row r="614" ht="15" customHeight="1" s="95">
      <c r="B614" s="101" t="n"/>
    </row>
    <row r="615" ht="15" customHeight="1" s="95">
      <c r="B615" s="101" t="n"/>
    </row>
    <row r="616" ht="15" customHeight="1" s="95">
      <c r="B616" s="101" t="n"/>
    </row>
    <row r="617" ht="15" customHeight="1" s="95">
      <c r="B617" s="101" t="n"/>
    </row>
    <row r="618" ht="15" customHeight="1" s="95">
      <c r="B618" s="101" t="n"/>
    </row>
    <row r="619" ht="15" customHeight="1" s="95">
      <c r="B619" s="101" t="n"/>
    </row>
    <row r="620" ht="15" customHeight="1" s="95">
      <c r="B620" s="101" t="n"/>
    </row>
    <row r="621" ht="15" customHeight="1" s="95">
      <c r="B621" s="101" t="n"/>
    </row>
    <row r="622" ht="15" customHeight="1" s="95">
      <c r="B622" s="101" t="n"/>
    </row>
    <row r="623" ht="15" customHeight="1" s="95">
      <c r="B623" s="101" t="n"/>
    </row>
    <row r="624" ht="15" customHeight="1" s="95">
      <c r="B624" s="101" t="n"/>
    </row>
    <row r="625" ht="15" customHeight="1" s="95">
      <c r="B625" s="101" t="n"/>
    </row>
    <row r="626" ht="15" customHeight="1" s="95">
      <c r="B626" s="101" t="n"/>
    </row>
    <row r="627" ht="15" customHeight="1" s="95">
      <c r="B627" s="101" t="n"/>
    </row>
    <row r="628" ht="15" customHeight="1" s="95">
      <c r="B628" s="101" t="n"/>
    </row>
    <row r="629" ht="15" customHeight="1" s="95">
      <c r="B629" s="101" t="n"/>
    </row>
    <row r="630" ht="15" customHeight="1" s="95">
      <c r="B630" s="101" t="n"/>
    </row>
    <row r="631" ht="15" customHeight="1" s="95">
      <c r="B631" s="101" t="n"/>
    </row>
    <row r="632" ht="15" customHeight="1" s="95">
      <c r="B632" s="101" t="n"/>
    </row>
    <row r="633" ht="15" customHeight="1" s="95">
      <c r="B633" s="101" t="n"/>
    </row>
    <row r="634" ht="15" customHeight="1" s="95">
      <c r="B634" s="101" t="n"/>
    </row>
    <row r="635" ht="15" customHeight="1" s="95">
      <c r="B635" s="101" t="n"/>
    </row>
    <row r="636" ht="15" customHeight="1" s="95">
      <c r="B636" s="101" t="n"/>
    </row>
    <row r="637" ht="15" customHeight="1" s="95">
      <c r="B637" s="101" t="n"/>
    </row>
    <row r="638" ht="15" customHeight="1" s="95">
      <c r="B638" s="101" t="n"/>
    </row>
    <row r="639" ht="15" customHeight="1" s="95">
      <c r="B639" s="101" t="n"/>
    </row>
    <row r="640" ht="15" customHeight="1" s="95">
      <c r="B640" s="101" t="n"/>
    </row>
    <row r="641" ht="15" customHeight="1" s="95">
      <c r="B641" s="101" t="n"/>
    </row>
    <row r="642" ht="15" customHeight="1" s="95">
      <c r="B642" s="101" t="n"/>
    </row>
    <row r="643" ht="15" customHeight="1" s="95">
      <c r="B643" s="101" t="n"/>
    </row>
    <row r="644" ht="15" customHeight="1" s="95">
      <c r="B644" s="101" t="n"/>
    </row>
    <row r="645" ht="15" customHeight="1" s="95">
      <c r="B645" s="101" t="n"/>
    </row>
    <row r="646" ht="15" customHeight="1" s="95">
      <c r="B646" s="101" t="n"/>
    </row>
    <row r="647" ht="15" customHeight="1" s="95">
      <c r="B647" s="101" t="n"/>
    </row>
    <row r="648" ht="15" customHeight="1" s="95">
      <c r="B648" s="101" t="n"/>
    </row>
    <row r="649" ht="15" customHeight="1" s="95">
      <c r="B649" s="101" t="n"/>
    </row>
    <row r="650" ht="15" customHeight="1" s="95">
      <c r="B650" s="101" t="n"/>
    </row>
    <row r="651" ht="15" customHeight="1" s="95">
      <c r="B651" s="101" t="n"/>
    </row>
    <row r="652" ht="15" customHeight="1" s="95">
      <c r="B652" s="101" t="n"/>
    </row>
    <row r="653" ht="15" customHeight="1" s="95">
      <c r="B653" s="101" t="n"/>
    </row>
    <row r="654" ht="15" customHeight="1" s="95">
      <c r="B654" s="101" t="n"/>
    </row>
    <row r="655" ht="15" customHeight="1" s="95">
      <c r="B655" s="101" t="n"/>
    </row>
    <row r="656" ht="15" customHeight="1" s="95">
      <c r="B656" s="101" t="n"/>
    </row>
    <row r="657" ht="15" customHeight="1" s="95">
      <c r="B657" s="101" t="n"/>
    </row>
    <row r="658" ht="15" customHeight="1" s="95">
      <c r="B658" s="101" t="n"/>
    </row>
    <row r="659" ht="15" customHeight="1" s="95">
      <c r="B659" s="101" t="n"/>
    </row>
    <row r="660" ht="15" customHeight="1" s="95">
      <c r="B660" s="101" t="n"/>
    </row>
    <row r="661" ht="15" customHeight="1" s="95">
      <c r="B661" s="101" t="n"/>
    </row>
    <row r="662" ht="15" customHeight="1" s="95">
      <c r="B662" s="101" t="n"/>
    </row>
    <row r="663" ht="15" customHeight="1" s="95">
      <c r="B663" s="101" t="n"/>
    </row>
    <row r="664" ht="15" customHeight="1" s="95">
      <c r="B664" s="101" t="n"/>
    </row>
    <row r="665" ht="15" customHeight="1" s="95">
      <c r="B665" s="101" t="n"/>
    </row>
    <row r="666" ht="15" customHeight="1" s="95">
      <c r="B666" s="101" t="n"/>
    </row>
    <row r="667" ht="15" customHeight="1" s="95">
      <c r="B667" s="101" t="n"/>
    </row>
    <row r="668" ht="15" customHeight="1" s="95">
      <c r="B668" s="101" t="n"/>
    </row>
    <row r="669" ht="15" customHeight="1" s="95">
      <c r="B669" s="101" t="n"/>
    </row>
    <row r="670" ht="15" customHeight="1" s="95">
      <c r="B670" s="101" t="n"/>
    </row>
    <row r="671" ht="15" customHeight="1" s="95">
      <c r="B671" s="101" t="n"/>
    </row>
    <row r="672" ht="15" customHeight="1" s="95">
      <c r="B672" s="101" t="n"/>
    </row>
    <row r="673" ht="15" customHeight="1" s="95">
      <c r="B673" s="101" t="n"/>
    </row>
    <row r="674" ht="15" customHeight="1" s="95">
      <c r="B674" s="101" t="n"/>
    </row>
    <row r="675" ht="15" customHeight="1" s="95">
      <c r="B675" s="101" t="n"/>
    </row>
    <row r="676" ht="15" customHeight="1" s="95">
      <c r="B676" s="101" t="n"/>
    </row>
    <row r="677" ht="15" customHeight="1" s="95">
      <c r="B677" s="101" t="n"/>
    </row>
    <row r="678" ht="15" customHeight="1" s="95">
      <c r="B678" s="101" t="n"/>
    </row>
    <row r="679" ht="15" customHeight="1" s="95">
      <c r="B679" s="101" t="n"/>
    </row>
    <row r="680" ht="15" customHeight="1" s="95">
      <c r="B680" s="101" t="n"/>
    </row>
    <row r="681" ht="15" customHeight="1" s="95">
      <c r="B681" s="101" t="n"/>
    </row>
    <row r="682" ht="15" customHeight="1" s="95">
      <c r="B682" s="101" t="n"/>
    </row>
    <row r="683" ht="15" customHeight="1" s="95">
      <c r="B683" s="101" t="n"/>
    </row>
    <row r="684" ht="15" customHeight="1" s="95">
      <c r="B684" s="101" t="n"/>
    </row>
    <row r="685" ht="15" customHeight="1" s="95">
      <c r="B685" s="101" t="n"/>
    </row>
    <row r="686" ht="15" customHeight="1" s="95">
      <c r="B686" s="101" t="n"/>
    </row>
    <row r="687" ht="15" customHeight="1" s="95">
      <c r="B687" s="101" t="n"/>
    </row>
    <row r="688" ht="15" customHeight="1" s="95">
      <c r="B688" s="101" t="n"/>
    </row>
    <row r="689" ht="15" customHeight="1" s="95">
      <c r="B689" s="101" t="n"/>
    </row>
    <row r="690" ht="15" customHeight="1" s="95">
      <c r="B690" s="101" t="n"/>
    </row>
    <row r="691" ht="15" customHeight="1" s="95">
      <c r="B691" s="101" t="n"/>
    </row>
    <row r="692" ht="15" customHeight="1" s="95">
      <c r="B692" s="101" t="n"/>
    </row>
    <row r="693" ht="15" customHeight="1" s="95">
      <c r="B693" s="101" t="n"/>
    </row>
    <row r="694" ht="15" customHeight="1" s="95">
      <c r="B694" s="101" t="n"/>
    </row>
    <row r="695" ht="15" customHeight="1" s="95">
      <c r="B695" s="101" t="n"/>
    </row>
    <row r="696" ht="15" customHeight="1" s="95">
      <c r="B696" s="101" t="n"/>
    </row>
    <row r="697" ht="15" customHeight="1" s="95">
      <c r="B697" s="101" t="n"/>
    </row>
    <row r="698" ht="15" customHeight="1" s="95">
      <c r="B698" s="101" t="n"/>
    </row>
    <row r="699" ht="15" customHeight="1" s="95">
      <c r="B699" s="101" t="n"/>
    </row>
    <row r="700" ht="15" customHeight="1" s="95">
      <c r="B700" s="101" t="n"/>
    </row>
    <row r="701" ht="15" customHeight="1" s="95">
      <c r="B701" s="101" t="n"/>
    </row>
    <row r="702" ht="15" customHeight="1" s="95">
      <c r="B702" s="101" t="n"/>
    </row>
    <row r="703" ht="15" customHeight="1" s="95">
      <c r="B703" s="101" t="n"/>
    </row>
    <row r="704" ht="15" customHeight="1" s="95">
      <c r="B704" s="101" t="n"/>
    </row>
    <row r="705" ht="15" customHeight="1" s="95">
      <c r="B705" s="101" t="n"/>
    </row>
    <row r="706" ht="15" customHeight="1" s="95">
      <c r="B706" s="101" t="n"/>
    </row>
    <row r="707" ht="15" customHeight="1" s="95">
      <c r="B707" s="101" t="n"/>
    </row>
    <row r="708" ht="15" customHeight="1" s="95">
      <c r="B708" s="101" t="n"/>
    </row>
    <row r="709" ht="15" customHeight="1" s="95">
      <c r="B709" s="101" t="n"/>
    </row>
    <row r="710" ht="15" customHeight="1" s="95">
      <c r="B710" s="101" t="n"/>
    </row>
    <row r="711" ht="15" customHeight="1" s="95">
      <c r="B711" s="101" t="n"/>
    </row>
    <row r="712" ht="15" customHeight="1" s="95">
      <c r="B712" s="101" t="n"/>
    </row>
    <row r="713" ht="15" customHeight="1" s="95">
      <c r="B713" s="101" t="n"/>
    </row>
    <row r="714" ht="15" customHeight="1" s="95">
      <c r="B714" s="101" t="n"/>
    </row>
    <row r="715" ht="15" customHeight="1" s="95">
      <c r="B715" s="101" t="n"/>
    </row>
    <row r="716" ht="15" customHeight="1" s="95">
      <c r="B716" s="101" t="n"/>
    </row>
    <row r="717" ht="15" customHeight="1" s="95">
      <c r="B717" s="101" t="n"/>
    </row>
    <row r="718" ht="15" customHeight="1" s="95">
      <c r="B718" s="101" t="n"/>
    </row>
    <row r="719" ht="15" customHeight="1" s="95">
      <c r="B719" s="101" t="n"/>
    </row>
    <row r="720" ht="15" customHeight="1" s="95">
      <c r="B720" s="101" t="n"/>
    </row>
    <row r="721" ht="15" customHeight="1" s="95">
      <c r="B721" s="101" t="n"/>
    </row>
    <row r="722" ht="15" customHeight="1" s="95">
      <c r="B722" s="101" t="n"/>
    </row>
    <row r="723" ht="15" customHeight="1" s="95">
      <c r="B723" s="101" t="n"/>
    </row>
    <row r="724" ht="15" customHeight="1" s="95">
      <c r="B724" s="101" t="n"/>
    </row>
    <row r="725" ht="15" customHeight="1" s="95">
      <c r="B725" s="101" t="n"/>
    </row>
    <row r="726" ht="15" customHeight="1" s="95">
      <c r="B726" s="101" t="n"/>
    </row>
    <row r="727" ht="15" customHeight="1" s="95">
      <c r="B727" s="101" t="n"/>
    </row>
    <row r="728" ht="15" customHeight="1" s="95">
      <c r="B728" s="101" t="n"/>
    </row>
    <row r="729" ht="15" customHeight="1" s="95">
      <c r="B729" s="101" t="n"/>
    </row>
    <row r="730" ht="15" customHeight="1" s="95">
      <c r="B730" s="101" t="n"/>
    </row>
    <row r="731" ht="15" customHeight="1" s="95">
      <c r="B731" s="101" t="n"/>
    </row>
    <row r="732" ht="15" customHeight="1" s="95">
      <c r="B732" s="101" t="n"/>
    </row>
    <row r="733" ht="15" customHeight="1" s="95">
      <c r="B733" s="101" t="n"/>
    </row>
    <row r="734" ht="15" customHeight="1" s="95">
      <c r="B734" s="101" t="n"/>
    </row>
    <row r="735" ht="15" customHeight="1" s="95">
      <c r="B735" s="101" t="n"/>
    </row>
    <row r="736" ht="15" customHeight="1" s="95">
      <c r="B736" s="101" t="n"/>
    </row>
    <row r="737" ht="15" customHeight="1" s="95">
      <c r="B737" s="101" t="n"/>
    </row>
    <row r="738" ht="15" customHeight="1" s="95">
      <c r="B738" s="101" t="n"/>
    </row>
    <row r="739" ht="15" customHeight="1" s="95">
      <c r="B739" s="101" t="n"/>
    </row>
    <row r="740" ht="15" customHeight="1" s="95">
      <c r="B740" s="101" t="n"/>
    </row>
    <row r="741" ht="15" customHeight="1" s="95">
      <c r="B741" s="101" t="n"/>
    </row>
    <row r="742" ht="15" customHeight="1" s="95">
      <c r="B742" s="101" t="n"/>
    </row>
    <row r="743" ht="15" customHeight="1" s="95">
      <c r="B743" s="101" t="n"/>
    </row>
    <row r="744" ht="15" customHeight="1" s="95">
      <c r="B744" s="101" t="n"/>
    </row>
    <row r="745" ht="15" customHeight="1" s="95">
      <c r="B745" s="101" t="n"/>
    </row>
    <row r="746" ht="15" customHeight="1" s="95">
      <c r="B746" s="101" t="n"/>
    </row>
    <row r="747" ht="15" customHeight="1" s="95">
      <c r="B747" s="101" t="n"/>
    </row>
    <row r="748" ht="15" customHeight="1" s="95">
      <c r="B748" s="101" t="n"/>
    </row>
    <row r="749" ht="15" customHeight="1" s="95">
      <c r="B749" s="101" t="n"/>
    </row>
    <row r="750" ht="15" customHeight="1" s="95">
      <c r="B750" s="101" t="n"/>
    </row>
    <row r="751" ht="15" customHeight="1" s="95">
      <c r="B751" s="101" t="n"/>
    </row>
    <row r="752" ht="15" customHeight="1" s="95">
      <c r="B752" s="101" t="n"/>
    </row>
    <row r="753" ht="15" customHeight="1" s="95">
      <c r="B753" s="101" t="n"/>
    </row>
    <row r="754" ht="15" customHeight="1" s="95">
      <c r="B754" s="101" t="n"/>
    </row>
    <row r="755" ht="15" customHeight="1" s="95">
      <c r="B755" s="101" t="n"/>
    </row>
    <row r="756" ht="15" customHeight="1" s="95">
      <c r="B756" s="101" t="n"/>
    </row>
    <row r="757" ht="15" customHeight="1" s="95">
      <c r="B757" s="101" t="n"/>
    </row>
    <row r="758" ht="15" customHeight="1" s="95">
      <c r="B758" s="101" t="n"/>
    </row>
    <row r="759" ht="15" customHeight="1" s="95">
      <c r="B759" s="101" t="n"/>
    </row>
    <row r="760" ht="15" customHeight="1" s="95">
      <c r="B760" s="101" t="n"/>
    </row>
    <row r="761" ht="15" customHeight="1" s="95">
      <c r="B761" s="101" t="n"/>
    </row>
    <row r="762" ht="15" customHeight="1" s="95">
      <c r="B762" s="101" t="n"/>
    </row>
    <row r="763" ht="15" customHeight="1" s="95">
      <c r="B763" s="101" t="n"/>
    </row>
    <row r="764" ht="15" customHeight="1" s="95">
      <c r="B764" s="101" t="n"/>
    </row>
    <row r="765" ht="15" customHeight="1" s="95">
      <c r="B765" s="101" t="n"/>
    </row>
    <row r="766" ht="15" customHeight="1" s="95">
      <c r="B766" s="101" t="n"/>
    </row>
    <row r="767" ht="15" customHeight="1" s="95">
      <c r="B767" s="101" t="n"/>
    </row>
    <row r="768" ht="15" customHeight="1" s="95">
      <c r="B768" s="101" t="n"/>
    </row>
    <row r="769" ht="15" customHeight="1" s="95">
      <c r="B769" s="101" t="n"/>
    </row>
    <row r="770" ht="15" customHeight="1" s="95">
      <c r="B770" s="101" t="n"/>
    </row>
    <row r="771" ht="15" customHeight="1" s="95">
      <c r="B771" s="101" t="n"/>
    </row>
    <row r="772" ht="15" customHeight="1" s="95">
      <c r="B772" s="101" t="n"/>
    </row>
    <row r="773" ht="15" customHeight="1" s="95">
      <c r="B773" s="101" t="n"/>
    </row>
    <row r="774" ht="15" customHeight="1" s="95">
      <c r="B774" s="101" t="n"/>
    </row>
    <row r="775" ht="15" customHeight="1" s="95">
      <c r="B775" s="101" t="n"/>
    </row>
    <row r="776" ht="15" customHeight="1" s="95">
      <c r="B776" s="101" t="n"/>
    </row>
    <row r="777" ht="15" customHeight="1" s="95">
      <c r="B777" s="101" t="n"/>
    </row>
    <row r="778" ht="15" customHeight="1" s="95">
      <c r="B778" s="101" t="n"/>
    </row>
    <row r="779" ht="15" customHeight="1" s="95">
      <c r="B779" s="101" t="n"/>
    </row>
    <row r="780" ht="15" customHeight="1" s="95">
      <c r="B780" s="101" t="n"/>
    </row>
    <row r="781" ht="15" customHeight="1" s="95">
      <c r="B781" s="101" t="n"/>
    </row>
    <row r="782" ht="15" customHeight="1" s="95">
      <c r="B782" s="101" t="n"/>
    </row>
    <row r="783" ht="15" customHeight="1" s="95">
      <c r="B783" s="101" t="n"/>
    </row>
    <row r="784" ht="15" customHeight="1" s="95">
      <c r="B784" s="101" t="n"/>
    </row>
    <row r="785" ht="15" customHeight="1" s="95">
      <c r="B785" s="101" t="n"/>
    </row>
    <row r="786" ht="15" customHeight="1" s="95">
      <c r="B786" s="101" t="n"/>
    </row>
    <row r="787" ht="15" customHeight="1" s="95">
      <c r="B787" s="101" t="n"/>
    </row>
    <row r="788" ht="15" customHeight="1" s="95">
      <c r="B788" s="101" t="n"/>
    </row>
    <row r="789" ht="15" customHeight="1" s="95">
      <c r="B789" s="101" t="n"/>
    </row>
    <row r="790" ht="15" customHeight="1" s="95">
      <c r="B790" s="101" t="n"/>
    </row>
    <row r="791" ht="15" customHeight="1" s="95">
      <c r="B791" s="101" t="n"/>
    </row>
    <row r="792" ht="15" customHeight="1" s="95">
      <c r="B792" s="101" t="n"/>
    </row>
    <row r="793" ht="15" customHeight="1" s="95">
      <c r="B793" s="101" t="n"/>
    </row>
    <row r="794" ht="15" customHeight="1" s="95">
      <c r="B794" s="101" t="n"/>
    </row>
    <row r="795" ht="15" customHeight="1" s="95">
      <c r="B795" s="101" t="n"/>
    </row>
    <row r="796" ht="15" customHeight="1" s="95">
      <c r="B796" s="101" t="n"/>
    </row>
    <row r="797" ht="15" customHeight="1" s="95">
      <c r="B797" s="101" t="n"/>
    </row>
    <row r="798" ht="15" customHeight="1" s="95">
      <c r="B798" s="101" t="n"/>
    </row>
    <row r="799" ht="15" customHeight="1" s="95">
      <c r="B799" s="101" t="n"/>
    </row>
    <row r="800" ht="15" customHeight="1" s="95">
      <c r="B800" s="101" t="n"/>
    </row>
    <row r="801" ht="15" customHeight="1" s="95">
      <c r="B801" s="101" t="n"/>
    </row>
    <row r="802" ht="15" customHeight="1" s="95">
      <c r="B802" s="101" t="n"/>
    </row>
    <row r="803" ht="15" customHeight="1" s="95">
      <c r="B803" s="101" t="n"/>
    </row>
    <row r="804" ht="15" customHeight="1" s="95">
      <c r="B804" s="101" t="n"/>
    </row>
    <row r="805" ht="15" customHeight="1" s="95">
      <c r="B805" s="101" t="n"/>
    </row>
    <row r="806" ht="15" customHeight="1" s="95">
      <c r="B806" s="101" t="n"/>
    </row>
    <row r="807" ht="15" customHeight="1" s="95">
      <c r="B807" s="101" t="n"/>
    </row>
    <row r="808" ht="15" customHeight="1" s="95">
      <c r="B808" s="101" t="n"/>
    </row>
    <row r="809" ht="15" customHeight="1" s="95">
      <c r="B809" s="101" t="n"/>
    </row>
    <row r="810" ht="15" customHeight="1" s="95">
      <c r="B810" s="101" t="n"/>
    </row>
    <row r="811" ht="15" customHeight="1" s="95">
      <c r="B811" s="101" t="n"/>
    </row>
    <row r="812" ht="15" customHeight="1" s="95">
      <c r="B812" s="101" t="n"/>
    </row>
    <row r="813" ht="15" customHeight="1" s="95">
      <c r="B813" s="101" t="n"/>
    </row>
    <row r="814" ht="15" customHeight="1" s="95">
      <c r="B814" s="101" t="n"/>
    </row>
    <row r="815" ht="15" customHeight="1" s="95">
      <c r="B815" s="101" t="n"/>
    </row>
    <row r="816" ht="15" customHeight="1" s="95">
      <c r="B816" s="101" t="n"/>
    </row>
    <row r="817" ht="15" customHeight="1" s="95">
      <c r="B817" s="101" t="n"/>
    </row>
    <row r="818" ht="15" customHeight="1" s="95">
      <c r="B818" s="101" t="n"/>
    </row>
    <row r="819" ht="15" customHeight="1" s="95">
      <c r="B819" s="101" t="n"/>
    </row>
    <row r="820" ht="15" customHeight="1" s="95">
      <c r="B820" s="101" t="n"/>
    </row>
    <row r="821" ht="15" customHeight="1" s="95">
      <c r="B821" s="101" t="n"/>
    </row>
    <row r="822" ht="15" customHeight="1" s="95">
      <c r="B822" s="101" t="n"/>
    </row>
    <row r="823" ht="15" customHeight="1" s="95">
      <c r="B823" s="101" t="n"/>
    </row>
    <row r="824" ht="15" customHeight="1" s="95">
      <c r="B824" s="101" t="n"/>
    </row>
    <row r="825" ht="15" customHeight="1" s="95">
      <c r="B825" s="101" t="n"/>
    </row>
    <row r="826" ht="15" customHeight="1" s="95">
      <c r="B826" s="101" t="n"/>
    </row>
    <row r="827" ht="15" customHeight="1" s="95">
      <c r="B827" s="101" t="n"/>
    </row>
    <row r="828" ht="15" customHeight="1" s="95">
      <c r="B828" s="101" t="n"/>
    </row>
    <row r="829" ht="15" customHeight="1" s="95">
      <c r="B829" s="101" t="n"/>
    </row>
    <row r="830" ht="15" customHeight="1" s="95">
      <c r="B830" s="101" t="n"/>
    </row>
    <row r="831" ht="15" customHeight="1" s="95">
      <c r="B831" s="101" t="n"/>
    </row>
    <row r="832" ht="15" customHeight="1" s="95">
      <c r="B832" s="101" t="n"/>
    </row>
    <row r="833" ht="15" customHeight="1" s="95">
      <c r="B833" s="101" t="n"/>
    </row>
    <row r="834" ht="15" customHeight="1" s="95">
      <c r="B834" s="101" t="n"/>
    </row>
    <row r="835" ht="15" customHeight="1" s="95">
      <c r="B835" s="101" t="n"/>
    </row>
    <row r="836" ht="15" customHeight="1" s="95">
      <c r="B836" s="101" t="n"/>
    </row>
    <row r="837" ht="15" customHeight="1" s="95">
      <c r="B837" s="101" t="n"/>
    </row>
    <row r="838" ht="15" customHeight="1" s="95">
      <c r="B838" s="101" t="n"/>
    </row>
    <row r="839" ht="15" customHeight="1" s="95">
      <c r="B839" s="101" t="n"/>
    </row>
    <row r="840" ht="15" customHeight="1" s="95">
      <c r="B840" s="101" t="n"/>
    </row>
    <row r="841" ht="15" customHeight="1" s="95">
      <c r="B841" s="101" t="n"/>
    </row>
    <row r="842" ht="15" customHeight="1" s="95">
      <c r="B842" s="101" t="n"/>
    </row>
    <row r="843" ht="15" customHeight="1" s="95">
      <c r="B843" s="101" t="n"/>
    </row>
    <row r="844" ht="15" customHeight="1" s="95">
      <c r="B844" s="101" t="n"/>
    </row>
    <row r="845" ht="15" customHeight="1" s="95">
      <c r="B845" s="101" t="n"/>
    </row>
    <row r="846" ht="15" customHeight="1" s="95">
      <c r="B846" s="101" t="n"/>
    </row>
    <row r="847" ht="15" customHeight="1" s="95">
      <c r="B847" s="101" t="n"/>
    </row>
    <row r="848" ht="15" customHeight="1" s="95">
      <c r="B848" s="101" t="n"/>
    </row>
    <row r="849" ht="15" customHeight="1" s="95">
      <c r="B849" s="101" t="n"/>
    </row>
    <row r="850" ht="15" customHeight="1" s="95">
      <c r="B850" s="101" t="n"/>
    </row>
    <row r="851" ht="15" customHeight="1" s="95">
      <c r="B851" s="101" t="n"/>
    </row>
    <row r="852" ht="15" customHeight="1" s="95">
      <c r="B852" s="101" t="n"/>
    </row>
    <row r="853" ht="15" customHeight="1" s="95">
      <c r="B853" s="101" t="n"/>
    </row>
    <row r="854" ht="15" customHeight="1" s="95">
      <c r="B854" s="101" t="n"/>
    </row>
    <row r="855" ht="15" customHeight="1" s="95">
      <c r="B855" s="101" t="n"/>
    </row>
    <row r="856" ht="15" customHeight="1" s="95">
      <c r="B856" s="101" t="n"/>
    </row>
    <row r="857" ht="15" customHeight="1" s="95">
      <c r="B857" s="101" t="n"/>
    </row>
    <row r="858" ht="15" customHeight="1" s="95">
      <c r="B858" s="101" t="n"/>
    </row>
    <row r="859" ht="15" customHeight="1" s="95">
      <c r="B859" s="101" t="n"/>
    </row>
    <row r="860" ht="15" customHeight="1" s="95">
      <c r="B860" s="101" t="n"/>
    </row>
    <row r="861" ht="15" customHeight="1" s="95">
      <c r="B861" s="101" t="n"/>
    </row>
    <row r="862" ht="15" customHeight="1" s="95">
      <c r="B862" s="101" t="n"/>
    </row>
    <row r="863" ht="15" customHeight="1" s="95">
      <c r="B863" s="101" t="n"/>
    </row>
    <row r="864" ht="15" customHeight="1" s="95">
      <c r="B864" s="101" t="n"/>
    </row>
    <row r="865" ht="15" customHeight="1" s="95">
      <c r="B865" s="101" t="n"/>
    </row>
    <row r="866" ht="15" customHeight="1" s="95">
      <c r="B866" s="101" t="n"/>
    </row>
    <row r="867" ht="15" customHeight="1" s="95">
      <c r="B867" s="101" t="n"/>
    </row>
    <row r="868" ht="15" customHeight="1" s="95">
      <c r="B868" s="101" t="n"/>
    </row>
    <row r="869" ht="15" customHeight="1" s="95">
      <c r="B869" s="101" t="n"/>
    </row>
    <row r="870" ht="15" customHeight="1" s="95">
      <c r="B870" s="101" t="n"/>
    </row>
    <row r="871" ht="15" customHeight="1" s="95">
      <c r="B871" s="101" t="n"/>
    </row>
    <row r="872" ht="15" customHeight="1" s="95">
      <c r="B872" s="101" t="n"/>
    </row>
    <row r="873" ht="15" customHeight="1" s="95">
      <c r="B873" s="101" t="n"/>
    </row>
    <row r="874" ht="15" customHeight="1" s="95">
      <c r="B874" s="101" t="n"/>
    </row>
    <row r="875" ht="15" customHeight="1" s="95">
      <c r="B875" s="101" t="n"/>
    </row>
    <row r="876" ht="15" customHeight="1" s="95">
      <c r="B876" s="101" t="n"/>
    </row>
    <row r="877" ht="15" customHeight="1" s="95">
      <c r="B877" s="101" t="n"/>
    </row>
    <row r="878" ht="15" customHeight="1" s="95">
      <c r="B878" s="101" t="n"/>
    </row>
    <row r="879" ht="15" customHeight="1" s="95">
      <c r="B879" s="101" t="n"/>
    </row>
    <row r="880" ht="15" customHeight="1" s="95">
      <c r="B880" s="101" t="n"/>
    </row>
    <row r="881" ht="15" customHeight="1" s="95">
      <c r="B881" s="101" t="n"/>
    </row>
    <row r="882" ht="15" customHeight="1" s="95">
      <c r="B882" s="101" t="n"/>
    </row>
    <row r="883" ht="15" customHeight="1" s="95">
      <c r="B883" s="101" t="n"/>
    </row>
    <row r="884" ht="15" customHeight="1" s="95">
      <c r="B884" s="101" t="n"/>
    </row>
    <row r="885" ht="15" customHeight="1" s="95">
      <c r="B885" s="101" t="n"/>
    </row>
    <row r="886" ht="15" customHeight="1" s="95">
      <c r="B886" s="101" t="n"/>
    </row>
    <row r="887" ht="15" customHeight="1" s="95">
      <c r="B887" s="101" t="n"/>
    </row>
    <row r="888" ht="15" customHeight="1" s="95">
      <c r="B888" s="101" t="n"/>
    </row>
    <row r="889" ht="15" customHeight="1" s="95">
      <c r="B889" s="101" t="n"/>
    </row>
    <row r="890" ht="15" customHeight="1" s="95">
      <c r="B890" s="101" t="n"/>
    </row>
    <row r="891" ht="15" customHeight="1" s="95">
      <c r="B891" s="101" t="n"/>
    </row>
    <row r="892" ht="15" customHeight="1" s="95">
      <c r="B892" s="101" t="n"/>
    </row>
    <row r="893" ht="15" customHeight="1" s="95">
      <c r="B893" s="101" t="n"/>
    </row>
    <row r="894" ht="15" customHeight="1" s="95">
      <c r="B894" s="101" t="n"/>
    </row>
    <row r="895" ht="15" customHeight="1" s="95">
      <c r="B895" s="101" t="n"/>
    </row>
    <row r="896" ht="15" customHeight="1" s="95">
      <c r="B896" s="101" t="n"/>
    </row>
    <row r="897" ht="15" customHeight="1" s="95">
      <c r="B897" s="101" t="n"/>
    </row>
    <row r="898" ht="15" customHeight="1" s="95">
      <c r="B898" s="101" t="n"/>
    </row>
    <row r="899" ht="15" customHeight="1" s="95">
      <c r="B899" s="101" t="n"/>
    </row>
    <row r="900" ht="15" customHeight="1" s="95">
      <c r="B900" s="101" t="n"/>
    </row>
    <row r="901" ht="15" customHeight="1" s="95">
      <c r="B901" s="101" t="n"/>
    </row>
    <row r="902" ht="15" customHeight="1" s="95">
      <c r="B902" s="101" t="n"/>
    </row>
    <row r="903" ht="15" customHeight="1" s="95">
      <c r="B903" s="101" t="n"/>
    </row>
    <row r="904" ht="15" customHeight="1" s="95">
      <c r="B904" s="101" t="n"/>
    </row>
    <row r="905" ht="15" customHeight="1" s="95">
      <c r="B905" s="101" t="n"/>
    </row>
    <row r="906" ht="15" customHeight="1" s="95">
      <c r="B906" s="101" t="n"/>
    </row>
    <row r="907" ht="15" customHeight="1" s="95">
      <c r="B907" s="101" t="n"/>
    </row>
    <row r="908" ht="15" customHeight="1" s="95">
      <c r="B908" s="101" t="n"/>
    </row>
    <row r="909" ht="15" customHeight="1" s="95">
      <c r="B909" s="101" t="n"/>
    </row>
    <row r="910" ht="15" customHeight="1" s="95">
      <c r="B910" s="101" t="n"/>
    </row>
    <row r="911" ht="15" customHeight="1" s="95">
      <c r="B911" s="101" t="n"/>
    </row>
    <row r="912" ht="15" customHeight="1" s="95">
      <c r="B912" s="101" t="n"/>
    </row>
    <row r="913" ht="15" customHeight="1" s="95">
      <c r="B913" s="101" t="n"/>
    </row>
    <row r="914" ht="15" customHeight="1" s="95">
      <c r="B914" s="101" t="n"/>
    </row>
    <row r="915" ht="15" customHeight="1" s="95">
      <c r="B915" s="101" t="n"/>
    </row>
    <row r="916" ht="15" customHeight="1" s="95">
      <c r="B916" s="101" t="n"/>
    </row>
    <row r="917" ht="15" customHeight="1" s="95">
      <c r="B917" s="101" t="n"/>
    </row>
    <row r="918" ht="15" customHeight="1" s="95">
      <c r="B918" s="101" t="n"/>
    </row>
    <row r="919" ht="15" customHeight="1" s="95">
      <c r="B919" s="101" t="n"/>
    </row>
    <row r="920" ht="15" customHeight="1" s="95">
      <c r="B920" s="101" t="n"/>
    </row>
    <row r="921" ht="15" customHeight="1" s="95">
      <c r="B921" s="101" t="n"/>
    </row>
    <row r="922" ht="15" customHeight="1" s="95">
      <c r="B922" s="101" t="n"/>
    </row>
    <row r="923" ht="15" customHeight="1" s="95">
      <c r="B923" s="101" t="n"/>
    </row>
    <row r="924" ht="15" customHeight="1" s="95">
      <c r="B924" s="101" t="n"/>
    </row>
    <row r="925" ht="15" customHeight="1" s="95">
      <c r="B925" s="101" t="n"/>
    </row>
    <row r="926" ht="15" customHeight="1" s="95">
      <c r="B926" s="101" t="n"/>
    </row>
    <row r="927" ht="15" customHeight="1" s="95">
      <c r="B927" s="101" t="n"/>
    </row>
    <row r="928" ht="15" customHeight="1" s="95">
      <c r="B928" s="101" t="n"/>
    </row>
    <row r="929" ht="15" customHeight="1" s="95">
      <c r="B929" s="101" t="n"/>
    </row>
    <row r="930" ht="15" customHeight="1" s="95">
      <c r="B930" s="101" t="n"/>
    </row>
    <row r="931" ht="15" customHeight="1" s="95">
      <c r="B931" s="101" t="n"/>
    </row>
    <row r="932" ht="15" customHeight="1" s="95">
      <c r="B932" s="101" t="n"/>
    </row>
    <row r="933" ht="15" customHeight="1" s="95">
      <c r="B933" s="101" t="n"/>
    </row>
    <row r="934" ht="15" customHeight="1" s="95">
      <c r="B934" s="101" t="n"/>
    </row>
    <row r="935" ht="15" customHeight="1" s="95">
      <c r="B935" s="101" t="n"/>
    </row>
    <row r="936" ht="15" customHeight="1" s="95">
      <c r="B936" s="101" t="n"/>
    </row>
    <row r="937" ht="15" customHeight="1" s="95">
      <c r="B937" s="101" t="n"/>
    </row>
    <row r="938" ht="15" customHeight="1" s="95">
      <c r="B938" s="101" t="n"/>
    </row>
    <row r="939" ht="15" customHeight="1" s="95">
      <c r="B939" s="101" t="n"/>
    </row>
    <row r="940" ht="15" customHeight="1" s="95">
      <c r="B940" s="101" t="n"/>
    </row>
    <row r="941" ht="15" customHeight="1" s="95">
      <c r="B941" s="101" t="n"/>
    </row>
    <row r="942" ht="15" customHeight="1" s="95">
      <c r="B942" s="101" t="n"/>
    </row>
    <row r="943" ht="15" customHeight="1" s="95">
      <c r="B943" s="101" t="n"/>
    </row>
    <row r="944" ht="15" customHeight="1" s="95">
      <c r="B944" s="101" t="n"/>
    </row>
    <row r="945" ht="15" customHeight="1" s="95">
      <c r="B945" s="101" t="n"/>
    </row>
    <row r="946" ht="15" customHeight="1" s="95">
      <c r="B946" s="101" t="n"/>
    </row>
    <row r="947" ht="15" customHeight="1" s="95">
      <c r="B947" s="101" t="n"/>
    </row>
    <row r="948" ht="15" customHeight="1" s="95">
      <c r="B948" s="101" t="n"/>
    </row>
    <row r="949" ht="15" customHeight="1" s="95">
      <c r="B949" s="101" t="n"/>
    </row>
    <row r="950" ht="15" customHeight="1" s="95">
      <c r="B950" s="101" t="n"/>
    </row>
    <row r="951" ht="15" customHeight="1" s="95">
      <c r="B951" s="101" t="n"/>
    </row>
    <row r="952" ht="15" customHeight="1" s="95">
      <c r="B952" s="101" t="n"/>
    </row>
    <row r="953" ht="15" customHeight="1" s="95">
      <c r="B953" s="101" t="n"/>
    </row>
    <row r="954" ht="15" customHeight="1" s="95">
      <c r="B954" s="101" t="n"/>
    </row>
    <row r="955" ht="15" customHeight="1" s="95">
      <c r="B955" s="101" t="n"/>
    </row>
    <row r="956" ht="15" customHeight="1" s="95">
      <c r="B956" s="101" t="n"/>
    </row>
    <row r="957" ht="15" customHeight="1" s="95">
      <c r="B957" s="101" t="n"/>
    </row>
    <row r="958" ht="15" customHeight="1" s="95">
      <c r="B958" s="101" t="n"/>
    </row>
    <row r="959" ht="15" customHeight="1" s="95">
      <c r="B959" s="101" t="n"/>
    </row>
    <row r="960" ht="15" customHeight="1" s="95">
      <c r="B960" s="101" t="n"/>
    </row>
    <row r="961" ht="15" customHeight="1" s="95">
      <c r="B961" s="101" t="n"/>
    </row>
    <row r="962" ht="15" customHeight="1" s="95">
      <c r="B962" s="101" t="n"/>
    </row>
    <row r="963" ht="15" customHeight="1" s="95">
      <c r="B963" s="101" t="n"/>
    </row>
    <row r="964" ht="15" customHeight="1" s="95">
      <c r="B964" s="101" t="n"/>
    </row>
    <row r="965" ht="15" customHeight="1" s="95">
      <c r="B965" s="101" t="n"/>
    </row>
    <row r="966" ht="15" customHeight="1" s="95">
      <c r="B966" s="101" t="n"/>
    </row>
    <row r="967" ht="15" customHeight="1" s="95">
      <c r="B967" s="101" t="n"/>
    </row>
    <row r="968" ht="15" customHeight="1" s="95">
      <c r="B968" s="101" t="n"/>
    </row>
    <row r="969" ht="15" customHeight="1" s="95">
      <c r="B969" s="101" t="n"/>
    </row>
    <row r="970" ht="15" customHeight="1" s="95">
      <c r="B970" s="101" t="n"/>
    </row>
    <row r="971" ht="15" customHeight="1" s="95">
      <c r="B971" s="101" t="n"/>
    </row>
    <row r="972" ht="15" customHeight="1" s="95">
      <c r="B972" s="101" t="n"/>
    </row>
    <row r="973" ht="15" customHeight="1" s="95">
      <c r="B973" s="101" t="n"/>
    </row>
    <row r="974" ht="15" customHeight="1" s="95">
      <c r="B974" s="101" t="n"/>
    </row>
    <row r="975" ht="15" customHeight="1" s="95">
      <c r="B975" s="101" t="n"/>
    </row>
    <row r="976" ht="15" customHeight="1" s="95">
      <c r="B976" s="101" t="n"/>
    </row>
    <row r="977" ht="15" customHeight="1" s="95">
      <c r="B977" s="101" t="n"/>
    </row>
    <row r="978" ht="15" customHeight="1" s="95">
      <c r="B978" s="101" t="n"/>
    </row>
    <row r="979" ht="15" customHeight="1" s="95">
      <c r="B979" s="101" t="n"/>
    </row>
    <row r="980" ht="15" customHeight="1" s="95">
      <c r="B980" s="101" t="n"/>
    </row>
    <row r="981" ht="15" customHeight="1" s="95">
      <c r="B981" s="101" t="n"/>
    </row>
    <row r="982" ht="15" customHeight="1" s="95">
      <c r="B982" s="101" t="n"/>
    </row>
    <row r="983" ht="15" customHeight="1" s="95">
      <c r="B983" s="101" t="n"/>
    </row>
    <row r="984" ht="15" customHeight="1" s="95">
      <c r="B984" s="101" t="n"/>
    </row>
    <row r="985" ht="15" customHeight="1" s="95">
      <c r="B985" s="101" t="n"/>
    </row>
    <row r="986" ht="15" customHeight="1" s="95">
      <c r="B986" s="101" t="n"/>
    </row>
    <row r="987" ht="15" customHeight="1" s="95">
      <c r="B987" s="101" t="n"/>
    </row>
    <row r="988" ht="15" customHeight="1" s="95">
      <c r="B988" s="101" t="n"/>
    </row>
    <row r="989" ht="15" customHeight="1" s="95">
      <c r="B989" s="101" t="n"/>
    </row>
    <row r="990" ht="15" customHeight="1" s="95">
      <c r="B990" s="101" t="n"/>
    </row>
    <row r="991" ht="15" customHeight="1" s="95">
      <c r="B991" s="101" t="n"/>
    </row>
    <row r="992" ht="15" customHeight="1" s="95">
      <c r="B992" s="101" t="n"/>
    </row>
    <row r="993" ht="15" customHeight="1" s="95">
      <c r="B993" s="101" t="n"/>
    </row>
    <row r="994" ht="15" customHeight="1" s="95">
      <c r="B994" s="101" t="n"/>
    </row>
    <row r="995" ht="15" customHeight="1" s="95">
      <c r="B995" s="101" t="n"/>
    </row>
    <row r="996" ht="15" customHeight="1" s="95">
      <c r="B996" s="101" t="n"/>
    </row>
    <row r="997" ht="15" customHeight="1" s="95">
      <c r="B997" s="101" t="n"/>
    </row>
    <row r="998" ht="15" customHeight="1" s="95">
      <c r="B998" s="101" t="n"/>
    </row>
    <row r="999" ht="15" customHeight="1" s="95">
      <c r="B999" s="101" t="n"/>
    </row>
    <row r="1000" ht="15" customHeight="1" s="95">
      <c r="B1000" s="101" t="n"/>
    </row>
    <row r="1001" ht="15" customHeight="1" s="95">
      <c r="B1001" s="101" t="n"/>
    </row>
    <row r="1002" ht="15" customHeight="1" s="95">
      <c r="B1002" s="101" t="n"/>
    </row>
    <row r="1003" ht="15" customHeight="1" s="95">
      <c r="B1003" s="101" t="n"/>
    </row>
    <row r="1004" ht="15" customHeight="1" s="95">
      <c r="B1004" s="101" t="n"/>
    </row>
    <row r="1005" ht="15" customHeight="1" s="95">
      <c r="B1005" s="101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I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25.38" customWidth="1" style="94" min="2" max="2"/>
    <col width="20.13" customWidth="1" style="94" min="3" max="3"/>
  </cols>
  <sheetData>
    <row r="1" ht="15" customHeight="1" s="95">
      <c r="C1" s="96" t="inlineStr">
        <is>
          <t>emails</t>
        </is>
      </c>
      <c r="D1" s="98" t="inlineStr">
        <is>
          <t>Trabajo en clase</t>
        </is>
      </c>
      <c r="E1" s="98" t="inlineStr">
        <is>
          <t>Trabajo en clase</t>
        </is>
      </c>
      <c r="F1" s="98" t="inlineStr">
        <is>
          <t>RTOS Arduino</t>
        </is>
      </c>
      <c r="G1" s="98" t="inlineStr">
        <is>
          <t>Script Crear usuarios</t>
        </is>
      </c>
      <c r="I1" s="98" t="inlineStr">
        <is>
          <t>Proyecto3</t>
        </is>
      </c>
    </row>
    <row r="2" ht="15" customHeight="1" s="95">
      <c r="A2" s="98" t="inlineStr">
        <is>
          <t>Grupo 1</t>
        </is>
      </c>
      <c r="B2" s="98" t="inlineStr">
        <is>
          <t>CajamarcaDutanPlacencia</t>
        </is>
      </c>
      <c r="C2" s="98" t="inlineStr">
        <is>
          <t>erick.cajamarca@ucuenca.edu.ec, mateo.dutan@ucuenca.edu.ec, sebastian.placencia@ucuenca.edu.ec</t>
        </is>
      </c>
      <c r="D2" s="98" t="n">
        <v>1</v>
      </c>
      <c r="E2" s="98" t="n">
        <v>1</v>
      </c>
      <c r="F2" s="98" t="n"/>
      <c r="G2" s="98" t="n">
        <v>2</v>
      </c>
      <c r="H2" s="98" t="n">
        <v>20</v>
      </c>
    </row>
    <row r="3" ht="15" customHeight="1" s="95">
      <c r="A3" s="98" t="inlineStr">
        <is>
          <t>Grupo 2</t>
        </is>
      </c>
      <c r="B3" s="98" t="inlineStr">
        <is>
          <t>CedilloGalarzaPerez</t>
        </is>
      </c>
      <c r="C3" s="98" t="inlineStr">
        <is>
          <t>jpablo.perezv@ucuenca.edu.ec,charly.galarza@ucuenca.edu.ec,francisco.cedilloc@ucuenca.edu.ec</t>
        </is>
      </c>
      <c r="D3" s="98" t="n">
        <v>1</v>
      </c>
      <c r="E3" s="98" t="n"/>
      <c r="F3" s="98" t="n">
        <v>2</v>
      </c>
      <c r="G3" s="98" t="n"/>
      <c r="H3" s="98" t="n">
        <v>18</v>
      </c>
    </row>
    <row r="4" ht="15" customHeight="1" s="95">
      <c r="A4" s="98" t="inlineStr">
        <is>
          <t>Grupo 3</t>
        </is>
      </c>
      <c r="B4" s="98" t="inlineStr">
        <is>
          <t>EsterillaPiedraRomero</t>
        </is>
      </c>
      <c r="C4" s="98" t="inlineStr">
        <is>
          <t>alejandro.romerop@ucuenca.edu.ec, karla.esterilla@ucuenca.edu.ec, eduardo.piedra@ucuenca.edu.ec</t>
        </is>
      </c>
      <c r="D4" s="98" t="n">
        <v>0</v>
      </c>
      <c r="E4" s="98" t="n"/>
      <c r="F4" s="98" t="n"/>
      <c r="G4" s="98" t="n">
        <v>0</v>
      </c>
      <c r="H4" s="98" t="n">
        <v>20</v>
      </c>
    </row>
    <row r="5" ht="15" customHeight="1" s="95">
      <c r="A5" s="98" t="inlineStr">
        <is>
          <t>Grupo 4</t>
        </is>
      </c>
      <c r="B5" s="98" t="inlineStr">
        <is>
          <t>BermeoDominguezRomero</t>
        </is>
      </c>
      <c r="C5" s="98" t="inlineStr">
        <is>
          <t>pablo.bermeog@ucuenca.edu.ec , cristiam.romero@ucuenca.edu.ec , anthony.dominguez@ucuenca.edu.ec</t>
        </is>
      </c>
      <c r="D5" s="98" t="inlineStr">
        <is>
          <t>-</t>
        </is>
      </c>
      <c r="E5" s="98" t="n">
        <v>1</v>
      </c>
      <c r="F5" s="98" t="n"/>
      <c r="G5" s="98" t="n">
        <v>2</v>
      </c>
      <c r="H5" s="98" t="n">
        <v>10</v>
      </c>
    </row>
    <row r="6" ht="15" customHeight="1" s="95">
      <c r="A6" s="98" t="inlineStr">
        <is>
          <t>Grupo 5</t>
        </is>
      </c>
      <c r="B6" s="98" t="inlineStr">
        <is>
          <t>CorteCriolloGuazhima</t>
        </is>
      </c>
      <c r="C6" s="98" t="inlineStr">
        <is>
          <t>luism.corte@ucuenca.edu.ec, ronald.criollo@ucuenca.edu.ec, sebastian.guazhima@ucuenca.edu.ec</t>
        </is>
      </c>
      <c r="D6" s="98" t="inlineStr">
        <is>
          <t>-</t>
        </is>
      </c>
      <c r="E6" s="98" t="n">
        <v>1</v>
      </c>
      <c r="F6" s="98" t="n">
        <v>2</v>
      </c>
      <c r="G6" s="98" t="n"/>
      <c r="H6" s="98" t="n">
        <v>11</v>
      </c>
    </row>
    <row r="7" ht="15" customHeight="1" s="95">
      <c r="A7" s="98" t="inlineStr">
        <is>
          <t>Grupo 6</t>
        </is>
      </c>
      <c r="B7" s="103" t="inlineStr">
        <is>
          <t>CorteDelgadoEspinoza</t>
        </is>
      </c>
      <c r="C7" s="98" t="inlineStr">
        <is>
          <t>elizabeth.corte@ucuenca.edu.ec, pabloj.delgadol@ucuenca.edu.ec, kerlly.espinoza@ucuenca.edu.ec</t>
        </is>
      </c>
      <c r="D7" s="98" t="inlineStr">
        <is>
          <t>-</t>
        </is>
      </c>
      <c r="E7" s="98" t="n">
        <v>0</v>
      </c>
      <c r="F7" s="98" t="n"/>
      <c r="G7" s="98" t="n">
        <v>0</v>
      </c>
      <c r="H7" s="98" t="n">
        <v>0</v>
      </c>
    </row>
    <row r="8" ht="15" customHeight="1" s="95">
      <c r="A8" s="98" t="inlineStr">
        <is>
          <t>Grupo 7</t>
        </is>
      </c>
      <c r="B8" s="98" t="inlineStr">
        <is>
          <t>CalleCarchiOrdonez</t>
        </is>
      </c>
      <c r="C8" s="98" t="inlineStr">
        <is>
          <t>eduarda.ordonez@ucuenca.edu.ec , candres.calle@ucuenca.edu.ec, alexm.carchi@ucuenca.edu.ec</t>
        </is>
      </c>
      <c r="D8" s="98" t="inlineStr">
        <is>
          <t>-</t>
        </is>
      </c>
      <c r="E8" s="98" t="n">
        <v>1</v>
      </c>
      <c r="F8" s="98" t="n">
        <v>2</v>
      </c>
      <c r="G8" s="98" t="n"/>
      <c r="H8" s="98" t="n">
        <v>17</v>
      </c>
      <c r="I8" s="98" t="n">
        <v>6</v>
      </c>
    </row>
    <row r="9" ht="15" customHeight="1" s="95">
      <c r="A9" s="98" t="inlineStr">
        <is>
          <t>Grupo 8</t>
        </is>
      </c>
      <c r="B9" s="98" t="inlineStr">
        <is>
          <t>ChachaCriolloYanza</t>
        </is>
      </c>
      <c r="C9" s="98" t="inlineStr">
        <is>
          <t>leonardo.chacha@ucuenca.edu.ec, miguel.criollov@ucuenca.edu.ec, luis.yanza@ucuenca.edu.ec</t>
        </is>
      </c>
      <c r="D9" s="98" t="n">
        <v>1</v>
      </c>
      <c r="E9" s="98" t="n"/>
      <c r="F9" s="98" t="n"/>
      <c r="G9" s="98" t="n">
        <v>0</v>
      </c>
      <c r="H9" s="98" t="n">
        <v>17</v>
      </c>
      <c r="I9" s="98" t="n">
        <v>9</v>
      </c>
    </row>
    <row r="10" ht="15" customHeight="1" s="95">
      <c r="A10" s="98" t="inlineStr">
        <is>
          <t>Grupo 9</t>
        </is>
      </c>
      <c r="B10" s="98" t="inlineStr">
        <is>
          <t>QuintunaMarinUquillas</t>
        </is>
      </c>
      <c r="C10" s="98" t="inlineStr">
        <is>
          <t>teodoro.marin13@ucuenca.edu.ec, antony.uquillas2907@ucuenca.edu.ec, Joel.quintuna@ucuenca.edu.ec</t>
        </is>
      </c>
      <c r="D10" s="98" t="inlineStr">
        <is>
          <t>-</t>
        </is>
      </c>
      <c r="E10" s="98" t="n">
        <v>1</v>
      </c>
      <c r="F10" s="98" t="n"/>
      <c r="G10" s="98" t="n">
        <v>2</v>
      </c>
      <c r="H10" s="98" t="n">
        <v>17</v>
      </c>
      <c r="I10" s="98" t="n">
        <v>0</v>
      </c>
    </row>
    <row r="11" ht="15" customHeight="1" s="95">
      <c r="A11" s="98" t="inlineStr">
        <is>
          <t>Grupo 10</t>
        </is>
      </c>
      <c r="B11" s="98" t="inlineStr">
        <is>
          <t>ChimboDumasPortilla</t>
        </is>
      </c>
      <c r="C11" s="98" t="inlineStr">
        <is>
          <t>mateo.chimbo@ucuenca.edu.ec, diego.portilla@ucuenca.edu.ec, erick.dumas@ucuenca.edu.ec</t>
        </is>
      </c>
      <c r="D11" s="98" t="inlineStr">
        <is>
          <t>-</t>
        </is>
      </c>
      <c r="E11" s="98" t="inlineStr">
        <is>
          <t xml:space="preserve">  </t>
        </is>
      </c>
      <c r="F11" s="98" t="n">
        <v>2</v>
      </c>
      <c r="G11" s="98" t="n"/>
      <c r="H11" s="98" t="n">
        <v>16</v>
      </c>
      <c r="I11" s="98" t="n">
        <v>7</v>
      </c>
    </row>
    <row r="12" ht="15" customHeight="1" s="95">
      <c r="A12" s="98" t="inlineStr">
        <is>
          <t>Grupo 11</t>
        </is>
      </c>
      <c r="B12" s="98" t="inlineStr">
        <is>
          <t>RamonSotambaTello</t>
        </is>
      </c>
      <c r="C12" s="98" t="inlineStr">
        <is>
          <t>jonnathan.ramono@ucuenca.edu.ec, david.tello@ucuenca.edu.ec</t>
        </is>
      </c>
      <c r="D12" s="98" t="inlineStr">
        <is>
          <t>-</t>
        </is>
      </c>
      <c r="E12" s="98" t="n">
        <v>0</v>
      </c>
      <c r="F12" s="98" t="n"/>
      <c r="G12" s="98" t="n">
        <v>0</v>
      </c>
      <c r="H12" s="98" t="n">
        <v>8</v>
      </c>
      <c r="I12" s="98" t="n">
        <v>0</v>
      </c>
    </row>
    <row r="13" ht="15" customHeight="1" s="95">
      <c r="A13" s="98" t="inlineStr">
        <is>
          <t>Grupo 12</t>
        </is>
      </c>
      <c r="B13" s="98" t="inlineStr">
        <is>
          <t>GuamanOrtegaTacuri</t>
        </is>
      </c>
      <c r="C13" s="98" t="inlineStr">
        <is>
          <t>cesar.guaman@ucuenca.edu.ec , sebastian.tacuri@ucuenca.edu.ec, jennifer.ortegam@ucuenca.edu.ec</t>
        </is>
      </c>
      <c r="D13" s="98" t="n">
        <v>1</v>
      </c>
      <c r="E13" s="98" t="n"/>
      <c r="F13" s="98" t="n">
        <v>2</v>
      </c>
      <c r="G13" s="98" t="n"/>
      <c r="H13" s="98" t="n">
        <v>12</v>
      </c>
      <c r="I13" s="98" t="n">
        <v>8</v>
      </c>
    </row>
    <row r="14" ht="15" customHeight="1" s="95">
      <c r="A14" s="98" t="inlineStr">
        <is>
          <t>Grupo 13</t>
        </is>
      </c>
      <c r="B14" s="98" t="inlineStr">
        <is>
          <t>AndradeCaponPacheco</t>
        </is>
      </c>
      <c r="C14" s="98" t="inlineStr">
        <is>
          <t>franklin.andrade@ucuenca.edu.ec, pablo.capon@ucuenca.edu.ec, johathan.pachecom91@ucuenca.edu.ec</t>
        </is>
      </c>
      <c r="D14" s="98" t="inlineStr">
        <is>
          <t>-</t>
        </is>
      </c>
      <c r="E14" s="98" t="n">
        <v>1</v>
      </c>
      <c r="F14" s="98" t="n"/>
      <c r="G14" s="98" t="n">
        <v>2</v>
      </c>
      <c r="H14" s="98" t="n">
        <v>18</v>
      </c>
      <c r="I14" s="98" t="n">
        <v>0</v>
      </c>
    </row>
    <row r="15" ht="15" customHeight="1" s="95">
      <c r="A15" s="98" t="inlineStr">
        <is>
          <t>Grupo 14</t>
        </is>
      </c>
      <c r="B15" s="98" t="inlineStr">
        <is>
          <t>NaguaPindoZhagallimbay</t>
        </is>
      </c>
      <c r="C15" s="98" t="inlineStr">
        <is>
          <t>jorge.zhangallimbay@ucuenca.edu.ec , joel.nagua@ucuenca.edu.ec , juan.pindo@ucuenca.edu.ec</t>
        </is>
      </c>
      <c r="D15" s="98" t="inlineStr">
        <is>
          <t>-</t>
        </is>
      </c>
      <c r="E15" s="98" t="n">
        <v>1</v>
      </c>
      <c r="F15" s="98" t="n"/>
      <c r="G15" s="98" t="n"/>
      <c r="H15" s="98" t="n">
        <v>16</v>
      </c>
      <c r="I15" s="98" t="n">
        <v>0</v>
      </c>
    </row>
    <row r="16" ht="15" customHeight="1" s="95">
      <c r="A16" s="98" t="inlineStr">
        <is>
          <t>Grupo 15</t>
        </is>
      </c>
      <c r="B16" s="98" t="inlineStr">
        <is>
          <t>NicolaldeMunozVazquez</t>
        </is>
      </c>
      <c r="C16" s="98" t="inlineStr">
        <is>
          <t>karla.vazquezg@ucuenca.edu.ec, edwins.munoz@ucuenca.edu.ec,emilio.nicolalde@ucuenca.edu.ec</t>
        </is>
      </c>
      <c r="D16" s="98" t="n">
        <v>1</v>
      </c>
      <c r="E16" s="98" t="n"/>
      <c r="F16" s="98" t="n"/>
      <c r="G16" s="98" t="n"/>
      <c r="H16" s="98" t="n">
        <v>20</v>
      </c>
      <c r="I16" s="98" t="n">
        <v>8.5</v>
      </c>
    </row>
    <row r="17" ht="15" customHeight="1" s="95">
      <c r="A17" s="98" t="inlineStr">
        <is>
          <t>Grupo 16</t>
        </is>
      </c>
      <c r="B17" s="98" t="inlineStr">
        <is>
          <t>CorteEspinozaSotamba</t>
        </is>
      </c>
      <c r="C17" s="98" t="inlineStr">
        <is>
          <t>elizabeth.corte@ucuenca.edu.ec, kerlly.espinoza@ucuenca.edu.ec</t>
        </is>
      </c>
      <c r="D17" s="98" t="inlineStr">
        <is>
          <t>-</t>
        </is>
      </c>
      <c r="E17" s="98" t="n">
        <v>0</v>
      </c>
      <c r="F17" s="98" t="n">
        <v>2</v>
      </c>
      <c r="G17" s="98" t="n"/>
      <c r="H17" s="98" t="n">
        <v>0</v>
      </c>
      <c r="I17" s="98" t="n">
        <v>8.5</v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G4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.13" customWidth="1" style="94" min="1" max="1"/>
    <col width="18.13" customWidth="1" style="94" min="2" max="2"/>
    <col width="36.26" customWidth="1" style="94" min="3" max="3"/>
    <col width="4.38" customWidth="1" style="94" min="4" max="4"/>
    <col width="5.38" customWidth="1" style="94" min="5" max="5"/>
    <col width="4.75" customWidth="1" style="94" min="6" max="6"/>
    <col width="4" customWidth="1" style="94" min="7" max="7"/>
    <col width="8.630000000000001" customWidth="1" style="94" min="8" max="26"/>
  </cols>
  <sheetData>
    <row r="1" ht="13.5" customHeight="1" s="95">
      <c r="A1" s="94" t="n"/>
      <c r="B1" s="104" t="inlineStr">
        <is>
          <t>Estudiante</t>
        </is>
      </c>
      <c r="D1" s="105" t="inlineStr">
        <is>
          <t>Interciclo /20</t>
        </is>
      </c>
      <c r="E1" s="106" t="n"/>
      <c r="F1" s="106" t="n"/>
      <c r="G1" s="107" t="n"/>
    </row>
    <row r="2" ht="13.5" customHeight="1" s="95">
      <c r="D2" s="108" t="n">
        <v>20</v>
      </c>
      <c r="E2" s="108" t="n"/>
      <c r="F2" s="108" t="n"/>
      <c r="G2" s="109" t="n">
        <v>20</v>
      </c>
    </row>
    <row r="3" ht="129.75" customHeight="1" s="95">
      <c r="D3" s="110" t="n"/>
      <c r="E3" s="110" t="n"/>
      <c r="F3" s="110" t="n"/>
      <c r="G3" s="111" t="inlineStr">
        <is>
          <t>Total</t>
        </is>
      </c>
    </row>
    <row r="4" ht="13.5" customHeight="1" s="95">
      <c r="A4" s="112" t="n">
        <v>1</v>
      </c>
      <c r="B4" s="98" t="inlineStr">
        <is>
          <t>0107425134</t>
        </is>
      </c>
      <c r="C4" s="98" t="inlineStr">
        <is>
          <t>Andrade Cornejo Franklin Bernardo</t>
        </is>
      </c>
      <c r="D4" s="113" t="n">
        <v>18</v>
      </c>
      <c r="E4" s="114" t="n"/>
      <c r="F4" s="115" t="n"/>
      <c r="G4" s="116">
        <f>SUM(D4:F4)</f>
        <v/>
      </c>
    </row>
    <row r="5" ht="13.5" customHeight="1" s="95">
      <c r="A5" s="117" t="n">
        <v>2</v>
      </c>
      <c r="B5" s="98" t="inlineStr">
        <is>
          <t>0107252777</t>
        </is>
      </c>
      <c r="C5" s="98" t="inlineStr">
        <is>
          <t>Bermeo Garcia Pablo Andres</t>
        </is>
      </c>
      <c r="D5" s="113" t="n">
        <v>10</v>
      </c>
      <c r="E5" s="94" t="n"/>
      <c r="F5" s="118" t="n"/>
      <c r="G5" s="119">
        <f>SUM(D5:F5)</f>
        <v/>
      </c>
    </row>
    <row r="6" ht="13.5" customHeight="1" s="95">
      <c r="A6" s="117" t="n">
        <v>3</v>
      </c>
      <c r="B6" s="98" t="inlineStr">
        <is>
          <t>0302447156</t>
        </is>
      </c>
      <c r="C6" s="98" t="inlineStr">
        <is>
          <t>Cajamarca Espinoza Erick Fernando</t>
        </is>
      </c>
      <c r="D6" s="113" t="n">
        <v>20</v>
      </c>
      <c r="E6" s="94" t="n"/>
      <c r="F6" s="118" t="n"/>
      <c r="G6" s="119">
        <f>SUM(D6:F6)</f>
        <v/>
      </c>
    </row>
    <row r="7" ht="13.5" customHeight="1" s="95">
      <c r="A7" s="112" t="n">
        <v>4</v>
      </c>
      <c r="B7" s="98" t="inlineStr">
        <is>
          <t>0105182752</t>
        </is>
      </c>
      <c r="C7" s="98" t="inlineStr">
        <is>
          <t>Calle Vasquez Carlos Andres</t>
        </is>
      </c>
      <c r="D7" s="113" t="n">
        <v>17</v>
      </c>
      <c r="E7" s="94" t="n"/>
      <c r="F7" s="118" t="n"/>
      <c r="G7" s="119">
        <f>SUM(D7:F7)</f>
        <v/>
      </c>
    </row>
    <row r="8" ht="13.5" customHeight="1" s="95">
      <c r="A8" s="117" t="n">
        <v>5</v>
      </c>
      <c r="B8" s="98" t="inlineStr">
        <is>
          <t>0150548790</t>
        </is>
      </c>
      <c r="C8" s="98" t="inlineStr">
        <is>
          <t>Capon Mora Pablo Esteban</t>
        </is>
      </c>
      <c r="D8" s="113" t="n">
        <v>18</v>
      </c>
      <c r="E8" s="94" t="n"/>
      <c r="F8" s="118" t="n"/>
      <c r="G8" s="119">
        <f>SUM(D8:F8)</f>
        <v/>
      </c>
    </row>
    <row r="9" ht="13.5" customHeight="1" s="95">
      <c r="A9" s="117" t="n">
        <v>6</v>
      </c>
      <c r="B9" s="98" t="inlineStr">
        <is>
          <t>0107174013</t>
        </is>
      </c>
      <c r="C9" s="98" t="inlineStr">
        <is>
          <t>Carchi Carchi Alex Mateo</t>
        </is>
      </c>
      <c r="D9" s="113" t="n">
        <v>17</v>
      </c>
      <c r="E9" s="94" t="n"/>
      <c r="F9" s="118" t="n"/>
      <c r="G9" s="119">
        <f>SUM(D9:F9)</f>
        <v/>
      </c>
    </row>
    <row r="10" ht="13.5" customHeight="1" s="95">
      <c r="A10" s="112" t="n">
        <v>7</v>
      </c>
      <c r="B10" s="98" t="inlineStr">
        <is>
          <t>0106368699</t>
        </is>
      </c>
      <c r="C10" s="98" t="inlineStr">
        <is>
          <t>Cedillo Cobos Francisco Javier</t>
        </is>
      </c>
      <c r="D10" s="113" t="n">
        <v>18</v>
      </c>
      <c r="E10" s="94" t="n"/>
      <c r="F10" s="118" t="n"/>
      <c r="G10" s="119">
        <f>SUM(D10:F10)</f>
        <v/>
      </c>
    </row>
    <row r="11" ht="13.5" customHeight="1" s="95">
      <c r="A11" s="117" t="n">
        <v>8</v>
      </c>
      <c r="B11" s="98" t="inlineStr">
        <is>
          <t>0106055783</t>
        </is>
      </c>
      <c r="C11" s="98" t="inlineStr">
        <is>
          <t>Chacha Yumbla Leonardo Ismael</t>
        </is>
      </c>
      <c r="D11" s="113" t="n">
        <v>17</v>
      </c>
      <c r="E11" s="94" t="n"/>
      <c r="F11" s="118" t="n"/>
      <c r="G11" s="119">
        <f>SUM(D11:F11)</f>
        <v/>
      </c>
    </row>
    <row r="12" ht="13.5" customHeight="1" s="95">
      <c r="A12" s="117" t="n">
        <v>9</v>
      </c>
      <c r="B12" s="98" t="inlineStr">
        <is>
          <t>0106037302</t>
        </is>
      </c>
      <c r="C12" s="98" t="inlineStr">
        <is>
          <t>Chimbo Quezada Mateo Francisco</t>
        </is>
      </c>
      <c r="D12" s="113" t="n">
        <v>16</v>
      </c>
      <c r="F12" s="118" t="n"/>
      <c r="G12" s="119">
        <f>SUM(D12:F12)</f>
        <v/>
      </c>
    </row>
    <row r="13" ht="13.5" customHeight="1" s="95">
      <c r="A13" s="112" t="n">
        <v>10</v>
      </c>
      <c r="B13" s="98" t="inlineStr">
        <is>
          <t>0150573848</t>
        </is>
      </c>
      <c r="C13" s="98" t="inlineStr">
        <is>
          <t>Corte Jadan Elizabeth Liliana</t>
        </is>
      </c>
      <c r="D13" s="113" t="n">
        <v>0</v>
      </c>
      <c r="F13" s="118" t="n"/>
      <c r="G13" s="119">
        <f>SUM(D13:F13)</f>
        <v/>
      </c>
    </row>
    <row r="14" ht="13.5" customHeight="1" s="95">
      <c r="A14" s="117" t="n">
        <v>11</v>
      </c>
      <c r="B14" s="98" t="inlineStr">
        <is>
          <t>0106427164</t>
        </is>
      </c>
      <c r="C14" s="98" t="inlineStr">
        <is>
          <t>Corte Sinchi Luis Miguel</t>
        </is>
      </c>
      <c r="D14" s="113" t="n">
        <v>11</v>
      </c>
      <c r="F14" s="118" t="n"/>
      <c r="G14" s="119">
        <f>SUM(D14:F14)</f>
        <v/>
      </c>
    </row>
    <row r="15" ht="13.5" customHeight="1" s="95">
      <c r="A15" s="117" t="n">
        <v>12</v>
      </c>
      <c r="B15" s="98" t="inlineStr">
        <is>
          <t>0150043685</t>
        </is>
      </c>
      <c r="C15" s="98" t="inlineStr">
        <is>
          <t>Criollo Rocano Ronald Sebastian</t>
        </is>
      </c>
      <c r="D15" s="113" t="n">
        <v>17</v>
      </c>
      <c r="F15" s="118" t="n"/>
      <c r="G15" s="119" t="n">
        <v>11</v>
      </c>
    </row>
    <row r="16" ht="13.5" customHeight="1" s="95">
      <c r="A16" s="112" t="n">
        <v>13</v>
      </c>
      <c r="B16" s="98" t="inlineStr">
        <is>
          <t>0105565444</t>
        </is>
      </c>
      <c r="C16" s="98" t="inlineStr">
        <is>
          <t>Criollo Vasquez Miguel Angel</t>
        </is>
      </c>
      <c r="D16" s="113" t="n">
        <v>11</v>
      </c>
      <c r="F16" s="118" t="n"/>
      <c r="G16" s="119" t="n">
        <v>17</v>
      </c>
    </row>
    <row r="17" ht="13.5" customHeight="1" s="95">
      <c r="A17" s="117" t="n">
        <v>14</v>
      </c>
      <c r="B17" s="98" t="inlineStr">
        <is>
          <t>0105994057</t>
        </is>
      </c>
      <c r="C17" s="98" t="inlineStr">
        <is>
          <t>Delgado Leon Pablo Joaquin</t>
        </is>
      </c>
      <c r="D17" s="113" t="n">
        <v>0</v>
      </c>
      <c r="F17" s="118" t="n"/>
      <c r="G17" s="119">
        <f>SUM(D17:F17)</f>
        <v/>
      </c>
    </row>
    <row r="18" ht="13.5" customHeight="1" s="95">
      <c r="A18" s="117" t="n">
        <v>15</v>
      </c>
      <c r="B18" s="98" t="inlineStr">
        <is>
          <t>0107168320</t>
        </is>
      </c>
      <c r="C18" s="98" t="inlineStr">
        <is>
          <t>Dominguez Chacha Anthony Vinicio</t>
        </is>
      </c>
      <c r="D18" s="113" t="n">
        <v>10</v>
      </c>
      <c r="F18" s="118" t="n"/>
      <c r="G18" s="119">
        <f>SUM(D18:F18)</f>
        <v/>
      </c>
    </row>
    <row r="19" ht="13.5" customHeight="1" s="95">
      <c r="A19" s="112" t="n">
        <v>16</v>
      </c>
      <c r="B19" s="98" t="inlineStr">
        <is>
          <t>0106485980</t>
        </is>
      </c>
      <c r="C19" s="98" t="inlineStr">
        <is>
          <t>Dumas Puma Erick Santiago</t>
        </is>
      </c>
      <c r="D19" s="113" t="n">
        <v>16</v>
      </c>
      <c r="F19" s="118" t="n"/>
      <c r="G19" s="119">
        <f>SUM(D19:F19)</f>
        <v/>
      </c>
    </row>
    <row r="20" ht="13.5" customHeight="1" s="95">
      <c r="A20" s="117" t="n">
        <v>17</v>
      </c>
      <c r="B20" s="98" t="inlineStr">
        <is>
          <t>0106122252</t>
        </is>
      </c>
      <c r="C20" s="98" t="inlineStr">
        <is>
          <t>Dutan Rivas Mateo Fernando</t>
        </is>
      </c>
      <c r="D20" s="113" t="n">
        <v>20</v>
      </c>
      <c r="G20" s="119">
        <f>SUM(D20:F20)</f>
        <v/>
      </c>
    </row>
    <row r="21" ht="13.5" customHeight="1" s="95">
      <c r="A21" s="117" t="n">
        <v>18</v>
      </c>
      <c r="B21" s="98" t="inlineStr">
        <is>
          <t>0107171803</t>
        </is>
      </c>
      <c r="C21" s="98" t="inlineStr">
        <is>
          <t>Espinoza Erraez Kerlly Lizbeth</t>
        </is>
      </c>
      <c r="D21" s="113" t="n">
        <v>0</v>
      </c>
      <c r="G21" s="119">
        <f>SUM(D21:F21)</f>
        <v/>
      </c>
    </row>
    <row r="22" ht="13.5" customHeight="1" s="95">
      <c r="A22" s="112" t="n">
        <v>19</v>
      </c>
      <c r="B22" s="98" t="inlineStr">
        <is>
          <t>0106271976</t>
        </is>
      </c>
      <c r="C22" s="98" t="inlineStr">
        <is>
          <t>Esterilla Saavedra Karla Victoria</t>
        </is>
      </c>
      <c r="D22" s="113" t="n">
        <v>20</v>
      </c>
      <c r="G22" s="119">
        <f>SUM(D22:F22)</f>
        <v/>
      </c>
    </row>
    <row r="23" ht="13.5" customHeight="1" s="95">
      <c r="A23" s="117" t="n">
        <v>20</v>
      </c>
      <c r="B23" s="98" t="inlineStr">
        <is>
          <t>0106139389</t>
        </is>
      </c>
      <c r="C23" s="98" t="inlineStr">
        <is>
          <t>Galarza Pacheco Charly Alejandro</t>
        </is>
      </c>
      <c r="D23" s="113" t="n">
        <v>18</v>
      </c>
      <c r="G23" s="119">
        <f>SUM(D23:F23)</f>
        <v/>
      </c>
    </row>
    <row r="24" ht="13.5" customHeight="1" s="95">
      <c r="A24" s="117" t="n">
        <v>21</v>
      </c>
      <c r="B24" s="99" t="inlineStr">
        <is>
          <t>0106439094</t>
        </is>
      </c>
      <c r="C24" s="100" t="inlineStr">
        <is>
          <t>Guamán Morocho Julio César</t>
        </is>
      </c>
      <c r="D24" s="113" t="n">
        <v>12</v>
      </c>
      <c r="G24" s="119">
        <f>SUM(D24:F24)</f>
        <v/>
      </c>
    </row>
    <row r="25" ht="13.5" customHeight="1" s="95">
      <c r="A25" s="112" t="n">
        <v>22</v>
      </c>
      <c r="B25" s="98" t="inlineStr">
        <is>
          <t>0107289167</t>
        </is>
      </c>
      <c r="C25" s="98" t="inlineStr">
        <is>
          <t>Guazhima Fernandez Sebastian Stalin</t>
        </is>
      </c>
      <c r="D25" s="113" t="n">
        <v>11</v>
      </c>
      <c r="G25" s="119">
        <f>SUM(D25:F25)</f>
        <v/>
      </c>
    </row>
    <row r="26" ht="13.5" customHeight="1" s="95">
      <c r="A26" s="117" t="n">
        <v>23</v>
      </c>
      <c r="B26" s="98" t="inlineStr">
        <is>
          <t>1400814990</t>
        </is>
      </c>
      <c r="C26" s="98" t="inlineStr">
        <is>
          <t>Marin Guachichullca Cristian Teodoro</t>
        </is>
      </c>
      <c r="D26" s="113" t="n">
        <v>17</v>
      </c>
      <c r="G26" s="119">
        <f>SUM(D26:F26)</f>
        <v/>
      </c>
    </row>
    <row r="27" ht="13.5" customHeight="1" s="95">
      <c r="A27" s="117" t="n">
        <v>24</v>
      </c>
      <c r="B27" s="99" t="inlineStr">
        <is>
          <t>0105947378</t>
        </is>
      </c>
      <c r="C27" s="99" t="inlineStr">
        <is>
          <t>Muñoz Pauta Edwin Sebastián</t>
        </is>
      </c>
      <c r="D27" s="113" t="n">
        <v>20</v>
      </c>
      <c r="G27" s="119">
        <f>SUM(D27:F27)</f>
        <v/>
      </c>
    </row>
    <row r="28" ht="13.5" customHeight="1" s="95">
      <c r="A28" s="112" t="n">
        <v>25</v>
      </c>
      <c r="B28" s="98" t="inlineStr">
        <is>
          <t>0705397511</t>
        </is>
      </c>
      <c r="C28" s="98" t="inlineStr">
        <is>
          <t>Nagua Macas Joel Bismarck</t>
        </is>
      </c>
      <c r="D28" s="113" t="n">
        <v>16</v>
      </c>
      <c r="G28" s="119">
        <f>SUM(D28:F28)</f>
        <v/>
      </c>
    </row>
    <row r="29" ht="13.5" customHeight="1" s="95">
      <c r="A29" s="117" t="n">
        <v>26</v>
      </c>
      <c r="B29" s="99" t="inlineStr">
        <is>
          <t>0302447404</t>
        </is>
      </c>
      <c r="C29" s="99" t="inlineStr">
        <is>
          <t>Nicolalde Suscal Emilio Santiago</t>
        </is>
      </c>
      <c r="D29" s="98" t="n">
        <v>20</v>
      </c>
      <c r="G29" s="119">
        <f>SUM(D29:F29)</f>
        <v/>
      </c>
    </row>
    <row r="30" ht="13.5" customHeight="1" s="95">
      <c r="A30" s="117" t="n">
        <v>27</v>
      </c>
      <c r="B30" s="98" t="inlineStr">
        <is>
          <t>0105754618</t>
        </is>
      </c>
      <c r="C30" s="98" t="inlineStr">
        <is>
          <t>Ordoñez Avila Maria Eduarda</t>
        </is>
      </c>
      <c r="D30" s="98" t="n">
        <v>17</v>
      </c>
      <c r="G30" s="119">
        <f>SUM(D30:F30)</f>
        <v/>
      </c>
    </row>
    <row r="31" ht="13.5" customHeight="1" s="95">
      <c r="A31" s="112" t="n">
        <v>28</v>
      </c>
      <c r="B31" s="98" t="inlineStr">
        <is>
          <t>0105062269</t>
        </is>
      </c>
      <c r="C31" s="98" t="inlineStr">
        <is>
          <t>Ortega Molina Jennifer Anahi</t>
        </is>
      </c>
      <c r="D31" s="98" t="n">
        <v>12</v>
      </c>
      <c r="G31" s="119">
        <f>SUM(D31:F31)</f>
        <v/>
      </c>
    </row>
    <row r="32" ht="13.5" customHeight="1" s="95">
      <c r="A32" s="117" t="n">
        <v>29</v>
      </c>
      <c r="B32" s="98" t="inlineStr">
        <is>
          <t>0105142384</t>
        </is>
      </c>
      <c r="C32" s="98" t="inlineStr">
        <is>
          <t>Pacheco Moreno Jonathan Armando</t>
        </is>
      </c>
      <c r="D32" s="98" t="n">
        <v>18</v>
      </c>
      <c r="G32" s="119">
        <f>SUM(D32:F32)</f>
        <v/>
      </c>
    </row>
    <row r="33" ht="13.5" customHeight="1" s="95">
      <c r="A33" s="117" t="n">
        <v>30</v>
      </c>
      <c r="B33" s="98" t="inlineStr">
        <is>
          <t>0105564546</t>
        </is>
      </c>
      <c r="C33" s="98" t="inlineStr">
        <is>
          <t>Perez Vargas Juan Pablo</t>
        </is>
      </c>
      <c r="D33" s="98" t="n">
        <v>18</v>
      </c>
      <c r="G33" s="119">
        <f>SUM(D33:F33)</f>
        <v/>
      </c>
    </row>
    <row r="34" ht="13.5" customHeight="1" s="95">
      <c r="A34" s="112" t="n">
        <v>31</v>
      </c>
      <c r="B34" s="98" t="inlineStr">
        <is>
          <t>0105994099</t>
        </is>
      </c>
      <c r="C34" s="98" t="inlineStr">
        <is>
          <t>Piedra Piedra Romulo Eduardo</t>
        </is>
      </c>
      <c r="D34" s="98" t="n">
        <v>20</v>
      </c>
      <c r="G34" s="119">
        <f>SUM(D34:F34)</f>
        <v/>
      </c>
    </row>
    <row r="35" ht="13.5" customHeight="1" s="95">
      <c r="A35" s="117" t="n">
        <v>32</v>
      </c>
      <c r="B35" s="100" t="inlineStr">
        <is>
          <t>0107378143</t>
        </is>
      </c>
      <c r="C35" s="100" t="inlineStr">
        <is>
          <t>Pindo Navarro Juan Fernando</t>
        </is>
      </c>
      <c r="D35" s="98" t="n">
        <v>16</v>
      </c>
      <c r="G35" s="119">
        <f>SUM(D35:F35)</f>
        <v/>
      </c>
    </row>
    <row r="36" ht="13.5" customHeight="1" s="95">
      <c r="A36" s="117" t="n">
        <v>33</v>
      </c>
      <c r="B36" s="98" t="inlineStr">
        <is>
          <t>0106426208</t>
        </is>
      </c>
      <c r="C36" s="98" t="inlineStr">
        <is>
          <t>Placencia Ortiz Sebastian Ismael</t>
        </is>
      </c>
      <c r="D36" s="98" t="n">
        <v>20</v>
      </c>
      <c r="G36" s="119">
        <f>SUM(D36:F36)</f>
        <v/>
      </c>
    </row>
    <row r="37" ht="13.5" customHeight="1" s="95">
      <c r="A37" s="112" t="n">
        <v>34</v>
      </c>
      <c r="B37" s="98" t="inlineStr">
        <is>
          <t>0604231043</t>
        </is>
      </c>
      <c r="C37" s="98" t="inlineStr">
        <is>
          <t>Portilla Loja Diego Fernando</t>
        </is>
      </c>
      <c r="D37" s="98" t="n">
        <v>16</v>
      </c>
      <c r="G37" s="119">
        <f>SUM(D37:F37)</f>
        <v/>
      </c>
    </row>
    <row r="38" ht="13.5" customHeight="1" s="95">
      <c r="A38" s="117" t="n">
        <v>35</v>
      </c>
      <c r="B38" s="98" t="inlineStr">
        <is>
          <t>0104728886</t>
        </is>
      </c>
      <c r="C38" s="98" t="inlineStr">
        <is>
          <t>Quintuña Vasquez Joel Fabricio</t>
        </is>
      </c>
      <c r="D38" s="98" t="n">
        <v>17</v>
      </c>
      <c r="G38" s="119">
        <f>SUM(D38:F38)</f>
        <v/>
      </c>
    </row>
    <row r="39" ht="13.5" customHeight="1" s="95">
      <c r="A39" s="117" t="n">
        <v>36</v>
      </c>
      <c r="B39" s="98" t="inlineStr">
        <is>
          <t>0106904675</t>
        </is>
      </c>
      <c r="C39" s="98" t="inlineStr">
        <is>
          <t>Ramon Ortega Jonnathan Eduardo</t>
        </is>
      </c>
      <c r="D39" s="98" t="n">
        <v>8</v>
      </c>
      <c r="G39" s="119">
        <f>SUM(D39:F39)</f>
        <v/>
      </c>
    </row>
    <row r="40" ht="13.5" customHeight="1" s="95">
      <c r="A40" s="112" t="n">
        <v>37</v>
      </c>
      <c r="B40" s="98" t="inlineStr">
        <is>
          <t>0302876578</t>
        </is>
      </c>
      <c r="C40" s="98" t="inlineStr">
        <is>
          <t>Romero Padilla Cristian Alejandro</t>
        </is>
      </c>
      <c r="D40" s="98" t="n">
        <v>20</v>
      </c>
      <c r="G40" s="119">
        <f>SUM(D40:F40)</f>
        <v/>
      </c>
    </row>
    <row r="41" ht="13.5" customHeight="1" s="95">
      <c r="A41" s="117" t="n">
        <v>38</v>
      </c>
      <c r="B41" s="98" t="inlineStr">
        <is>
          <t>0302707708</t>
        </is>
      </c>
      <c r="C41" s="98" t="inlineStr">
        <is>
          <t>Romero Toledo Cristiam Patricio</t>
        </is>
      </c>
      <c r="D41" s="98" t="n">
        <v>10</v>
      </c>
      <c r="G41" s="119">
        <f>SUM(D41:F41)</f>
        <v/>
      </c>
    </row>
    <row r="42" ht="13.5" customHeight="1" s="95">
      <c r="A42" s="117" t="n">
        <v>39</v>
      </c>
      <c r="B42" s="98" t="inlineStr">
        <is>
          <t>0302886577</t>
        </is>
      </c>
      <c r="C42" s="98" t="inlineStr">
        <is>
          <t>Sotamba Ortiz Angel Javier</t>
        </is>
      </c>
      <c r="D42" s="98" t="n">
        <v>8</v>
      </c>
      <c r="G42" s="119">
        <f>SUM(D42:F42)</f>
        <v/>
      </c>
    </row>
    <row r="43" ht="13.5" customHeight="1" s="95">
      <c r="A43" s="112" t="n">
        <v>40</v>
      </c>
      <c r="B43" s="98" t="inlineStr">
        <is>
          <t>0150552073</t>
        </is>
      </c>
      <c r="C43" s="98" t="inlineStr">
        <is>
          <t>Tacuri Chuchuca Mateo Sebastian</t>
        </is>
      </c>
      <c r="D43" s="98" t="n">
        <v>12</v>
      </c>
      <c r="G43" s="119">
        <f>SUM(D43:F43)</f>
        <v/>
      </c>
    </row>
    <row r="44" ht="13.5" customHeight="1" s="95">
      <c r="A44" s="117" t="n">
        <v>41</v>
      </c>
      <c r="B44" s="98" t="inlineStr">
        <is>
          <t>0150547834</t>
        </is>
      </c>
      <c r="C44" s="98" t="inlineStr">
        <is>
          <t>Tello Espinoza David Sebastian</t>
        </is>
      </c>
      <c r="D44" s="98" t="n">
        <v>8</v>
      </c>
      <c r="G44" s="119">
        <f>SUM(D44:F44)</f>
        <v/>
      </c>
    </row>
    <row r="45" ht="13.5" customHeight="1" s="95">
      <c r="A45" s="117" t="n">
        <v>42</v>
      </c>
      <c r="B45" s="98" t="inlineStr">
        <is>
          <t>0106352784</t>
        </is>
      </c>
      <c r="C45" s="98" t="inlineStr">
        <is>
          <t>Uquillas Parra Antony Ariel</t>
        </is>
      </c>
      <c r="D45" s="98" t="n">
        <v>17</v>
      </c>
      <c r="G45" s="119">
        <f>SUM(D45:F45)</f>
        <v/>
      </c>
    </row>
    <row r="46" ht="13.5" customHeight="1" s="95">
      <c r="A46" s="112" t="n">
        <v>43</v>
      </c>
      <c r="B46" s="98" t="inlineStr">
        <is>
          <t>0302721006</t>
        </is>
      </c>
      <c r="C46" s="98" t="inlineStr">
        <is>
          <t>Vazquez Garcia Karla Lizbeth</t>
        </is>
      </c>
      <c r="D46" s="98" t="n">
        <v>20</v>
      </c>
      <c r="G46" s="119">
        <f>SUM(D46:F46)</f>
        <v/>
      </c>
    </row>
    <row r="47" ht="13.5" customHeight="1" s="95">
      <c r="A47" s="117" t="n">
        <v>44</v>
      </c>
      <c r="B47" s="98" t="inlineStr">
        <is>
          <t>0106765258</t>
        </is>
      </c>
      <c r="C47" s="98" t="inlineStr">
        <is>
          <t>Yanza Lucero Luis Efrain</t>
        </is>
      </c>
      <c r="D47" s="98" t="n">
        <v>17</v>
      </c>
      <c r="G47" s="119">
        <f>SUM(D47:F47)</f>
        <v/>
      </c>
    </row>
    <row r="48" ht="13.5" customHeight="1" s="95">
      <c r="A48" s="117" t="n">
        <v>45</v>
      </c>
      <c r="B48" s="98" t="inlineStr">
        <is>
          <t>0302973417</t>
        </is>
      </c>
      <c r="C48" s="98" t="inlineStr">
        <is>
          <t>Zhangallimbay Coraizaca Jorge Geovanny</t>
        </is>
      </c>
      <c r="D48" s="98" t="n">
        <v>16</v>
      </c>
      <c r="G48" s="119">
        <f>SUM(D48:F48)</f>
        <v/>
      </c>
    </row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  <row r="976" ht="13.5" customHeight="1" s="95"/>
    <row r="977" ht="13.5" customHeight="1" s="95"/>
    <row r="978" ht="13.5" customHeight="1" s="95"/>
    <row r="979" ht="13.5" customHeight="1" s="95"/>
    <row r="980" ht="13.5" customHeight="1" s="95"/>
    <row r="981" ht="13.5" customHeight="1" s="95"/>
    <row r="982" ht="13.5" customHeight="1" s="95"/>
    <row r="983" ht="13.5" customHeight="1" s="95"/>
    <row r="984" ht="13.5" customHeight="1" s="95"/>
    <row r="985" ht="13.5" customHeight="1" s="95"/>
    <row r="986" ht="13.5" customHeight="1" s="95"/>
    <row r="987" ht="13.5" customHeight="1" s="95"/>
    <row r="988" ht="13.5" customHeight="1" s="95"/>
    <row r="989" ht="13.5" customHeight="1" s="95"/>
    <row r="990" ht="13.5" customHeight="1" s="95"/>
    <row r="991" ht="13.5" customHeight="1" s="95"/>
    <row r="992" ht="13.5" customHeight="1" s="95"/>
    <row r="993" ht="13.5" customHeight="1" s="95"/>
    <row r="994" ht="13.5" customHeight="1" s="95"/>
    <row r="995" ht="13.5" customHeight="1" s="95"/>
    <row r="996" ht="13.5" customHeight="1" s="95"/>
    <row r="997" ht="13.5" customHeight="1" s="95"/>
    <row r="998" ht="13.5" customHeight="1" s="95"/>
    <row r="999" ht="13.5" customHeight="1" s="95"/>
    <row r="1000" ht="13.5" customHeight="1" s="95"/>
  </sheetData>
  <mergeCells count="3">
    <mergeCell ref="A1:A3"/>
    <mergeCell ref="B1:C3"/>
    <mergeCell ref="D1:G1"/>
  </mergeCells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.13" customWidth="1" style="94" min="1" max="1"/>
    <col width="18.13" customWidth="1" style="94" min="2" max="2"/>
    <col width="36.26" customWidth="1" style="94" min="3" max="3"/>
    <col width="4.38" customWidth="1" style="94" min="4" max="4"/>
    <col width="5.38" customWidth="1" style="94" min="5" max="5"/>
    <col width="4.75" customWidth="1" style="94" min="6" max="13"/>
    <col width="6" customWidth="1" style="94" min="14" max="14"/>
    <col width="54.63" customWidth="1" style="94" min="15" max="15"/>
    <col width="9.380000000000001" customWidth="1" style="94" min="16" max="16"/>
    <col width="8.630000000000001" customWidth="1" style="94" min="17" max="26"/>
  </cols>
  <sheetData>
    <row r="1" ht="13.5" customHeight="1" s="95">
      <c r="A1" s="94" t="n"/>
      <c r="B1" s="104" t="inlineStr">
        <is>
          <t>Estudiante</t>
        </is>
      </c>
      <c r="D1" s="105" t="inlineStr">
        <is>
          <t>Final /30</t>
        </is>
      </c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7" t="n"/>
    </row>
    <row r="2" ht="13.5" customHeight="1" s="95">
      <c r="D2" s="108" t="n">
        <v>3</v>
      </c>
      <c r="E2" s="108" t="n">
        <v>3</v>
      </c>
      <c r="F2" s="108" t="n">
        <v>3</v>
      </c>
      <c r="G2" s="108" t="n">
        <v>3</v>
      </c>
      <c r="H2" s="108" t="n">
        <v>3</v>
      </c>
      <c r="I2" s="108" t="n">
        <v>3</v>
      </c>
      <c r="J2" s="108" t="n">
        <v>3</v>
      </c>
      <c r="K2" s="108" t="n">
        <v>3</v>
      </c>
      <c r="L2" s="108" t="n">
        <v>3</v>
      </c>
      <c r="M2" s="108" t="n">
        <v>3</v>
      </c>
      <c r="N2" s="109" t="n">
        <v>20</v>
      </c>
    </row>
    <row r="3" ht="129.75" customHeight="1" s="95">
      <c r="D3" s="110" t="inlineStr">
        <is>
          <t>Pregunta 1</t>
        </is>
      </c>
      <c r="E3" s="110" t="inlineStr">
        <is>
          <t>Pregunta 2</t>
        </is>
      </c>
      <c r="F3" s="110" t="inlineStr">
        <is>
          <t>Pregunta 3</t>
        </is>
      </c>
      <c r="G3" s="110" t="inlineStr">
        <is>
          <t>Pregunta 4</t>
        </is>
      </c>
      <c r="H3" s="110" t="inlineStr">
        <is>
          <t>Pregunta 5</t>
        </is>
      </c>
      <c r="I3" s="110" t="inlineStr">
        <is>
          <t>Pregunta 6</t>
        </is>
      </c>
      <c r="J3" s="110" t="inlineStr">
        <is>
          <t>Pregunta 7</t>
        </is>
      </c>
      <c r="K3" s="110" t="inlineStr">
        <is>
          <t>Pregunta 8</t>
        </is>
      </c>
      <c r="L3" s="110" t="inlineStr">
        <is>
          <t>Pregunta 9</t>
        </is>
      </c>
      <c r="M3" s="110" t="inlineStr">
        <is>
          <t>Pregunta 10</t>
        </is>
      </c>
      <c r="N3" s="111" t="inlineStr">
        <is>
          <t>Total</t>
        </is>
      </c>
      <c r="P3" s="111" t="inlineStr">
        <is>
          <t>Drive propietario</t>
        </is>
      </c>
    </row>
    <row r="4" ht="13.5" customHeight="1" s="95">
      <c r="A4" s="112" t="n">
        <v>1</v>
      </c>
      <c r="B4" s="101" t="inlineStr">
        <is>
          <t>0105929301</t>
        </is>
      </c>
      <c r="C4" s="112" t="inlineStr">
        <is>
          <t>Asmal Liger Alex Patricio</t>
        </is>
      </c>
      <c r="E4" s="114" t="n"/>
      <c r="F4" s="114" t="n"/>
      <c r="G4" s="114" t="n"/>
      <c r="H4" s="114" t="n"/>
      <c r="I4" s="114" t="n"/>
      <c r="J4" s="114" t="n"/>
      <c r="K4" s="114" t="n"/>
      <c r="L4" s="114" t="n"/>
      <c r="M4" s="115" t="n"/>
      <c r="N4" s="116">
        <f>SUM(D4:M4)</f>
        <v/>
      </c>
    </row>
    <row r="5" ht="13.5" customHeight="1" s="95">
      <c r="A5" s="117" t="n">
        <v>2</v>
      </c>
      <c r="B5" s="101" t="inlineStr">
        <is>
          <t>0302767553</t>
        </is>
      </c>
      <c r="C5" s="117" t="inlineStr">
        <is>
          <t>Calle Reinoso David Santiago</t>
        </is>
      </c>
      <c r="F5" s="94" t="n"/>
      <c r="G5" s="94" t="n"/>
      <c r="H5" s="94" t="n"/>
      <c r="I5" s="94" t="n"/>
      <c r="J5" s="94" t="n"/>
      <c r="K5" s="94" t="n"/>
      <c r="L5" s="94" t="n"/>
      <c r="M5" s="118" t="n"/>
      <c r="N5" s="116">
        <f>SUM(D5:M5)</f>
        <v/>
      </c>
    </row>
    <row r="6" ht="13.5" customHeight="1" s="95">
      <c r="A6" s="117" t="n">
        <v>3</v>
      </c>
      <c r="B6" s="98" t="inlineStr">
        <is>
          <t>0105269583</t>
        </is>
      </c>
      <c r="C6" s="117" t="inlineStr">
        <is>
          <t>Cordova Pauta Jaime Sebastian</t>
        </is>
      </c>
      <c r="E6" s="94" t="n"/>
      <c r="F6" s="94" t="n"/>
      <c r="G6" s="94" t="n"/>
      <c r="H6" s="94" t="n"/>
      <c r="I6" s="94" t="n"/>
      <c r="J6" s="94" t="n"/>
      <c r="K6" s="94" t="n"/>
      <c r="L6" s="94" t="n"/>
      <c r="M6" s="118" t="n"/>
      <c r="N6" s="116">
        <f>SUM(D6:M6)</f>
        <v/>
      </c>
    </row>
    <row r="7" ht="13.5" customHeight="1" s="95">
      <c r="A7" s="112" t="n">
        <v>4</v>
      </c>
      <c r="B7" s="101" t="inlineStr">
        <is>
          <t>0105570089</t>
        </is>
      </c>
      <c r="C7" s="117" t="inlineStr">
        <is>
          <t>Dominguez Chuqui Jose Andres</t>
        </is>
      </c>
      <c r="E7" s="94" t="n"/>
      <c r="F7" s="94" t="n"/>
      <c r="G7" s="94" t="n"/>
      <c r="H7" s="94" t="n"/>
      <c r="I7" s="94" t="n"/>
      <c r="J7" s="94" t="n"/>
      <c r="K7" s="94" t="n"/>
      <c r="L7" s="94" t="n"/>
      <c r="M7" s="118" t="n"/>
      <c r="N7" s="116">
        <f>SUM(D7:M7)</f>
        <v/>
      </c>
    </row>
    <row r="8" ht="13.5" customHeight="1" s="95">
      <c r="A8" s="117" t="n">
        <v>5</v>
      </c>
      <c r="B8" s="101" t="inlineStr">
        <is>
          <t>0106905029</t>
        </is>
      </c>
      <c r="C8" s="117" t="inlineStr">
        <is>
          <t>Escobar Miranda Juan Francisco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118" t="n"/>
      <c r="N8" s="116">
        <f>SUM(D8:M8)</f>
        <v/>
      </c>
    </row>
    <row r="9" ht="13.5" customHeight="1" s="95">
      <c r="A9" s="117" t="n">
        <v>6</v>
      </c>
      <c r="B9" s="101" t="inlineStr">
        <is>
          <t>0107564619</t>
        </is>
      </c>
      <c r="C9" s="117" t="inlineStr">
        <is>
          <t>Garcia Capelo Wilson Eduardo</t>
        </is>
      </c>
      <c r="F9" s="94" t="n"/>
      <c r="G9" s="94" t="n"/>
      <c r="H9" s="94" t="n"/>
      <c r="I9" s="94" t="n"/>
      <c r="J9" s="94" t="n"/>
      <c r="K9" s="94" t="n"/>
      <c r="L9" s="94" t="n"/>
      <c r="M9" s="118" t="n"/>
      <c r="N9" s="116">
        <f>SUM(D9:M9)</f>
        <v/>
      </c>
    </row>
    <row r="10" ht="13.5" customHeight="1" s="95">
      <c r="A10" s="112" t="n">
        <v>7</v>
      </c>
      <c r="B10" s="101" t="inlineStr">
        <is>
          <t>0105994065</t>
        </is>
      </c>
      <c r="C10" s="117" t="inlineStr">
        <is>
          <t>Lema Piedra Walter Sebastian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118" t="n"/>
      <c r="N10" s="116">
        <f>SUM(D10:M10)</f>
        <v/>
      </c>
    </row>
    <row r="11" ht="13.5" customHeight="1" s="95">
      <c r="A11" s="117" t="n">
        <v>8</v>
      </c>
      <c r="B11" s="101" t="inlineStr">
        <is>
          <t>0106584279</t>
        </is>
      </c>
      <c r="C11" s="117" t="inlineStr">
        <is>
          <t>Loja Chalco Christian Daniel</t>
        </is>
      </c>
      <c r="E11" s="94" t="n"/>
      <c r="F11" s="94" t="n"/>
      <c r="G11" s="94" t="n"/>
      <c r="H11" s="94" t="n"/>
      <c r="I11" s="94" t="n"/>
      <c r="J11" s="94" t="n"/>
      <c r="K11" s="94" t="n"/>
      <c r="L11" s="94" t="n"/>
      <c r="M11" s="118" t="n"/>
      <c r="N11" s="116">
        <f>SUM(D11:M11)</f>
        <v/>
      </c>
    </row>
    <row r="12" ht="13.5" customHeight="1" s="95">
      <c r="A12" s="117" t="n">
        <v>9</v>
      </c>
      <c r="B12" s="101" t="inlineStr">
        <is>
          <t>1723989172</t>
        </is>
      </c>
      <c r="C12" s="117" t="inlineStr">
        <is>
          <t>Lopez Padilla Freddy Eduardo</t>
        </is>
      </c>
      <c r="M12" s="118" t="n"/>
      <c r="N12" s="116">
        <f>SUM(D12:M12)</f>
        <v/>
      </c>
    </row>
    <row r="13" ht="13.5" customHeight="1" s="95">
      <c r="A13" s="112" t="n">
        <v>10</v>
      </c>
      <c r="B13" s="101" t="inlineStr">
        <is>
          <t>0106058258</t>
        </is>
      </c>
      <c r="C13" s="117" t="inlineStr">
        <is>
          <t>Machado Tello Andres Sebastian</t>
        </is>
      </c>
      <c r="M13" s="118" t="n"/>
      <c r="N13" s="116">
        <f>SUM(D13:M13)</f>
        <v/>
      </c>
    </row>
    <row r="14" ht="13.5" customHeight="1" s="95">
      <c r="A14" s="117" t="n">
        <v>11</v>
      </c>
      <c r="B14" s="101" t="inlineStr">
        <is>
          <t>0106963218</t>
        </is>
      </c>
      <c r="C14" s="117" t="inlineStr">
        <is>
          <t>Mendez Quiroga Jonnathan Manuel</t>
        </is>
      </c>
      <c r="M14" s="118" t="n"/>
      <c r="N14" s="116">
        <f>SUM(D14:M14)</f>
        <v/>
      </c>
    </row>
    <row r="15" ht="13.5" customHeight="1" s="95">
      <c r="A15" s="117" t="n">
        <v>12</v>
      </c>
      <c r="B15" s="101" t="inlineStr">
        <is>
          <t>0104689732</t>
        </is>
      </c>
      <c r="C15" s="117" t="inlineStr">
        <is>
          <t>Montesdeoca Palacios Esteban Sebastian</t>
        </is>
      </c>
      <c r="E15" s="94" t="n"/>
      <c r="F15" s="94" t="n"/>
      <c r="G15" s="94" t="n"/>
      <c r="H15" s="94" t="n"/>
      <c r="I15" s="94" t="n"/>
      <c r="J15" s="94" t="n"/>
      <c r="K15" s="94" t="n"/>
      <c r="L15" s="94" t="n"/>
      <c r="M15" s="118" t="n"/>
      <c r="N15" s="116">
        <f>SUM(D15:M15)</f>
        <v/>
      </c>
    </row>
    <row r="16" ht="13.5" customHeight="1" s="95">
      <c r="A16" s="112" t="n">
        <v>13</v>
      </c>
      <c r="B16" s="101" t="inlineStr">
        <is>
          <t>0106505464</t>
        </is>
      </c>
      <c r="C16" s="117" t="inlineStr">
        <is>
          <t>Novillo Bravo Tyrone Miguel</t>
        </is>
      </c>
      <c r="M16" s="118" t="n"/>
      <c r="N16" s="116">
        <f>SUM(D16:M16)</f>
        <v/>
      </c>
    </row>
    <row r="17" ht="13.5" customHeight="1" s="95">
      <c r="A17" s="117" t="n">
        <v>14</v>
      </c>
      <c r="B17" s="101" t="inlineStr">
        <is>
          <t>0929235703</t>
        </is>
      </c>
      <c r="C17" s="117" t="inlineStr">
        <is>
          <t>Pacheco Orellana Maria Jose</t>
        </is>
      </c>
      <c r="M17" s="118" t="n"/>
      <c r="N17" s="116">
        <f>SUM(D17:M17)</f>
        <v/>
      </c>
    </row>
    <row r="18" ht="13.5" customHeight="1" s="95">
      <c r="A18" s="117" t="n">
        <v>15</v>
      </c>
      <c r="B18" s="101" t="inlineStr">
        <is>
          <t>0107378143</t>
        </is>
      </c>
      <c r="C18" s="117" t="inlineStr">
        <is>
          <t>Pindo Navarro Juan Fernando</t>
        </is>
      </c>
      <c r="M18" s="118" t="n"/>
      <c r="N18" s="116">
        <f>SUM(D18:M18)</f>
        <v/>
      </c>
    </row>
    <row r="19" ht="13.5" customHeight="1" s="95">
      <c r="A19" s="112" t="n">
        <v>16</v>
      </c>
      <c r="B19" s="101" t="inlineStr">
        <is>
          <t>0106777527</t>
        </is>
      </c>
      <c r="C19" s="117" t="inlineStr">
        <is>
          <t>Puchi Lojano Ivan Santiago</t>
        </is>
      </c>
      <c r="E19" s="94" t="n"/>
      <c r="F19" s="94" t="n"/>
      <c r="G19" s="94" t="n"/>
      <c r="H19" s="94" t="n"/>
      <c r="I19" s="94" t="n"/>
      <c r="J19" s="94" t="n"/>
      <c r="K19" s="94" t="n"/>
      <c r="L19" s="94" t="n"/>
      <c r="M19" s="118" t="n"/>
      <c r="N19" s="116">
        <f>SUM(D19:M19)</f>
        <v/>
      </c>
    </row>
    <row r="20" ht="13.5" customHeight="1" s="95">
      <c r="A20" s="117" t="n">
        <v>17</v>
      </c>
      <c r="B20" s="101" t="inlineStr">
        <is>
          <t>0106077191</t>
        </is>
      </c>
      <c r="C20" s="120" t="inlineStr">
        <is>
          <t>Quintanilla Poveda Sebastian Francisco</t>
        </is>
      </c>
      <c r="N20" s="116">
        <f>SUM(D20:M20)</f>
        <v/>
      </c>
    </row>
    <row r="21" ht="13.5" customHeight="1" s="95">
      <c r="A21" s="117" t="n">
        <v>18</v>
      </c>
      <c r="B21" s="101" t="inlineStr">
        <is>
          <t>0105596589</t>
        </is>
      </c>
      <c r="C21" s="117" t="inlineStr">
        <is>
          <t>Quizhpi Lupercio Sebastian Israel</t>
        </is>
      </c>
      <c r="N21" s="116">
        <f>SUM(D21:M21)</f>
        <v/>
      </c>
    </row>
    <row r="22" ht="13.5" customHeight="1" s="95">
      <c r="A22" s="112" t="n">
        <v>19</v>
      </c>
      <c r="B22" s="101" t="inlineStr">
        <is>
          <t>0106398134</t>
        </is>
      </c>
      <c r="C22" s="117" t="inlineStr">
        <is>
          <t>Ramon Lojano Nathaly Elizabeth</t>
        </is>
      </c>
      <c r="M22" s="118" t="n"/>
      <c r="N22" s="116">
        <f>SUM(D22:M22)</f>
        <v/>
      </c>
    </row>
    <row r="23" ht="13.5" customHeight="1" s="95">
      <c r="A23" s="117" t="n">
        <v>20</v>
      </c>
      <c r="B23" s="101" t="inlineStr">
        <is>
          <t>0105780449</t>
        </is>
      </c>
      <c r="C23" s="117" t="inlineStr">
        <is>
          <t>Sacta Bacuilima Henry Paul</t>
        </is>
      </c>
      <c r="N23" s="116">
        <f>SUM(D23:M23)</f>
        <v/>
      </c>
    </row>
    <row r="24" ht="13.5" customHeight="1" s="95">
      <c r="A24" s="117" t="n">
        <v>21</v>
      </c>
      <c r="B24" s="101" t="inlineStr">
        <is>
          <t>0106130206</t>
        </is>
      </c>
      <c r="C24" s="117" t="inlineStr">
        <is>
          <t>Tenemea Gomez Johnny Antonio</t>
        </is>
      </c>
      <c r="N24" s="116">
        <f>SUM(D24:M24)</f>
        <v/>
      </c>
    </row>
    <row r="25" ht="13.5" customHeight="1" s="95">
      <c r="A25" s="112" t="n">
        <v>22</v>
      </c>
      <c r="B25" s="101" t="inlineStr">
        <is>
          <t>0106647944</t>
        </is>
      </c>
      <c r="C25" s="117" t="inlineStr">
        <is>
          <t>Uguña Campoverde Jacqueline Gisella</t>
        </is>
      </c>
      <c r="N25" s="116">
        <f>SUM(D25:M25)</f>
        <v/>
      </c>
    </row>
    <row r="26" ht="13.5" customHeight="1" s="95">
      <c r="A26" s="117" t="n">
        <v>23</v>
      </c>
      <c r="B26" s="101" t="inlineStr">
        <is>
          <t>0106352784</t>
        </is>
      </c>
      <c r="C26" s="117" t="inlineStr">
        <is>
          <t>Uquillas Parra Antony Ariel</t>
        </is>
      </c>
      <c r="N26" s="116">
        <f>SUM(D26:M26)</f>
        <v/>
      </c>
    </row>
    <row r="27" ht="13.5" customHeight="1" s="95">
      <c r="A27" s="117" t="n">
        <v>24</v>
      </c>
      <c r="B27" s="101" t="inlineStr">
        <is>
          <t>0106765258</t>
        </is>
      </c>
      <c r="C27" s="117" t="inlineStr">
        <is>
          <t>Yanza Lucero Luis Efrain</t>
        </is>
      </c>
      <c r="N27" s="116">
        <f>SUM(D27:M27)</f>
        <v/>
      </c>
    </row>
    <row r="28" ht="13.5" customHeight="1" s="95">
      <c r="A28" s="112" t="n">
        <v>25</v>
      </c>
      <c r="B28" s="98" t="inlineStr">
        <is>
          <t>0104956586</t>
        </is>
      </c>
      <c r="C28" s="117" t="inlineStr">
        <is>
          <t xml:space="preserve">Zuñiga Palacios Pedro Sebastian </t>
        </is>
      </c>
      <c r="N28" s="116">
        <f>SUM(D28:M28)</f>
        <v/>
      </c>
    </row>
    <row r="29" ht="13.5" customHeight="1" s="95"/>
    <row r="30" ht="13.5" customHeight="1" s="95"/>
    <row r="31" ht="13.5" customHeight="1" s="95"/>
    <row r="32" ht="13.5" customHeight="1" s="95"/>
    <row r="33" ht="13.5" customHeight="1" s="95"/>
    <row r="34" ht="13.5" customHeight="1" s="95"/>
    <row r="35" ht="13.5" customHeight="1" s="95"/>
    <row r="36" ht="13.5" customHeight="1" s="95"/>
    <row r="37" ht="13.5" customHeight="1" s="95"/>
    <row r="38" ht="13.5" customHeight="1" s="95"/>
    <row r="39" ht="13.5" customHeight="1" s="95"/>
    <row r="40" ht="13.5" customHeight="1" s="95"/>
    <row r="41" ht="13.5" customHeight="1" s="95"/>
    <row r="42" ht="13.5" customHeight="1" s="95"/>
    <row r="43" ht="13.5" customHeight="1" s="95"/>
    <row r="44" ht="13.5" customHeight="1" s="95"/>
    <row r="45" ht="13.5" customHeight="1" s="95"/>
    <row r="46" ht="13.5" customHeight="1" s="95"/>
    <row r="47" ht="13.5" customHeight="1" s="95"/>
    <row r="48" ht="13.5" customHeight="1" s="95"/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  <row r="976" ht="13.5" customHeight="1" s="95"/>
  </sheetData>
  <mergeCells count="3">
    <mergeCell ref="A1:A3"/>
    <mergeCell ref="B1:C3"/>
    <mergeCell ref="D1:N1"/>
  </mergeCells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T9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.88" customWidth="1" style="94" min="1" max="1"/>
    <col width="16.13" customWidth="1" style="94" min="2" max="2"/>
    <col width="36.26" customWidth="1" style="94" min="3" max="3"/>
    <col width="18.74" customWidth="1" style="94" min="4" max="4"/>
    <col width="5.51" customWidth="1" style="94" min="5" max="5"/>
    <col width="6.51" customWidth="1" style="94" min="6" max="6"/>
    <col width="8.5" customWidth="1" style="94" min="7" max="8"/>
    <col width="6.51" customWidth="1" style="94" min="9" max="9"/>
    <col width="4.38" customWidth="1" style="94" min="10" max="10"/>
    <col width="5" customWidth="1" style="94" min="11" max="11"/>
    <col width="6" customWidth="1" style="94" min="12" max="12"/>
    <col width="5.75" customWidth="1" style="94" min="13" max="13"/>
    <col width="10.5" customWidth="1" style="94" min="14" max="14"/>
    <col width="6.75" customWidth="1" style="94" min="15" max="15"/>
    <col width="7.13" customWidth="1" style="94" min="16" max="17"/>
    <col width="8.5" customWidth="1" style="94" min="18" max="18"/>
    <col width="11" customWidth="1" style="94" min="19" max="20"/>
    <col width="8.630000000000001" customWidth="1" style="94" min="21" max="27"/>
  </cols>
  <sheetData>
    <row r="1" ht="17.25" customHeight="1" s="95">
      <c r="A1" s="94" t="n"/>
      <c r="B1" s="104" t="inlineStr">
        <is>
          <t>Estudiante</t>
        </is>
      </c>
      <c r="D1" s="121" t="n"/>
      <c r="E1" s="109" t="n"/>
      <c r="F1" s="109" t="n"/>
      <c r="G1" s="109" t="n"/>
      <c r="H1" s="109" t="n"/>
      <c r="I1" s="109" t="n"/>
      <c r="J1" s="109" t="n"/>
      <c r="K1" s="109" t="n"/>
      <c r="L1" s="109" t="n"/>
      <c r="M1" s="109" t="n"/>
      <c r="N1" s="109" t="n"/>
    </row>
    <row r="2" ht="17.25" customHeight="1" s="95">
      <c r="D2" s="122" t="n"/>
      <c r="E2" s="108" t="n">
        <v>20</v>
      </c>
      <c r="F2" s="108" t="n">
        <v>5</v>
      </c>
      <c r="G2" s="109">
        <f>SUM(E2:F2)</f>
        <v/>
      </c>
      <c r="H2" s="109" t="n">
        <v>25</v>
      </c>
      <c r="I2" s="123" t="n">
        <v>20</v>
      </c>
      <c r="J2" s="109" t="n"/>
      <c r="K2" s="109" t="n"/>
      <c r="L2" s="109" t="n"/>
      <c r="M2" s="123" t="n">
        <v>40</v>
      </c>
      <c r="N2" s="109" t="n"/>
      <c r="O2" s="123" t="n">
        <v>30</v>
      </c>
      <c r="P2" s="123" t="n">
        <v>30</v>
      </c>
      <c r="Q2" s="123" t="n">
        <v>50</v>
      </c>
      <c r="R2" s="123" t="n">
        <v>100</v>
      </c>
    </row>
    <row r="3" ht="125.25" customHeight="1" s="95">
      <c r="D3" s="121" t="inlineStr">
        <is>
          <t>Observaciones</t>
        </is>
      </c>
      <c r="E3" s="124" t="inlineStr">
        <is>
          <t>Aprovechamiento 1 - 1</t>
        </is>
      </c>
      <c r="F3" s="124" t="inlineStr">
        <is>
          <t>Aprovechamiento 1 - 2</t>
        </is>
      </c>
      <c r="G3" s="124" t="n"/>
      <c r="H3" s="124" t="inlineStr">
        <is>
          <t>Aprovechamiento 1</t>
        </is>
      </c>
      <c r="I3" s="125" t="inlineStr">
        <is>
          <t>Examen Interciclo</t>
        </is>
      </c>
      <c r="J3" s="126" t="inlineStr">
        <is>
          <t>Participación</t>
        </is>
      </c>
      <c r="K3" s="126" t="inlineStr">
        <is>
          <t>Portafolio</t>
        </is>
      </c>
      <c r="L3" s="126" t="inlineStr">
        <is>
          <t>Proyecto</t>
        </is>
      </c>
      <c r="M3" s="127" t="inlineStr">
        <is>
          <t>Aprovechamiento II</t>
        </is>
      </c>
      <c r="N3" s="127" t="inlineStr">
        <is>
          <t>Total Aprovechamiento /50</t>
        </is>
      </c>
      <c r="O3" s="127" t="inlineStr">
        <is>
          <t>Examen Final</t>
        </is>
      </c>
      <c r="P3" s="127" t="inlineStr">
        <is>
          <t>Examen Supletorio</t>
        </is>
      </c>
      <c r="Q3" s="128" t="inlineStr">
        <is>
          <t>Total Exámenes</t>
        </is>
      </c>
      <c r="R3" s="129" t="inlineStr">
        <is>
          <t>Total</t>
        </is>
      </c>
    </row>
    <row r="4" ht="13.5" customHeight="1" s="95">
      <c r="A4" s="112" t="n">
        <v>1</v>
      </c>
      <c r="B4" s="98" t="inlineStr">
        <is>
          <t>0107425134</t>
        </is>
      </c>
      <c r="C4" s="98" t="inlineStr">
        <is>
          <t>Andrade Cornejo Franklin Bernardo</t>
        </is>
      </c>
      <c r="E4" s="113" t="n">
        <v>18</v>
      </c>
      <c r="F4" s="130" t="n">
        <v>5</v>
      </c>
      <c r="G4" s="131">
        <f>E4+F4</f>
        <v/>
      </c>
      <c r="H4" s="132">
        <f>(G4*$H$2)/$G$2</f>
        <v/>
      </c>
      <c r="I4" s="133">
        <f>interciclo!G4</f>
        <v/>
      </c>
      <c r="J4" s="134">
        <f>Participacion!O2</f>
        <v/>
      </c>
      <c r="K4" s="135" t="n"/>
      <c r="L4" s="135" t="n"/>
      <c r="M4" s="136">
        <f>J4+K4+L4</f>
        <v/>
      </c>
      <c r="N4" s="132">
        <f>H4+M4</f>
        <v/>
      </c>
      <c r="O4" s="137" t="n"/>
      <c r="P4" s="138" t="n"/>
      <c r="Q4" s="138">
        <f>I4+IF(P4&gt;0,P4,O4)</f>
        <v/>
      </c>
      <c r="R4" s="139">
        <f>N4+Q4</f>
        <v/>
      </c>
      <c r="T4" s="140" t="n"/>
    </row>
    <row r="5" ht="13.5" customHeight="1" s="95">
      <c r="A5" s="117" t="n">
        <v>2</v>
      </c>
      <c r="B5" s="98" t="inlineStr">
        <is>
          <t>0107252777</t>
        </is>
      </c>
      <c r="C5" s="98" t="inlineStr">
        <is>
          <t>Bermeo Garcia Pablo Andres</t>
        </is>
      </c>
      <c r="E5" s="113" t="n">
        <v>20</v>
      </c>
      <c r="F5" s="130" t="n">
        <v>5</v>
      </c>
      <c r="G5" s="131">
        <f>E5+F5</f>
        <v/>
      </c>
      <c r="H5" s="141">
        <f>(G5*$H$2)/$G$2</f>
        <v/>
      </c>
      <c r="I5" s="142">
        <f>interciclo!G5</f>
        <v/>
      </c>
      <c r="J5" s="143">
        <f>Participacion!O3</f>
        <v/>
      </c>
      <c r="K5" s="144" t="n"/>
      <c r="L5" s="144" t="n"/>
      <c r="M5" s="145">
        <f>J5+K5+L5</f>
        <v/>
      </c>
      <c r="N5" s="141">
        <f>H5+M5</f>
        <v/>
      </c>
      <c r="O5" s="146" t="n"/>
      <c r="P5" s="147" t="n"/>
      <c r="Q5" s="147">
        <f>I5+IF(P5&gt;0,P5,O5)</f>
        <v/>
      </c>
      <c r="R5" s="148">
        <f>N5+Q5</f>
        <v/>
      </c>
      <c r="T5" s="140" t="n"/>
    </row>
    <row r="6" ht="13.5" customHeight="1" s="95">
      <c r="A6" s="112" t="n">
        <v>3</v>
      </c>
      <c r="B6" s="98" t="inlineStr">
        <is>
          <t>0302447156</t>
        </is>
      </c>
      <c r="C6" s="98" t="inlineStr">
        <is>
          <t>Cajamarca Espinoza Erick Fernando</t>
        </is>
      </c>
      <c r="E6" s="113" t="n">
        <v>20</v>
      </c>
      <c r="F6" s="130" t="n">
        <v>5</v>
      </c>
      <c r="G6" s="131">
        <f>E6+F6</f>
        <v/>
      </c>
      <c r="H6" s="141">
        <f>(G6*$H$2)/$G$2</f>
        <v/>
      </c>
      <c r="I6" s="142">
        <f>interciclo!G6</f>
        <v/>
      </c>
      <c r="J6" s="143">
        <f>Participacion!O4</f>
        <v/>
      </c>
      <c r="K6" s="144" t="n"/>
      <c r="L6" s="144" t="n"/>
      <c r="M6" s="145">
        <f>J6+K6+L6</f>
        <v/>
      </c>
      <c r="N6" s="141">
        <f>H6+M6</f>
        <v/>
      </c>
      <c r="O6" s="146" t="n"/>
      <c r="P6" s="147" t="n"/>
      <c r="Q6" s="147">
        <f>I6+IF(P6&gt;0,P6,O6)</f>
        <v/>
      </c>
      <c r="R6" s="148">
        <f>N6+Q6</f>
        <v/>
      </c>
    </row>
    <row r="7" ht="13.5" customHeight="1" s="95">
      <c r="A7" s="117" t="n">
        <v>4</v>
      </c>
      <c r="B7" s="98" t="inlineStr">
        <is>
          <t>0105182752</t>
        </is>
      </c>
      <c r="C7" s="98" t="inlineStr">
        <is>
          <t>Calle Vasquez Carlos Andres</t>
        </is>
      </c>
      <c r="E7" s="113" t="n">
        <v>16</v>
      </c>
      <c r="F7" s="130" t="n">
        <v>4.5</v>
      </c>
      <c r="G7" s="131">
        <f>E7+F7</f>
        <v/>
      </c>
      <c r="H7" s="141">
        <f>(G7*$H$2)/$G$2</f>
        <v/>
      </c>
      <c r="I7" s="142">
        <f>interciclo!G7</f>
        <v/>
      </c>
      <c r="J7" s="143">
        <f>Participacion!O5</f>
        <v/>
      </c>
      <c r="K7" s="144" t="n"/>
      <c r="L7" s="144" t="n"/>
      <c r="M7" s="145">
        <f>J7+K7+L7</f>
        <v/>
      </c>
      <c r="N7" s="141">
        <f>H7+M7</f>
        <v/>
      </c>
      <c r="O7" s="146" t="n"/>
      <c r="P7" s="147" t="n"/>
      <c r="Q7" s="147">
        <f>I7+IF(P7&gt;0,P7,O7)</f>
        <v/>
      </c>
      <c r="R7" s="148">
        <f>N7+Q7</f>
        <v/>
      </c>
    </row>
    <row r="8" ht="13.5" customHeight="1" s="95">
      <c r="A8" s="112" t="n">
        <v>5</v>
      </c>
      <c r="B8" s="98" t="inlineStr">
        <is>
          <t>0150548790</t>
        </is>
      </c>
      <c r="C8" s="98" t="inlineStr">
        <is>
          <t>Capon Mora Pablo Esteban</t>
        </is>
      </c>
      <c r="E8" s="113" t="n">
        <v>18</v>
      </c>
      <c r="F8" s="130" t="n">
        <v>5</v>
      </c>
      <c r="G8" s="131">
        <f>E8+F8</f>
        <v/>
      </c>
      <c r="H8" s="141">
        <f>(G8*$H$2)/$G$2</f>
        <v/>
      </c>
      <c r="I8" s="142">
        <f>interciclo!G8</f>
        <v/>
      </c>
      <c r="J8" s="143">
        <f>Participacion!O6</f>
        <v/>
      </c>
      <c r="K8" s="144" t="n"/>
      <c r="L8" s="144" t="n"/>
      <c r="M8" s="145">
        <f>J8+K8+L8</f>
        <v/>
      </c>
      <c r="N8" s="141">
        <f>H8+M8</f>
        <v/>
      </c>
      <c r="O8" s="146" t="n"/>
      <c r="P8" s="147" t="n"/>
      <c r="Q8" s="147">
        <f>I8+IF(P8&gt;0,P8,O8)</f>
        <v/>
      </c>
      <c r="R8" s="148">
        <f>N8+Q8</f>
        <v/>
      </c>
    </row>
    <row r="9" ht="13.5" customHeight="1" s="95">
      <c r="A9" s="117" t="n">
        <v>6</v>
      </c>
      <c r="B9" s="98" t="inlineStr">
        <is>
          <t>0107174013</t>
        </is>
      </c>
      <c r="C9" s="98" t="inlineStr">
        <is>
          <t>Carchi Carchi Alex Mateo</t>
        </is>
      </c>
      <c r="E9" s="113" t="n">
        <v>16</v>
      </c>
      <c r="F9" s="130" t="n">
        <v>4.5</v>
      </c>
      <c r="G9" s="131">
        <f>E9+F9</f>
        <v/>
      </c>
      <c r="H9" s="141">
        <f>(G9*$H$2)/$G$2</f>
        <v/>
      </c>
      <c r="I9" s="142">
        <f>interciclo!G9</f>
        <v/>
      </c>
      <c r="J9" s="143">
        <f>Participacion!O7</f>
        <v/>
      </c>
      <c r="K9" s="144" t="n"/>
      <c r="L9" s="144" t="n"/>
      <c r="M9" s="145">
        <f>J9+K9+L9</f>
        <v/>
      </c>
      <c r="N9" s="141">
        <f>H9+M9</f>
        <v/>
      </c>
      <c r="O9" s="146" t="n"/>
      <c r="P9" s="147" t="n"/>
      <c r="Q9" s="147">
        <f>I9+IF(P9&gt;0,P9,O9)</f>
        <v/>
      </c>
      <c r="R9" s="148">
        <f>N9+Q9</f>
        <v/>
      </c>
    </row>
    <row r="10" ht="13.5" customHeight="1" s="95">
      <c r="A10" s="112" t="n">
        <v>7</v>
      </c>
      <c r="B10" s="98" t="inlineStr">
        <is>
          <t>0106368699</t>
        </is>
      </c>
      <c r="C10" s="98" t="inlineStr">
        <is>
          <t>Cedillo Cobos Francisco Javier</t>
        </is>
      </c>
      <c r="E10" s="113" t="n">
        <v>20</v>
      </c>
      <c r="F10" s="130" t="n">
        <v>5</v>
      </c>
      <c r="G10" s="131">
        <f>E10+F10</f>
        <v/>
      </c>
      <c r="H10" s="141">
        <f>(G10*$H$2)/$G$2</f>
        <v/>
      </c>
      <c r="I10" s="142">
        <f>interciclo!G10</f>
        <v/>
      </c>
      <c r="J10" s="143">
        <f>Participacion!O8</f>
        <v/>
      </c>
      <c r="K10" s="144" t="n"/>
      <c r="L10" s="144" t="n"/>
      <c r="M10" s="145">
        <f>J10+K10+L10</f>
        <v/>
      </c>
      <c r="N10" s="141">
        <f>H10+M10</f>
        <v/>
      </c>
      <c r="O10" s="146" t="n"/>
      <c r="P10" s="147" t="n"/>
      <c r="Q10" s="147">
        <f>I10+IF(P10&gt;0,P10,O10)</f>
        <v/>
      </c>
      <c r="R10" s="148">
        <f>N10+Q10</f>
        <v/>
      </c>
    </row>
    <row r="11" ht="13.5" customHeight="1" s="95">
      <c r="A11" s="117" t="n">
        <v>8</v>
      </c>
      <c r="B11" s="98" t="inlineStr">
        <is>
          <t>0106055783</t>
        </is>
      </c>
      <c r="C11" s="98" t="inlineStr">
        <is>
          <t>Chacha Yumbla Leonardo Ismael</t>
        </is>
      </c>
      <c r="E11" s="113" t="n">
        <v>18</v>
      </c>
      <c r="F11" s="130" t="n">
        <v>4.5</v>
      </c>
      <c r="G11" s="131">
        <f>E11+F11</f>
        <v/>
      </c>
      <c r="H11" s="141">
        <f>(G11*$H$2)/$G$2</f>
        <v/>
      </c>
      <c r="I11" s="142">
        <f>interciclo!G11</f>
        <v/>
      </c>
      <c r="J11" s="143">
        <f>Participacion!O9</f>
        <v/>
      </c>
      <c r="K11" s="144" t="n"/>
      <c r="L11" s="144" t="n"/>
      <c r="M11" s="145">
        <f>J11+K11+L11</f>
        <v/>
      </c>
      <c r="N11" s="141">
        <f>H11+M11</f>
        <v/>
      </c>
      <c r="O11" s="146" t="n"/>
      <c r="P11" s="147" t="n"/>
      <c r="Q11" s="147">
        <f>I11+IF(P11&gt;0,P11,O11)</f>
        <v/>
      </c>
      <c r="R11" s="148">
        <f>N11+Q11</f>
        <v/>
      </c>
    </row>
    <row r="12" ht="13.5" customHeight="1" s="95">
      <c r="A12" s="112" t="n">
        <v>9</v>
      </c>
      <c r="B12" s="98" t="inlineStr">
        <is>
          <t>0106037302</t>
        </is>
      </c>
      <c r="C12" s="98" t="inlineStr">
        <is>
          <t>Chimbo Quezada Mateo Francisco</t>
        </is>
      </c>
      <c r="E12" s="113" t="n">
        <v>20</v>
      </c>
      <c r="F12" s="130" t="n">
        <v>3.75</v>
      </c>
      <c r="G12" s="131">
        <f>E12+F12</f>
        <v/>
      </c>
      <c r="H12" s="141">
        <f>(G12*$H$2)/$G$2</f>
        <v/>
      </c>
      <c r="I12" s="142">
        <f>interciclo!G12</f>
        <v/>
      </c>
      <c r="J12" s="143">
        <f>Participacion!O10</f>
        <v/>
      </c>
      <c r="K12" s="144" t="n"/>
      <c r="L12" s="144" t="n"/>
      <c r="M12" s="145">
        <f>J12+K12+L12</f>
        <v/>
      </c>
      <c r="N12" s="141">
        <f>H12+M12</f>
        <v/>
      </c>
      <c r="O12" s="146" t="n"/>
      <c r="P12" s="147" t="n"/>
      <c r="Q12" s="147">
        <f>I12+IF(P12&gt;0,P12,O12)</f>
        <v/>
      </c>
      <c r="R12" s="148">
        <f>N12+Q12</f>
        <v/>
      </c>
    </row>
    <row r="13" ht="13.5" customHeight="1" s="95">
      <c r="A13" s="117" t="n">
        <v>10</v>
      </c>
      <c r="B13" s="98" t="inlineStr">
        <is>
          <t>0150573848</t>
        </is>
      </c>
      <c r="C13" s="98" t="inlineStr">
        <is>
          <t>Corte Jadan Elizabeth Liliana</t>
        </is>
      </c>
      <c r="E13" s="113" t="n">
        <v>20</v>
      </c>
      <c r="F13" s="130" t="n">
        <v>4.5</v>
      </c>
      <c r="G13" s="131">
        <f>E13+F13</f>
        <v/>
      </c>
      <c r="H13" s="141">
        <f>(G13*$H$2)/$G$2</f>
        <v/>
      </c>
      <c r="I13" s="142">
        <f>interciclo!G13</f>
        <v/>
      </c>
      <c r="J13" s="143">
        <f>Participacion!O11</f>
        <v/>
      </c>
      <c r="K13" s="144" t="n"/>
      <c r="L13" s="144" t="n"/>
      <c r="M13" s="145">
        <f>J13+K13+L13</f>
        <v/>
      </c>
      <c r="N13" s="141">
        <f>H13+M13</f>
        <v/>
      </c>
      <c r="O13" s="146" t="n"/>
      <c r="P13" s="147" t="n"/>
      <c r="Q13" s="147">
        <f>I13+IF(P13&gt;0,P13,O13)</f>
        <v/>
      </c>
      <c r="R13" s="148">
        <f>N13+Q13</f>
        <v/>
      </c>
    </row>
    <row r="14" ht="13.5" customHeight="1" s="95">
      <c r="A14" s="112" t="n">
        <v>11</v>
      </c>
      <c r="B14" s="98" t="inlineStr">
        <is>
          <t>0106427164</t>
        </is>
      </c>
      <c r="C14" s="98" t="inlineStr">
        <is>
          <t>Corte Sinchi Luis Miguel</t>
        </is>
      </c>
      <c r="E14" s="113" t="n">
        <v>20</v>
      </c>
      <c r="F14" s="130" t="n">
        <v>4.5</v>
      </c>
      <c r="G14" s="131">
        <f>E14+F14</f>
        <v/>
      </c>
      <c r="H14" s="141">
        <f>(G14*$H$2)/$G$2</f>
        <v/>
      </c>
      <c r="I14" s="142">
        <f>interciclo!G14</f>
        <v/>
      </c>
      <c r="J14" s="143">
        <f>Participacion!O12</f>
        <v/>
      </c>
      <c r="K14" s="144" t="n"/>
      <c r="L14" s="144" t="n"/>
      <c r="M14" s="145">
        <f>J14+K14+L14</f>
        <v/>
      </c>
      <c r="N14" s="141">
        <f>H14+M14</f>
        <v/>
      </c>
      <c r="O14" s="146" t="n"/>
      <c r="P14" s="147" t="n"/>
      <c r="Q14" s="147">
        <f>I14+IF(P14&gt;0,P14,O14)</f>
        <v/>
      </c>
      <c r="R14" s="148">
        <f>N14+Q14</f>
        <v/>
      </c>
    </row>
    <row r="15" ht="13.5" customHeight="1" s="95">
      <c r="A15" s="117" t="n">
        <v>12</v>
      </c>
      <c r="B15" s="98" t="inlineStr">
        <is>
          <t>0150043685</t>
        </is>
      </c>
      <c r="C15" s="98" t="inlineStr">
        <is>
          <t>Criollo Rocano Ronald Sebastian</t>
        </is>
      </c>
      <c r="E15" s="113" t="n">
        <v>20</v>
      </c>
      <c r="F15" s="130" t="n">
        <v>4.5</v>
      </c>
      <c r="G15" s="131">
        <f>E15+F15</f>
        <v/>
      </c>
      <c r="H15" s="141">
        <f>(G15*$H$2)/$G$2</f>
        <v/>
      </c>
      <c r="I15" s="142">
        <f>interciclo!G15</f>
        <v/>
      </c>
      <c r="J15" s="143">
        <f>Participacion!O13</f>
        <v/>
      </c>
      <c r="K15" s="144" t="n"/>
      <c r="L15" s="144" t="n"/>
      <c r="M15" s="145">
        <f>J15+K15+L15</f>
        <v/>
      </c>
      <c r="N15" s="141">
        <f>H15+M15</f>
        <v/>
      </c>
      <c r="O15" s="146" t="n"/>
      <c r="P15" s="147" t="n"/>
      <c r="Q15" s="147">
        <f>I15+IF(P15&gt;0,P15,O15)</f>
        <v/>
      </c>
      <c r="R15" s="148">
        <f>N15+Q15</f>
        <v/>
      </c>
    </row>
    <row r="16" ht="13.5" customHeight="1" s="95">
      <c r="A16" s="112" t="n">
        <v>13</v>
      </c>
      <c r="B16" s="98" t="inlineStr">
        <is>
          <t>0105565444</t>
        </is>
      </c>
      <c r="C16" s="98" t="inlineStr">
        <is>
          <t>Criollo Vasquez Miguel Angel</t>
        </is>
      </c>
      <c r="E16" s="113" t="n">
        <v>18</v>
      </c>
      <c r="F16" s="130" t="n">
        <v>4.5</v>
      </c>
      <c r="G16" s="131">
        <f>E16+F16</f>
        <v/>
      </c>
      <c r="H16" s="141">
        <f>(G16*$H$2)/$G$2</f>
        <v/>
      </c>
      <c r="I16" s="142">
        <f>interciclo!G16</f>
        <v/>
      </c>
      <c r="J16" s="143">
        <f>Participacion!O14</f>
        <v/>
      </c>
      <c r="K16" s="144" t="n"/>
      <c r="L16" s="144" t="n"/>
      <c r="M16" s="145">
        <f>J16+K16+L16</f>
        <v/>
      </c>
      <c r="N16" s="141">
        <f>H16+M16</f>
        <v/>
      </c>
      <c r="O16" s="146" t="n"/>
      <c r="P16" s="147" t="n"/>
      <c r="Q16" s="147">
        <f>I16+IF(P16&gt;0,P16,O16)</f>
        <v/>
      </c>
      <c r="R16" s="148">
        <f>N16+Q16</f>
        <v/>
      </c>
    </row>
    <row r="17" ht="13.5" customHeight="1" s="95">
      <c r="A17" s="117" t="n">
        <v>14</v>
      </c>
      <c r="B17" s="98" t="inlineStr">
        <is>
          <t>0105994057</t>
        </is>
      </c>
      <c r="C17" s="98" t="inlineStr">
        <is>
          <t>Delgado Leon Pablo Joaquin</t>
        </is>
      </c>
      <c r="E17" s="113" t="n">
        <v>20</v>
      </c>
      <c r="F17" s="130" t="n">
        <v>4.5</v>
      </c>
      <c r="G17" s="131">
        <f>E17+F17</f>
        <v/>
      </c>
      <c r="H17" s="141">
        <f>(G17*$H$2)/$G$2</f>
        <v/>
      </c>
      <c r="I17" s="142">
        <f>interciclo!G17</f>
        <v/>
      </c>
      <c r="J17" s="143">
        <f>Participacion!O15</f>
        <v/>
      </c>
      <c r="K17" s="144" t="n"/>
      <c r="L17" s="144" t="n"/>
      <c r="M17" s="145">
        <f>J17+K17+L17</f>
        <v/>
      </c>
      <c r="N17" s="141">
        <f>H17+M17</f>
        <v/>
      </c>
      <c r="O17" s="146" t="n"/>
      <c r="P17" s="147" t="n"/>
      <c r="Q17" s="147">
        <f>I17+IF(P17&gt;0,P17,O17)</f>
        <v/>
      </c>
      <c r="R17" s="148">
        <f>N17+Q17</f>
        <v/>
      </c>
    </row>
    <row r="18" ht="13.5" customHeight="1" s="95">
      <c r="A18" s="112" t="n">
        <v>15</v>
      </c>
      <c r="B18" s="98" t="inlineStr">
        <is>
          <t>0107168320</t>
        </is>
      </c>
      <c r="C18" s="98" t="inlineStr">
        <is>
          <t>Dominguez Chacha Anthony Vinicio</t>
        </is>
      </c>
      <c r="E18" s="113" t="n">
        <v>20</v>
      </c>
      <c r="F18" s="130" t="n">
        <v>5</v>
      </c>
      <c r="G18" s="131">
        <f>E18+F18</f>
        <v/>
      </c>
      <c r="H18" s="141">
        <f>(G18*$H$2)/$G$2</f>
        <v/>
      </c>
      <c r="I18" s="142">
        <f>interciclo!G18</f>
        <v/>
      </c>
      <c r="J18" s="143">
        <f>Participacion!O16</f>
        <v/>
      </c>
      <c r="K18" s="144" t="n"/>
      <c r="L18" s="144" t="n"/>
      <c r="M18" s="145">
        <f>J18+K18+L18</f>
        <v/>
      </c>
      <c r="N18" s="141">
        <f>H18+M18</f>
        <v/>
      </c>
      <c r="O18" s="146" t="n"/>
      <c r="P18" s="147" t="n"/>
      <c r="Q18" s="147">
        <f>I18+IF(P18&gt;0,P18,O18)</f>
        <v/>
      </c>
      <c r="R18" s="148">
        <f>N18+Q18</f>
        <v/>
      </c>
    </row>
    <row r="19" ht="13.5" customHeight="1" s="95">
      <c r="A19" s="117" t="n">
        <v>16</v>
      </c>
      <c r="B19" s="98" t="inlineStr">
        <is>
          <t>0106485980</t>
        </is>
      </c>
      <c r="C19" s="98" t="inlineStr">
        <is>
          <t>Dumas Puma Erick Santiago</t>
        </is>
      </c>
      <c r="E19" s="113" t="n">
        <v>20</v>
      </c>
      <c r="F19" s="130" t="n">
        <v>3.75</v>
      </c>
      <c r="G19" s="131">
        <f>E19+F19</f>
        <v/>
      </c>
      <c r="H19" s="141">
        <f>(G19*$H$2)/$G$2</f>
        <v/>
      </c>
      <c r="I19" s="142">
        <f>interciclo!G19</f>
        <v/>
      </c>
      <c r="J19" s="143">
        <f>Participacion!O17</f>
        <v/>
      </c>
      <c r="K19" s="144" t="n"/>
      <c r="L19" s="144" t="n"/>
      <c r="M19" s="145">
        <f>J19+K19+L19</f>
        <v/>
      </c>
      <c r="N19" s="141">
        <f>H19+M19</f>
        <v/>
      </c>
      <c r="O19" s="146" t="n"/>
      <c r="P19" s="147" t="n"/>
      <c r="Q19" s="147">
        <f>I19+IF(P19&gt;0,P19,O19)</f>
        <v/>
      </c>
      <c r="R19" s="148">
        <f>N19+Q19</f>
        <v/>
      </c>
    </row>
    <row r="20" ht="13.5" customHeight="1" s="95">
      <c r="A20" s="112" t="n">
        <v>17</v>
      </c>
      <c r="B20" s="98" t="inlineStr">
        <is>
          <t>0106122252</t>
        </is>
      </c>
      <c r="C20" s="98" t="inlineStr">
        <is>
          <t>Dutan Rivas Mateo Fernando</t>
        </is>
      </c>
      <c r="E20" s="113" t="n">
        <v>20</v>
      </c>
      <c r="F20" s="130" t="n">
        <v>5</v>
      </c>
      <c r="G20" s="131">
        <f>E20+F20</f>
        <v/>
      </c>
      <c r="H20" s="141">
        <f>(G20*$H$2)/$G$2</f>
        <v/>
      </c>
      <c r="I20" s="142">
        <f>interciclo!G20</f>
        <v/>
      </c>
      <c r="J20" s="143">
        <f>Participacion!O18</f>
        <v/>
      </c>
      <c r="K20" s="144" t="n"/>
      <c r="L20" s="144" t="n"/>
      <c r="M20" s="145">
        <f>J20+K20+L20</f>
        <v/>
      </c>
      <c r="N20" s="141">
        <f>H20+M20</f>
        <v/>
      </c>
      <c r="O20" s="146" t="n"/>
      <c r="P20" s="147" t="n"/>
      <c r="Q20" s="147">
        <f>I20+IF(P20&gt;0,P20,O20)</f>
        <v/>
      </c>
      <c r="R20" s="148">
        <f>N20+Q20</f>
        <v/>
      </c>
    </row>
    <row r="21" ht="13.5" customHeight="1" s="95">
      <c r="A21" s="117" t="n">
        <v>18</v>
      </c>
      <c r="B21" s="98" t="inlineStr">
        <is>
          <t>0107171803</t>
        </is>
      </c>
      <c r="C21" s="98" t="inlineStr">
        <is>
          <t>Espinoza Erraez Kerlly Lizbeth</t>
        </is>
      </c>
      <c r="E21" s="113" t="n">
        <v>20</v>
      </c>
      <c r="F21" s="130" t="n">
        <v>4.5</v>
      </c>
      <c r="G21" s="131">
        <f>E21+F21</f>
        <v/>
      </c>
      <c r="H21" s="141">
        <f>(G21*$H$2)/$G$2</f>
        <v/>
      </c>
      <c r="I21" s="142">
        <f>interciclo!G21</f>
        <v/>
      </c>
      <c r="J21" s="143">
        <f>Participacion!O19</f>
        <v/>
      </c>
      <c r="K21" s="144" t="n"/>
      <c r="L21" s="144" t="n"/>
      <c r="M21" s="145">
        <f>J21+K21+L21</f>
        <v/>
      </c>
      <c r="N21" s="141">
        <f>H21+M21</f>
        <v/>
      </c>
      <c r="O21" s="146" t="n"/>
      <c r="P21" s="147" t="n"/>
      <c r="Q21" s="147">
        <f>I21+IF(P21&gt;0,P21,O21)</f>
        <v/>
      </c>
      <c r="R21" s="148">
        <f>N21+Q21</f>
        <v/>
      </c>
    </row>
    <row r="22" ht="13.5" customHeight="1" s="95">
      <c r="A22" s="112" t="n">
        <v>19</v>
      </c>
      <c r="B22" s="98" t="inlineStr">
        <is>
          <t>0106271976</t>
        </is>
      </c>
      <c r="C22" s="98" t="inlineStr">
        <is>
          <t>Esterilla Saavedra Karla Victoria</t>
        </is>
      </c>
      <c r="E22" s="113" t="n">
        <v>20</v>
      </c>
      <c r="F22" s="130" t="n">
        <v>5</v>
      </c>
      <c r="G22" s="131">
        <f>E22+F22</f>
        <v/>
      </c>
      <c r="H22" s="141">
        <f>(G22*$H$2)/$G$2</f>
        <v/>
      </c>
      <c r="I22" s="142">
        <f>interciclo!G22</f>
        <v/>
      </c>
      <c r="J22" s="143">
        <f>Participacion!O20</f>
        <v/>
      </c>
      <c r="K22" s="144" t="n"/>
      <c r="L22" s="144" t="n"/>
      <c r="M22" s="145">
        <f>J22+K22+L22</f>
        <v/>
      </c>
      <c r="N22" s="141">
        <f>H22+M22</f>
        <v/>
      </c>
      <c r="O22" s="146" t="n"/>
      <c r="P22" s="147" t="n"/>
      <c r="Q22" s="147">
        <f>I22+IF(P22&gt;0,P22,O22)</f>
        <v/>
      </c>
      <c r="R22" s="148">
        <f>N22+Q22</f>
        <v/>
      </c>
    </row>
    <row r="23" ht="13.5" customHeight="1" s="95">
      <c r="A23" s="117" t="n">
        <v>20</v>
      </c>
      <c r="B23" s="98" t="inlineStr">
        <is>
          <t>0106139389</t>
        </is>
      </c>
      <c r="C23" s="98" t="inlineStr">
        <is>
          <t>Galarza Pacheco Charly Alejandro</t>
        </is>
      </c>
      <c r="E23" s="113" t="n">
        <v>20</v>
      </c>
      <c r="F23" s="130" t="n">
        <v>5</v>
      </c>
      <c r="G23" s="131">
        <f>E23+F23</f>
        <v/>
      </c>
      <c r="H23" s="141">
        <f>(G23*$H$2)/$G$2</f>
        <v/>
      </c>
      <c r="I23" s="142">
        <f>interciclo!G23</f>
        <v/>
      </c>
      <c r="J23" s="143">
        <f>Participacion!O21</f>
        <v/>
      </c>
      <c r="K23" s="144" t="n"/>
      <c r="L23" s="144" t="n"/>
      <c r="M23" s="145">
        <f>J23+K23+L23</f>
        <v/>
      </c>
      <c r="N23" s="141">
        <f>H23+M23</f>
        <v/>
      </c>
      <c r="O23" s="146" t="n"/>
      <c r="P23" s="147" t="n"/>
      <c r="Q23" s="147">
        <f>I23+IF(P23&gt;0,P23,O23)</f>
        <v/>
      </c>
      <c r="R23" s="148">
        <f>N23+Q23</f>
        <v/>
      </c>
    </row>
    <row r="24" ht="13.5" customHeight="1" s="95">
      <c r="A24" s="112" t="n">
        <v>21</v>
      </c>
      <c r="B24" s="99" t="inlineStr">
        <is>
          <t>0106439094</t>
        </is>
      </c>
      <c r="C24" s="100" t="inlineStr">
        <is>
          <t>Guamán Morocho Julio César</t>
        </is>
      </c>
      <c r="E24" s="113" t="n">
        <v>17</v>
      </c>
      <c r="F24" s="130" t="n">
        <v>4.5</v>
      </c>
      <c r="G24" s="131">
        <f>E24+F24</f>
        <v/>
      </c>
      <c r="H24" s="141">
        <f>(G24*$H$2)/$G$2</f>
        <v/>
      </c>
      <c r="I24" s="142">
        <f>interciclo!G24</f>
        <v/>
      </c>
      <c r="J24" s="143">
        <f>Participacion!O22</f>
        <v/>
      </c>
      <c r="K24" s="144" t="n"/>
      <c r="L24" s="144" t="n"/>
      <c r="M24" s="145">
        <f>J24+K24+L24</f>
        <v/>
      </c>
      <c r="N24" s="141">
        <f>H24+M24</f>
        <v/>
      </c>
      <c r="O24" s="146" t="n"/>
      <c r="P24" s="147" t="n"/>
      <c r="Q24" s="147">
        <f>I24+IF(P24&gt;0,P24,O24)</f>
        <v/>
      </c>
      <c r="R24" s="148">
        <f>N24+Q24</f>
        <v/>
      </c>
    </row>
    <row r="25" ht="13.5" customHeight="1" s="95">
      <c r="A25" s="117" t="n">
        <v>22</v>
      </c>
      <c r="B25" s="98" t="inlineStr">
        <is>
          <t>0107289167</t>
        </is>
      </c>
      <c r="C25" s="98" t="inlineStr">
        <is>
          <t>Guazhima Fernandez Sebastian Stalin</t>
        </is>
      </c>
      <c r="E25" s="113" t="n">
        <v>20</v>
      </c>
      <c r="F25" s="130" t="n">
        <v>4.5</v>
      </c>
      <c r="G25" s="131">
        <f>E25+F25</f>
        <v/>
      </c>
      <c r="H25" s="141">
        <f>(G25*$H$2)/$G$2</f>
        <v/>
      </c>
      <c r="I25" s="142">
        <f>interciclo!G25</f>
        <v/>
      </c>
      <c r="J25" s="143">
        <f>Participacion!O23</f>
        <v/>
      </c>
      <c r="K25" s="144" t="n"/>
      <c r="L25" s="144" t="n"/>
      <c r="M25" s="145">
        <f>J25+K25+L25</f>
        <v/>
      </c>
      <c r="N25" s="141">
        <f>H25+M25</f>
        <v/>
      </c>
      <c r="O25" s="146" t="n"/>
      <c r="P25" s="147" t="n"/>
      <c r="Q25" s="147">
        <f>I25+IF(P25&gt;0,P25,O25)</f>
        <v/>
      </c>
      <c r="R25" s="148">
        <f>N25+Q25</f>
        <v/>
      </c>
    </row>
    <row r="26" ht="13.5" customHeight="1" s="95">
      <c r="A26" s="112" t="n">
        <v>23</v>
      </c>
      <c r="B26" s="98" t="inlineStr">
        <is>
          <t>1400814990</t>
        </is>
      </c>
      <c r="C26" s="98" t="inlineStr">
        <is>
          <t>Marin Guachichullca Cristian Teodoro</t>
        </is>
      </c>
      <c r="E26" s="113" t="n">
        <v>20</v>
      </c>
      <c r="F26" s="130" t="n">
        <v>4.5</v>
      </c>
      <c r="G26" s="131">
        <f>E26+F26</f>
        <v/>
      </c>
      <c r="H26" s="141">
        <f>(G26*$H$2)/$G$2</f>
        <v/>
      </c>
      <c r="I26" s="142">
        <f>interciclo!G26</f>
        <v/>
      </c>
      <c r="J26" s="143">
        <f>Participacion!O24</f>
        <v/>
      </c>
      <c r="K26" s="144" t="n"/>
      <c r="L26" s="144" t="n"/>
      <c r="M26" s="145">
        <f>J26+K26+L26</f>
        <v/>
      </c>
      <c r="N26" s="141">
        <f>H26+M26</f>
        <v/>
      </c>
      <c r="O26" s="146" t="n"/>
      <c r="P26" s="147" t="n"/>
      <c r="Q26" s="147">
        <f>I26+IF(P26&gt;0,P26,O26)</f>
        <v/>
      </c>
      <c r="R26" s="148">
        <f>N26+Q26</f>
        <v/>
      </c>
    </row>
    <row r="27" ht="13.5" customHeight="1" s="95">
      <c r="A27" s="117" t="n">
        <v>24</v>
      </c>
      <c r="B27" s="99" t="inlineStr">
        <is>
          <t>0105947378</t>
        </is>
      </c>
      <c r="C27" s="99" t="inlineStr">
        <is>
          <t>Muñoz Pauta Edwin Sebastián</t>
        </is>
      </c>
      <c r="E27" s="113" t="n">
        <v>16</v>
      </c>
      <c r="F27" s="130" t="n">
        <v>4.5</v>
      </c>
      <c r="G27" s="131">
        <f>E27+F27</f>
        <v/>
      </c>
      <c r="H27" s="141">
        <f>(G27*$H$2)/$G$2</f>
        <v/>
      </c>
      <c r="I27" s="142">
        <f>interciclo!G27</f>
        <v/>
      </c>
      <c r="J27" s="143">
        <f>Participacion!O25</f>
        <v/>
      </c>
      <c r="K27" s="144" t="n"/>
      <c r="L27" s="144" t="n"/>
      <c r="M27" s="145">
        <f>J27+K27+L27</f>
        <v/>
      </c>
      <c r="N27" s="141">
        <f>H27+M27</f>
        <v/>
      </c>
      <c r="O27" s="146" t="n"/>
      <c r="P27" s="147" t="n"/>
      <c r="Q27" s="147">
        <f>I27+IF(P27&gt;0,P27,O27)</f>
        <v/>
      </c>
      <c r="R27" s="148">
        <f>N27+Q27</f>
        <v/>
      </c>
    </row>
    <row r="28" ht="13.5" customHeight="1" s="95">
      <c r="A28" s="112" t="n">
        <v>25</v>
      </c>
      <c r="B28" s="98" t="inlineStr">
        <is>
          <t>0705397511</t>
        </is>
      </c>
      <c r="C28" s="98" t="inlineStr">
        <is>
          <t>Nagua Macas Joel Bismarck</t>
        </is>
      </c>
      <c r="E28" s="113" t="n">
        <v>18</v>
      </c>
      <c r="F28" s="130" t="n">
        <v>5</v>
      </c>
      <c r="G28" s="131">
        <f>E28+F28</f>
        <v/>
      </c>
      <c r="H28" s="141">
        <f>(G28*$H$2)/$G$2</f>
        <v/>
      </c>
      <c r="I28" s="142">
        <f>interciclo!G28</f>
        <v/>
      </c>
      <c r="J28" s="143">
        <f>Participacion!O26</f>
        <v/>
      </c>
      <c r="K28" s="144" t="n"/>
      <c r="L28" s="144" t="n"/>
      <c r="M28" s="145">
        <f>J28+K28+L28</f>
        <v/>
      </c>
      <c r="N28" s="141">
        <f>H28+M28</f>
        <v/>
      </c>
      <c r="O28" s="146" t="n"/>
      <c r="P28" s="147" t="n"/>
      <c r="Q28" s="147">
        <f>I28+IF(P28&gt;0,P28,O28)</f>
        <v/>
      </c>
      <c r="R28" s="148">
        <f>N28+Q28</f>
        <v/>
      </c>
    </row>
    <row r="29" ht="13.5" customHeight="1" s="95">
      <c r="A29" s="117" t="n">
        <v>26</v>
      </c>
      <c r="B29" s="99" t="inlineStr">
        <is>
          <t>0302447404</t>
        </is>
      </c>
      <c r="C29" s="99" t="inlineStr">
        <is>
          <t>Nicolalde Suscal Emilio Santiago</t>
        </is>
      </c>
      <c r="E29" s="113" t="n">
        <v>16</v>
      </c>
      <c r="F29" s="130" t="n">
        <v>4.5</v>
      </c>
      <c r="G29" s="131">
        <f>E29+F29</f>
        <v/>
      </c>
      <c r="H29" s="141">
        <f>(G29*$H$2)/$G$2</f>
        <v/>
      </c>
      <c r="I29" s="142">
        <f>interciclo!G29</f>
        <v/>
      </c>
      <c r="J29" s="149">
        <f>Participacion!O27</f>
        <v/>
      </c>
      <c r="K29" s="144" t="n"/>
      <c r="L29" s="144" t="n"/>
      <c r="M29" s="145">
        <f>J29+K29+L29</f>
        <v/>
      </c>
      <c r="N29" s="141">
        <f>H29+M29</f>
        <v/>
      </c>
      <c r="O29" s="146" t="n"/>
      <c r="P29" s="147" t="n"/>
      <c r="Q29" s="147">
        <f>I29+IF(P29&gt;0,P29,O29)</f>
        <v/>
      </c>
      <c r="R29" s="148">
        <f>N29+Q29</f>
        <v/>
      </c>
    </row>
    <row r="30" ht="13.5" customHeight="1" s="95">
      <c r="A30" s="112" t="n">
        <v>27</v>
      </c>
      <c r="B30" s="98" t="inlineStr">
        <is>
          <t>0105754618</t>
        </is>
      </c>
      <c r="C30" s="98" t="inlineStr">
        <is>
          <t>Ordoñez Avila Maria Eduarda</t>
        </is>
      </c>
      <c r="E30" s="113" t="n">
        <v>16</v>
      </c>
      <c r="F30" s="130" t="n">
        <v>4.5</v>
      </c>
      <c r="G30" s="131">
        <f>E30+F30</f>
        <v/>
      </c>
      <c r="H30" s="141">
        <f>(G30*$H$2)/$G$2</f>
        <v/>
      </c>
      <c r="I30" s="142">
        <f>interciclo!G30</f>
        <v/>
      </c>
      <c r="J30" s="143">
        <f>Participacion!O5</f>
        <v/>
      </c>
      <c r="K30" s="144" t="n"/>
      <c r="L30" s="144" t="n"/>
      <c r="M30" s="145">
        <f>J30+K30+L30</f>
        <v/>
      </c>
      <c r="N30" s="141">
        <f>H30+M30</f>
        <v/>
      </c>
      <c r="O30" s="146" t="n"/>
      <c r="P30" s="147" t="n"/>
      <c r="Q30" s="147">
        <f>I30+IF(P30&gt;0,P30,O30)</f>
        <v/>
      </c>
      <c r="R30" s="148">
        <f>N30+Q30</f>
        <v/>
      </c>
    </row>
    <row r="31" ht="13.5" customHeight="1" s="95">
      <c r="A31" s="117" t="n">
        <v>28</v>
      </c>
      <c r="B31" s="98" t="inlineStr">
        <is>
          <t>0105062269</t>
        </is>
      </c>
      <c r="C31" s="98" t="inlineStr">
        <is>
          <t>Ortega Molina Jennifer Anahi</t>
        </is>
      </c>
      <c r="E31" s="113" t="n">
        <v>17</v>
      </c>
      <c r="F31" s="130" t="n">
        <v>4.5</v>
      </c>
      <c r="G31" s="131">
        <f>E31+F31</f>
        <v/>
      </c>
      <c r="H31" s="141">
        <f>(G31*$H$2)/$G$2</f>
        <v/>
      </c>
      <c r="I31" s="142">
        <f>interciclo!G31</f>
        <v/>
      </c>
      <c r="J31" s="143">
        <f>Participacion!O6</f>
        <v/>
      </c>
      <c r="K31" s="144" t="n"/>
      <c r="L31" s="144" t="n"/>
      <c r="M31" s="145">
        <f>J31+K31+L31</f>
        <v/>
      </c>
      <c r="N31" s="141">
        <f>H31+M31</f>
        <v/>
      </c>
      <c r="O31" s="146" t="n"/>
      <c r="P31" s="147" t="n"/>
      <c r="Q31" s="147">
        <f>I31+IF(P31&gt;0,P31,O31)</f>
        <v/>
      </c>
      <c r="R31" s="148">
        <f>N31+Q31</f>
        <v/>
      </c>
    </row>
    <row r="32" ht="13.5" customHeight="1" s="95">
      <c r="A32" s="112" t="n">
        <v>29</v>
      </c>
      <c r="B32" s="98" t="inlineStr">
        <is>
          <t>0105142384</t>
        </is>
      </c>
      <c r="C32" s="98" t="inlineStr">
        <is>
          <t>Pacheco Moreno Jonathan Armando</t>
        </is>
      </c>
      <c r="E32" s="113" t="n">
        <v>18</v>
      </c>
      <c r="F32" s="130" t="n">
        <v>5</v>
      </c>
      <c r="G32" s="131">
        <f>E32+F32</f>
        <v/>
      </c>
      <c r="H32" s="141">
        <f>(G32*$H$2)/$G$2</f>
        <v/>
      </c>
      <c r="I32" s="142">
        <f>interciclo!G9</f>
        <v/>
      </c>
      <c r="J32" s="143">
        <f>Participacion!O7</f>
        <v/>
      </c>
      <c r="K32" s="144" t="n"/>
      <c r="L32" s="144" t="n"/>
      <c r="M32" s="145">
        <f>J32+K32+L32</f>
        <v/>
      </c>
      <c r="N32" s="141">
        <f>H32+M32</f>
        <v/>
      </c>
      <c r="O32" s="146" t="n"/>
      <c r="P32" s="147" t="n"/>
      <c r="Q32" s="147">
        <f>I32+IF(P32&gt;0,P32,O32)</f>
        <v/>
      </c>
      <c r="R32" s="148">
        <f>N32+Q32</f>
        <v/>
      </c>
    </row>
    <row r="33" ht="13.5" customHeight="1" s="95">
      <c r="A33" s="117" t="n">
        <v>30</v>
      </c>
      <c r="B33" s="98" t="inlineStr">
        <is>
          <t>0105564546</t>
        </is>
      </c>
      <c r="C33" s="98" t="inlineStr">
        <is>
          <t>Perez Vargas Juan Pablo</t>
        </is>
      </c>
      <c r="E33" s="113" t="n">
        <v>20</v>
      </c>
      <c r="F33" s="130" t="n">
        <v>5</v>
      </c>
      <c r="G33" s="131">
        <f>E33+F33</f>
        <v/>
      </c>
      <c r="H33" s="141">
        <f>(G33*$H$2)/$G$2</f>
        <v/>
      </c>
      <c r="I33" s="142">
        <f>interciclo!G10</f>
        <v/>
      </c>
      <c r="J33" s="143">
        <f>Participacion!O8</f>
        <v/>
      </c>
      <c r="K33" s="144" t="n"/>
      <c r="L33" s="144" t="n"/>
      <c r="M33" s="145">
        <f>J33+K33+L33</f>
        <v/>
      </c>
      <c r="N33" s="141">
        <f>H33+M33</f>
        <v/>
      </c>
      <c r="O33" s="146" t="n"/>
      <c r="P33" s="147" t="n"/>
      <c r="Q33" s="147">
        <f>I33+IF(P33&gt;0,P33,O33)</f>
        <v/>
      </c>
      <c r="R33" s="148">
        <f>N33+Q33</f>
        <v/>
      </c>
    </row>
    <row r="34" ht="13.5" customHeight="1" s="95">
      <c r="A34" s="112" t="n">
        <v>31</v>
      </c>
      <c r="B34" s="98" t="inlineStr">
        <is>
          <t>0105994099</t>
        </is>
      </c>
      <c r="C34" s="98" t="inlineStr">
        <is>
          <t>Piedra Piedra Romulo Eduardo</t>
        </is>
      </c>
      <c r="E34" s="113" t="n">
        <v>20</v>
      </c>
      <c r="F34" s="130" t="n">
        <v>5</v>
      </c>
      <c r="G34" s="131">
        <f>E34+F34</f>
        <v/>
      </c>
      <c r="H34" s="141">
        <f>(G34*$H$2)/$G$2</f>
        <v/>
      </c>
      <c r="I34" s="142">
        <f>interciclo!G11</f>
        <v/>
      </c>
      <c r="J34" s="143">
        <f>Participacion!O9</f>
        <v/>
      </c>
      <c r="K34" s="144" t="n"/>
      <c r="L34" s="144" t="n"/>
      <c r="M34" s="145">
        <f>J34+K34+L34</f>
        <v/>
      </c>
      <c r="N34" s="141">
        <f>H34+M34</f>
        <v/>
      </c>
      <c r="O34" s="146" t="n"/>
      <c r="P34" s="147" t="n"/>
      <c r="Q34" s="147">
        <f>I34+IF(P34&gt;0,P34,O34)</f>
        <v/>
      </c>
      <c r="R34" s="148">
        <f>N34+Q34</f>
        <v/>
      </c>
    </row>
    <row r="35" ht="13.5" customHeight="1" s="95">
      <c r="A35" s="117" t="n">
        <v>32</v>
      </c>
      <c r="B35" s="100" t="inlineStr">
        <is>
          <t>0107378143</t>
        </is>
      </c>
      <c r="C35" s="100" t="inlineStr">
        <is>
          <t>Pindo Navarro Juan Fernando</t>
        </is>
      </c>
      <c r="E35" s="113" t="n">
        <v>18</v>
      </c>
      <c r="F35" s="130" t="n">
        <v>5</v>
      </c>
      <c r="G35" s="131">
        <f>E35+F35</f>
        <v/>
      </c>
      <c r="H35" s="141">
        <f>(G35*$H$2)/$G$2</f>
        <v/>
      </c>
      <c r="I35" s="142">
        <f>interciclo!G12</f>
        <v/>
      </c>
      <c r="J35" s="143">
        <f>Participacion!O10</f>
        <v/>
      </c>
      <c r="K35" s="144" t="n"/>
      <c r="L35" s="144" t="n"/>
      <c r="M35" s="145">
        <f>J35+K35+L35</f>
        <v/>
      </c>
      <c r="N35" s="141">
        <f>H35+M35</f>
        <v/>
      </c>
      <c r="O35" s="146" t="n"/>
      <c r="P35" s="147" t="n"/>
      <c r="Q35" s="147">
        <f>I35+IF(P35&gt;0,P35,O35)</f>
        <v/>
      </c>
      <c r="R35" s="148">
        <f>N35+Q35</f>
        <v/>
      </c>
    </row>
    <row r="36" ht="13.5" customHeight="1" s="95">
      <c r="A36" s="112" t="n">
        <v>33</v>
      </c>
      <c r="B36" s="98" t="inlineStr">
        <is>
          <t>0106426208</t>
        </is>
      </c>
      <c r="C36" s="98" t="inlineStr">
        <is>
          <t>Placencia Ortiz Sebastian Ismael</t>
        </is>
      </c>
      <c r="E36" s="113" t="n">
        <v>20</v>
      </c>
      <c r="F36" s="130" t="n">
        <v>5</v>
      </c>
      <c r="G36" s="131">
        <f>E36+F36</f>
        <v/>
      </c>
      <c r="H36" s="141">
        <f>(G36*$H$2)/$G$2</f>
        <v/>
      </c>
      <c r="I36" s="142">
        <f>interciclo!G13</f>
        <v/>
      </c>
      <c r="J36" s="143">
        <f>Participacion!O11</f>
        <v/>
      </c>
      <c r="K36" s="144" t="n"/>
      <c r="L36" s="144" t="n"/>
      <c r="M36" s="145">
        <f>J36+K36+L36</f>
        <v/>
      </c>
      <c r="N36" s="141">
        <f>H36+M36</f>
        <v/>
      </c>
      <c r="O36" s="146" t="n"/>
      <c r="P36" s="147" t="n"/>
      <c r="Q36" s="147">
        <f>I36+IF(P36&gt;0,P36,O36)</f>
        <v/>
      </c>
      <c r="R36" s="148">
        <f>N36+Q36</f>
        <v/>
      </c>
    </row>
    <row r="37" ht="13.5" customHeight="1" s="95">
      <c r="A37" s="117" t="n">
        <v>34</v>
      </c>
      <c r="B37" s="98" t="inlineStr">
        <is>
          <t>0604231043</t>
        </is>
      </c>
      <c r="C37" s="98" t="inlineStr">
        <is>
          <t>Portilla Loja Diego Fernando</t>
        </is>
      </c>
      <c r="E37" s="113" t="n">
        <v>20</v>
      </c>
      <c r="F37" s="130" t="n">
        <v>3.75</v>
      </c>
      <c r="G37" s="131">
        <f>E37+F37</f>
        <v/>
      </c>
      <c r="H37" s="141">
        <f>(G37*$H$2)/$G$2</f>
        <v/>
      </c>
      <c r="I37" s="142">
        <f>interciclo!G14</f>
        <v/>
      </c>
      <c r="J37" s="143">
        <f>Participacion!O12</f>
        <v/>
      </c>
      <c r="K37" s="144" t="n"/>
      <c r="L37" s="144" t="n"/>
      <c r="M37" s="145">
        <f>J37+K37+L37</f>
        <v/>
      </c>
      <c r="N37" s="141">
        <f>H37+M37</f>
        <v/>
      </c>
      <c r="O37" s="146" t="n"/>
      <c r="P37" s="147" t="n"/>
      <c r="Q37" s="147">
        <f>I37+IF(P37&gt;0,P37,O37)</f>
        <v/>
      </c>
      <c r="R37" s="148">
        <f>N37+Q37</f>
        <v/>
      </c>
    </row>
    <row r="38" ht="13.5" customHeight="1" s="95">
      <c r="A38" s="112" t="n">
        <v>35</v>
      </c>
      <c r="B38" s="98" t="inlineStr">
        <is>
          <t>0104728886</t>
        </is>
      </c>
      <c r="C38" s="98" t="inlineStr">
        <is>
          <t>Quintuña Vasquez Joel Fabricio</t>
        </is>
      </c>
      <c r="E38" s="113" t="n">
        <v>20</v>
      </c>
      <c r="F38" s="130" t="n">
        <v>4.5</v>
      </c>
      <c r="G38" s="131">
        <f>E38+F38</f>
        <v/>
      </c>
      <c r="H38" s="141">
        <f>(G38*$H$2)/$G$2</f>
        <v/>
      </c>
      <c r="I38" s="142">
        <f>interciclo!G15</f>
        <v/>
      </c>
      <c r="J38" s="143">
        <f>Participacion!O13</f>
        <v/>
      </c>
      <c r="K38" s="144" t="n"/>
      <c r="L38" s="144" t="n"/>
      <c r="M38" s="145">
        <f>J38+K38+L38</f>
        <v/>
      </c>
      <c r="N38" s="141">
        <f>H38+M38</f>
        <v/>
      </c>
      <c r="O38" s="146" t="n"/>
      <c r="P38" s="147" t="n"/>
      <c r="Q38" s="147">
        <f>I38+IF(P38&gt;0,P38,O38)</f>
        <v/>
      </c>
      <c r="R38" s="148">
        <f>N38+Q38</f>
        <v/>
      </c>
    </row>
    <row r="39" ht="13.5" customHeight="1" s="95">
      <c r="A39" s="117" t="n">
        <v>36</v>
      </c>
      <c r="B39" s="98" t="inlineStr">
        <is>
          <t>0106904675</t>
        </is>
      </c>
      <c r="C39" s="98" t="inlineStr">
        <is>
          <t>Ramon Ortega Jonnathan Eduardo</t>
        </is>
      </c>
      <c r="E39" s="113" t="n">
        <v>18</v>
      </c>
      <c r="F39" s="130" t="n">
        <v>4.75</v>
      </c>
      <c r="G39" s="131">
        <f>E39+F39</f>
        <v/>
      </c>
      <c r="H39" s="141">
        <f>(G39*$H$2)/$G$2</f>
        <v/>
      </c>
      <c r="I39" s="142">
        <f>interciclo!G16</f>
        <v/>
      </c>
      <c r="J39" s="143">
        <f>Participacion!O14</f>
        <v/>
      </c>
      <c r="K39" s="144" t="n"/>
      <c r="L39" s="144" t="n"/>
      <c r="M39" s="145">
        <f>J39+K39+L39</f>
        <v/>
      </c>
      <c r="N39" s="141">
        <f>H39+M39</f>
        <v/>
      </c>
      <c r="O39" s="146" t="n"/>
      <c r="P39" s="147" t="n"/>
      <c r="Q39" s="147">
        <f>I39+IF(P39&gt;0,P39,O39)</f>
        <v/>
      </c>
      <c r="R39" s="148">
        <f>N39+Q39</f>
        <v/>
      </c>
    </row>
    <row r="40" ht="13.5" customHeight="1" s="95">
      <c r="A40" s="112" t="n">
        <v>37</v>
      </c>
      <c r="B40" s="98" t="inlineStr">
        <is>
          <t>0302876578</t>
        </is>
      </c>
      <c r="C40" s="98" t="inlineStr">
        <is>
          <t>Romero Padilla Cristian Alejandro</t>
        </is>
      </c>
      <c r="E40" s="113" t="n">
        <v>20</v>
      </c>
      <c r="F40" s="130" t="n">
        <v>5</v>
      </c>
      <c r="G40" s="131">
        <f>E40+F40</f>
        <v/>
      </c>
      <c r="H40" s="141">
        <f>(G40*$H$2)/$G$2</f>
        <v/>
      </c>
      <c r="I40" s="142">
        <f>interciclo!G17</f>
        <v/>
      </c>
      <c r="J40" s="143">
        <f>Participacion!O15</f>
        <v/>
      </c>
      <c r="K40" s="144" t="n"/>
      <c r="L40" s="144" t="n"/>
      <c r="M40" s="145">
        <f>J40+K40+L40</f>
        <v/>
      </c>
      <c r="N40" s="141">
        <f>H40+M40</f>
        <v/>
      </c>
      <c r="O40" s="146" t="n"/>
      <c r="P40" s="147" t="n"/>
      <c r="Q40" s="147">
        <f>I40+IF(P40&gt;0,P40,O40)</f>
        <v/>
      </c>
      <c r="R40" s="148">
        <f>N40+Q40</f>
        <v/>
      </c>
    </row>
    <row r="41" ht="13.5" customHeight="1" s="95">
      <c r="A41" s="117" t="n">
        <v>38</v>
      </c>
      <c r="B41" s="98" t="inlineStr">
        <is>
          <t>0302707708</t>
        </is>
      </c>
      <c r="C41" s="98" t="inlineStr">
        <is>
          <t>Romero Toledo Cristiam Patricio</t>
        </is>
      </c>
      <c r="E41" s="113" t="n">
        <v>20</v>
      </c>
      <c r="F41" s="130" t="n">
        <v>5</v>
      </c>
      <c r="G41" s="131">
        <f>E41+F41</f>
        <v/>
      </c>
      <c r="H41" s="141">
        <f>(G41*$H$2)/$G$2</f>
        <v/>
      </c>
      <c r="I41" s="142">
        <f>interciclo!G18</f>
        <v/>
      </c>
      <c r="J41" s="143">
        <f>Participacion!O16</f>
        <v/>
      </c>
      <c r="K41" s="144" t="n"/>
      <c r="L41" s="144" t="n"/>
      <c r="M41" s="145">
        <f>J41+K41+L41</f>
        <v/>
      </c>
      <c r="N41" s="141">
        <f>H41+M41</f>
        <v/>
      </c>
      <c r="O41" s="146" t="n"/>
      <c r="P41" s="147" t="n"/>
      <c r="Q41" s="147">
        <f>I41+IF(P41&gt;0,P41,O41)</f>
        <v/>
      </c>
      <c r="R41" s="148">
        <f>N41+Q41</f>
        <v/>
      </c>
    </row>
    <row r="42" ht="13.5" customHeight="1" s="95">
      <c r="A42" s="112" t="n">
        <v>39</v>
      </c>
      <c r="B42" s="98" t="inlineStr">
        <is>
          <t>0302886577</t>
        </is>
      </c>
      <c r="C42" s="98" t="inlineStr">
        <is>
          <t>Sotamba Ortiz Angel Javier</t>
        </is>
      </c>
      <c r="E42" s="113" t="n">
        <v>18</v>
      </c>
      <c r="F42" s="130" t="n">
        <v>4.75</v>
      </c>
      <c r="G42" s="131">
        <f>E42+F42</f>
        <v/>
      </c>
      <c r="H42" s="141">
        <f>(G42*$H$2)/$G$2</f>
        <v/>
      </c>
      <c r="I42" s="142">
        <f>interciclo!G19</f>
        <v/>
      </c>
      <c r="J42" s="143">
        <f>Participacion!O17</f>
        <v/>
      </c>
      <c r="K42" s="144" t="n"/>
      <c r="L42" s="144" t="n"/>
      <c r="M42" s="145">
        <f>J42+K42+L42</f>
        <v/>
      </c>
      <c r="N42" s="141">
        <f>H42+M42</f>
        <v/>
      </c>
      <c r="O42" s="146" t="n"/>
      <c r="P42" s="147" t="n"/>
      <c r="Q42" s="147">
        <f>I42+IF(P42&gt;0,P42,O42)</f>
        <v/>
      </c>
      <c r="R42" s="148">
        <f>N42+Q42</f>
        <v/>
      </c>
    </row>
    <row r="43" ht="13.5" customHeight="1" s="95">
      <c r="A43" s="117" t="n">
        <v>40</v>
      </c>
      <c r="B43" s="98" t="inlineStr">
        <is>
          <t>0150552073</t>
        </is>
      </c>
      <c r="C43" s="98" t="inlineStr">
        <is>
          <t>Tacuri Chuchuca Mateo Sebastian</t>
        </is>
      </c>
      <c r="E43" s="113" t="n">
        <v>17</v>
      </c>
      <c r="F43" s="130" t="n">
        <v>4.5</v>
      </c>
      <c r="G43" s="131">
        <f>E43+F43</f>
        <v/>
      </c>
      <c r="H43" s="141">
        <f>(G43*$H$2)/$G$2</f>
        <v/>
      </c>
      <c r="I43" s="142">
        <f>interciclo!G20</f>
        <v/>
      </c>
      <c r="J43" s="143">
        <f>Participacion!O18</f>
        <v/>
      </c>
      <c r="K43" s="144" t="n"/>
      <c r="L43" s="144" t="n"/>
      <c r="M43" s="145">
        <f>J43+K43+L43</f>
        <v/>
      </c>
      <c r="N43" s="141">
        <f>H43+M43</f>
        <v/>
      </c>
      <c r="O43" s="146" t="n"/>
      <c r="P43" s="147" t="n"/>
      <c r="Q43" s="147">
        <f>I43+IF(P43&gt;0,P43,O43)</f>
        <v/>
      </c>
      <c r="R43" s="148">
        <f>N43+Q43</f>
        <v/>
      </c>
    </row>
    <row r="44" ht="13.5" customHeight="1" s="95">
      <c r="A44" s="112" t="n">
        <v>41</v>
      </c>
      <c r="B44" s="98" t="inlineStr">
        <is>
          <t>0150547834</t>
        </is>
      </c>
      <c r="C44" s="98" t="inlineStr">
        <is>
          <t>Tello Espinoza David Sebastian</t>
        </is>
      </c>
      <c r="E44" s="113" t="n">
        <v>18</v>
      </c>
      <c r="F44" s="130" t="n">
        <v>4.75</v>
      </c>
      <c r="G44" s="131">
        <f>E44+F44</f>
        <v/>
      </c>
      <c r="H44" s="141">
        <f>(G44*$H$2)/$G$2</f>
        <v/>
      </c>
      <c r="I44" s="142">
        <f>interciclo!G21</f>
        <v/>
      </c>
      <c r="J44" s="143">
        <f>Participacion!O19</f>
        <v/>
      </c>
      <c r="K44" s="144" t="n"/>
      <c r="L44" s="144" t="n"/>
      <c r="M44" s="145">
        <f>J44+K44+L44</f>
        <v/>
      </c>
      <c r="N44" s="141">
        <f>H44+M44</f>
        <v/>
      </c>
      <c r="O44" s="146" t="n"/>
      <c r="P44" s="147" t="n"/>
      <c r="Q44" s="147">
        <f>I44+IF(P44&gt;0,P44,O44)</f>
        <v/>
      </c>
      <c r="R44" s="148">
        <f>N44+Q44</f>
        <v/>
      </c>
    </row>
    <row r="45" ht="13.5" customHeight="1" s="95">
      <c r="A45" s="117" t="n">
        <v>42</v>
      </c>
      <c r="B45" s="98" t="inlineStr">
        <is>
          <t>0106352784</t>
        </is>
      </c>
      <c r="C45" s="98" t="inlineStr">
        <is>
          <t>Uquillas Parra Antony Ariel</t>
        </is>
      </c>
      <c r="E45" s="113" t="n">
        <v>20</v>
      </c>
      <c r="F45" s="130" t="n">
        <v>4.5</v>
      </c>
      <c r="G45" s="131">
        <f>E45+F45</f>
        <v/>
      </c>
      <c r="H45" s="141">
        <f>(G45*$H$2)/$G$2</f>
        <v/>
      </c>
      <c r="I45" s="142">
        <f>interciclo!G22</f>
        <v/>
      </c>
      <c r="J45" s="143">
        <f>Participacion!O20</f>
        <v/>
      </c>
      <c r="K45" s="144" t="n"/>
      <c r="L45" s="144" t="n"/>
      <c r="M45" s="145">
        <f>J45+K45+L45</f>
        <v/>
      </c>
      <c r="N45" s="141">
        <f>H45+M45</f>
        <v/>
      </c>
      <c r="O45" s="146" t="n"/>
      <c r="P45" s="147" t="n"/>
      <c r="Q45" s="147">
        <f>I45+IF(P45&gt;0,P45,O45)</f>
        <v/>
      </c>
      <c r="R45" s="148">
        <f>N45+Q45</f>
        <v/>
      </c>
    </row>
    <row r="46" ht="13.5" customHeight="1" s="95">
      <c r="A46" s="112" t="n">
        <v>43</v>
      </c>
      <c r="B46" s="100" t="inlineStr">
        <is>
          <t>0302721006</t>
        </is>
      </c>
      <c r="C46" s="100" t="inlineStr">
        <is>
          <t>Vazquez Garcia Karla Lizbeth</t>
        </is>
      </c>
      <c r="E46" s="113" t="n">
        <v>16</v>
      </c>
      <c r="F46" s="130" t="n">
        <v>4.5</v>
      </c>
      <c r="G46" s="131">
        <f>E46+F46</f>
        <v/>
      </c>
      <c r="H46" s="141">
        <f>(G46*$H$2)/$G$2</f>
        <v/>
      </c>
      <c r="I46" s="142">
        <f>interciclo!G23</f>
        <v/>
      </c>
      <c r="J46" s="143">
        <f>Participacion!O21</f>
        <v/>
      </c>
      <c r="K46" s="144" t="n"/>
      <c r="L46" s="144" t="n"/>
      <c r="M46" s="145">
        <f>J46+K46+L46</f>
        <v/>
      </c>
      <c r="N46" s="141">
        <f>H46+M46</f>
        <v/>
      </c>
      <c r="O46" s="146" t="n"/>
      <c r="P46" s="147" t="n"/>
      <c r="Q46" s="147">
        <f>I46+IF(P46&gt;0,P46,O46)</f>
        <v/>
      </c>
      <c r="R46" s="148">
        <f>N46+Q46</f>
        <v/>
      </c>
    </row>
    <row r="47" ht="13.5" customHeight="1" s="95">
      <c r="A47" s="117" t="n">
        <v>44</v>
      </c>
      <c r="B47" s="98" t="inlineStr">
        <is>
          <t>0106765258</t>
        </is>
      </c>
      <c r="C47" s="98" t="inlineStr">
        <is>
          <t>Yanza Lucero Luis Efrain</t>
        </is>
      </c>
      <c r="E47" s="113" t="n">
        <v>18</v>
      </c>
      <c r="F47" s="130" t="n">
        <v>4.5</v>
      </c>
      <c r="G47" s="131">
        <f>E47+F47</f>
        <v/>
      </c>
      <c r="H47" s="141">
        <f>(G47*$H$2)/$G$2</f>
        <v/>
      </c>
      <c r="I47" s="142">
        <f>interciclo!G24</f>
        <v/>
      </c>
      <c r="J47" s="143">
        <f>Participacion!O22</f>
        <v/>
      </c>
      <c r="K47" s="144" t="n"/>
      <c r="L47" s="144" t="n"/>
      <c r="M47" s="145">
        <f>J47+K47+L47</f>
        <v/>
      </c>
      <c r="N47" s="141">
        <f>H47+M47</f>
        <v/>
      </c>
      <c r="O47" s="146" t="n"/>
      <c r="P47" s="147" t="n"/>
      <c r="Q47" s="147">
        <f>I47+IF(P47&gt;0,P47,O47)</f>
        <v/>
      </c>
      <c r="R47" s="148">
        <f>N47+Q47</f>
        <v/>
      </c>
    </row>
    <row r="48" ht="13.5" customHeight="1" s="95">
      <c r="A48" s="112" t="n">
        <v>45</v>
      </c>
      <c r="B48" s="98" t="inlineStr">
        <is>
          <t>0302973417</t>
        </is>
      </c>
      <c r="C48" s="98" t="inlineStr">
        <is>
          <t>Zhangallimbay Coraizaca Jorge Geovanny</t>
        </is>
      </c>
      <c r="E48" s="113" t="n">
        <v>18</v>
      </c>
      <c r="F48" s="130" t="n">
        <v>5</v>
      </c>
      <c r="G48" s="131">
        <f>E48+F48</f>
        <v/>
      </c>
      <c r="H48" s="141">
        <f>(G48*$H$2)/$G$2</f>
        <v/>
      </c>
      <c r="I48" s="142">
        <f>interciclo!G25</f>
        <v/>
      </c>
      <c r="J48" s="143">
        <f>Participacion!O23</f>
        <v/>
      </c>
      <c r="K48" s="144" t="n"/>
      <c r="L48" s="144" t="n"/>
      <c r="M48" s="145">
        <f>J48+K48+L48</f>
        <v/>
      </c>
      <c r="N48" s="141">
        <f>H48+M48</f>
        <v/>
      </c>
      <c r="O48" s="146" t="n"/>
      <c r="P48" s="147" t="n"/>
      <c r="Q48" s="147">
        <f>I48+IF(P48&gt;0,P48,O48)</f>
        <v/>
      </c>
      <c r="R48" s="148">
        <f>N48+Q48</f>
        <v/>
      </c>
    </row>
    <row r="49" ht="13.5" customHeight="1" s="95">
      <c r="R49" s="150">
        <f>SUM(R4:R33)/COUNT(R4:R33)</f>
        <v/>
      </c>
    </row>
    <row r="50" ht="13.5" customHeight="1" s="95">
      <c r="R50" s="94" t="n"/>
    </row>
    <row r="51" ht="13.5" customHeight="1" s="95">
      <c r="R51" s="94" t="n"/>
    </row>
    <row r="52" ht="13.5" customHeight="1" s="95">
      <c r="R52" s="94" t="n"/>
    </row>
    <row r="53" ht="13.5" customHeight="1" s="95">
      <c r="R53" s="94" t="n"/>
    </row>
    <row r="54" ht="13.5" customHeight="1" s="95">
      <c r="R54" s="94" t="n"/>
    </row>
    <row r="55" ht="13.5" customHeight="1" s="95">
      <c r="R55" s="94" t="n"/>
    </row>
    <row r="56" ht="13.5" customHeight="1" s="95">
      <c r="R56" s="94" t="n"/>
    </row>
    <row r="57" ht="13.5" customHeight="1" s="95">
      <c r="R57" s="94" t="n"/>
    </row>
    <row r="58" ht="13.5" customHeight="1" s="95">
      <c r="R58" s="94" t="n"/>
    </row>
    <row r="59" ht="13.5" customHeight="1" s="95">
      <c r="R59" s="94" t="n"/>
    </row>
    <row r="60" ht="13.5" customHeight="1" s="95">
      <c r="R60" s="94" t="n"/>
    </row>
    <row r="61" ht="13.5" customHeight="1" s="95">
      <c r="R61" s="94" t="n"/>
    </row>
    <row r="62" ht="13.5" customHeight="1" s="95">
      <c r="R62" s="94" t="n"/>
    </row>
    <row r="63" ht="13.5" customHeight="1" s="95">
      <c r="R63" s="94" t="n"/>
    </row>
    <row r="64" ht="13.5" customHeight="1" s="95">
      <c r="R64" s="94" t="n"/>
    </row>
    <row r="65" ht="13.5" customHeight="1" s="95">
      <c r="R65" s="94" t="n"/>
    </row>
    <row r="66" ht="13.5" customHeight="1" s="95">
      <c r="R66" s="94" t="n"/>
    </row>
    <row r="67" ht="13.5" customHeight="1" s="95">
      <c r="R67" s="94" t="n"/>
    </row>
    <row r="68" ht="13.5" customHeight="1" s="95">
      <c r="R68" s="94" t="n"/>
    </row>
    <row r="69" ht="13.5" customHeight="1" s="95">
      <c r="R69" s="94" t="n"/>
    </row>
    <row r="70" ht="13.5" customHeight="1" s="95">
      <c r="R70" s="94" t="n"/>
    </row>
    <row r="71" ht="13.5" customHeight="1" s="95">
      <c r="R71" s="94" t="n"/>
    </row>
    <row r="72" ht="13.5" customHeight="1" s="95">
      <c r="R72" s="94" t="n"/>
    </row>
    <row r="73" ht="13.5" customHeight="1" s="95">
      <c r="R73" s="94" t="n"/>
    </row>
    <row r="74" ht="13.5" customHeight="1" s="95">
      <c r="R74" s="94" t="n"/>
    </row>
    <row r="75" ht="13.5" customHeight="1" s="95">
      <c r="R75" s="94" t="n"/>
    </row>
    <row r="76" ht="13.5" customHeight="1" s="95">
      <c r="R76" s="94" t="n"/>
    </row>
    <row r="77" ht="13.5" customHeight="1" s="95">
      <c r="R77" s="94" t="n"/>
    </row>
    <row r="78" ht="13.5" customHeight="1" s="95">
      <c r="R78" s="94" t="n"/>
    </row>
    <row r="79" ht="13.5" customHeight="1" s="95">
      <c r="R79" s="94" t="n"/>
    </row>
    <row r="80" ht="13.5" customHeight="1" s="95">
      <c r="R80" s="94" t="n"/>
    </row>
    <row r="81" ht="13.5" customHeight="1" s="95">
      <c r="R81" s="94" t="n"/>
    </row>
    <row r="82" ht="13.5" customHeight="1" s="95">
      <c r="R82" s="94" t="n"/>
    </row>
    <row r="83" ht="13.5" customHeight="1" s="95">
      <c r="R83" s="94" t="n"/>
    </row>
    <row r="84" ht="13.5" customHeight="1" s="95">
      <c r="R84" s="94" t="n"/>
    </row>
    <row r="85" ht="13.5" customHeight="1" s="95">
      <c r="R85" s="94" t="n"/>
    </row>
    <row r="86" ht="13.5" customHeight="1" s="95">
      <c r="R86" s="94" t="n"/>
    </row>
    <row r="87" ht="13.5" customHeight="1" s="95">
      <c r="R87" s="94" t="n"/>
    </row>
    <row r="88" ht="13.5" customHeight="1" s="95">
      <c r="R88" s="94" t="n"/>
    </row>
    <row r="89" ht="13.5" customHeight="1" s="95">
      <c r="R89" s="94" t="n"/>
    </row>
    <row r="90" ht="13.5" customHeight="1" s="95">
      <c r="R90" s="94" t="n"/>
    </row>
    <row r="91" ht="13.5" customHeight="1" s="95">
      <c r="R91" s="94" t="n"/>
    </row>
    <row r="92" ht="13.5" customHeight="1" s="95">
      <c r="R92" s="94" t="n"/>
    </row>
    <row r="93" ht="13.5" customHeight="1" s="95">
      <c r="R93" s="94" t="n"/>
    </row>
    <row r="94" ht="13.5" customHeight="1" s="95">
      <c r="R94" s="94" t="n"/>
    </row>
    <row r="95" ht="13.5" customHeight="1" s="95">
      <c r="R95" s="94" t="n"/>
    </row>
    <row r="96" ht="13.5" customHeight="1" s="95">
      <c r="R96" s="94" t="n"/>
    </row>
    <row r="97" ht="13.5" customHeight="1" s="95">
      <c r="R97" s="94" t="n"/>
    </row>
    <row r="98" ht="13.5" customHeight="1" s="95">
      <c r="R98" s="94" t="n"/>
    </row>
    <row r="99" ht="13.5" customHeight="1" s="95">
      <c r="R99" s="94" t="n"/>
    </row>
    <row r="100" ht="13.5" customHeight="1" s="95">
      <c r="R100" s="94" t="n"/>
    </row>
    <row r="101" ht="13.5" customHeight="1" s="95">
      <c r="R101" s="94" t="n"/>
    </row>
    <row r="102" ht="13.5" customHeight="1" s="95">
      <c r="R102" s="94" t="n"/>
    </row>
    <row r="103" ht="13.5" customHeight="1" s="95">
      <c r="R103" s="94" t="n"/>
    </row>
    <row r="104" ht="13.5" customHeight="1" s="95">
      <c r="R104" s="94" t="n"/>
    </row>
    <row r="105" ht="13.5" customHeight="1" s="95">
      <c r="R105" s="94" t="n"/>
    </row>
    <row r="106" ht="13.5" customHeight="1" s="95">
      <c r="R106" s="94" t="n"/>
    </row>
    <row r="107" ht="13.5" customHeight="1" s="95">
      <c r="R107" s="94" t="n"/>
    </row>
    <row r="108" ht="13.5" customHeight="1" s="95">
      <c r="R108" s="94" t="n"/>
    </row>
    <row r="109" ht="13.5" customHeight="1" s="95">
      <c r="R109" s="94" t="n"/>
    </row>
    <row r="110" ht="13.5" customHeight="1" s="95">
      <c r="R110" s="94" t="n"/>
    </row>
    <row r="111" ht="13.5" customHeight="1" s="95">
      <c r="R111" s="94" t="n"/>
    </row>
    <row r="112" ht="13.5" customHeight="1" s="95">
      <c r="R112" s="94" t="n"/>
    </row>
    <row r="113" ht="13.5" customHeight="1" s="95">
      <c r="R113" s="94" t="n"/>
    </row>
    <row r="114" ht="13.5" customHeight="1" s="95">
      <c r="R114" s="94" t="n"/>
    </row>
    <row r="115" ht="13.5" customHeight="1" s="95">
      <c r="R115" s="94" t="n"/>
    </row>
    <row r="116" ht="13.5" customHeight="1" s="95">
      <c r="R116" s="94" t="n"/>
    </row>
    <row r="117" ht="13.5" customHeight="1" s="95">
      <c r="R117" s="94" t="n"/>
    </row>
    <row r="118" ht="13.5" customHeight="1" s="95">
      <c r="R118" s="94" t="n"/>
    </row>
    <row r="119" ht="13.5" customHeight="1" s="95">
      <c r="R119" s="94" t="n"/>
    </row>
    <row r="120" ht="13.5" customHeight="1" s="95">
      <c r="R120" s="94" t="n"/>
    </row>
    <row r="121" ht="13.5" customHeight="1" s="95">
      <c r="R121" s="94" t="n"/>
    </row>
    <row r="122" ht="13.5" customHeight="1" s="95">
      <c r="R122" s="94" t="n"/>
    </row>
    <row r="123" ht="13.5" customHeight="1" s="95">
      <c r="R123" s="94" t="n"/>
    </row>
    <row r="124" ht="13.5" customHeight="1" s="95">
      <c r="R124" s="94" t="n"/>
    </row>
    <row r="125" ht="13.5" customHeight="1" s="95">
      <c r="R125" s="94" t="n"/>
    </row>
    <row r="126" ht="13.5" customHeight="1" s="95">
      <c r="R126" s="94" t="n"/>
    </row>
    <row r="127" ht="13.5" customHeight="1" s="95">
      <c r="R127" s="94" t="n"/>
    </row>
    <row r="128" ht="13.5" customHeight="1" s="95">
      <c r="R128" s="94" t="n"/>
    </row>
    <row r="129" ht="13.5" customHeight="1" s="95">
      <c r="R129" s="94" t="n"/>
    </row>
    <row r="130" ht="13.5" customHeight="1" s="95">
      <c r="R130" s="94" t="n"/>
    </row>
    <row r="131" ht="13.5" customHeight="1" s="95">
      <c r="R131" s="94" t="n"/>
    </row>
    <row r="132" ht="13.5" customHeight="1" s="95">
      <c r="R132" s="94" t="n"/>
    </row>
    <row r="133" ht="13.5" customHeight="1" s="95">
      <c r="R133" s="94" t="n"/>
    </row>
    <row r="134" ht="13.5" customHeight="1" s="95">
      <c r="R134" s="94" t="n"/>
    </row>
    <row r="135" ht="13.5" customHeight="1" s="95">
      <c r="R135" s="94" t="n"/>
    </row>
    <row r="136" ht="13.5" customHeight="1" s="95">
      <c r="R136" s="94" t="n"/>
    </row>
    <row r="137" ht="13.5" customHeight="1" s="95">
      <c r="R137" s="94" t="n"/>
    </row>
    <row r="138" ht="13.5" customHeight="1" s="95">
      <c r="R138" s="94" t="n"/>
    </row>
    <row r="139" ht="13.5" customHeight="1" s="95">
      <c r="R139" s="94" t="n"/>
    </row>
    <row r="140" ht="13.5" customHeight="1" s="95">
      <c r="R140" s="94" t="n"/>
    </row>
    <row r="141" ht="13.5" customHeight="1" s="95">
      <c r="R141" s="94" t="n"/>
    </row>
    <row r="142" ht="13.5" customHeight="1" s="95">
      <c r="R142" s="94" t="n"/>
    </row>
    <row r="143" ht="13.5" customHeight="1" s="95">
      <c r="R143" s="94" t="n"/>
    </row>
    <row r="144" ht="13.5" customHeight="1" s="95">
      <c r="R144" s="94" t="n"/>
    </row>
    <row r="145" ht="13.5" customHeight="1" s="95">
      <c r="R145" s="94" t="n"/>
    </row>
    <row r="146" ht="13.5" customHeight="1" s="95">
      <c r="R146" s="94" t="n"/>
    </row>
    <row r="147" ht="13.5" customHeight="1" s="95">
      <c r="R147" s="94" t="n"/>
    </row>
    <row r="148" ht="13.5" customHeight="1" s="95">
      <c r="R148" s="94" t="n"/>
    </row>
    <row r="149" ht="13.5" customHeight="1" s="95">
      <c r="R149" s="94" t="n"/>
    </row>
    <row r="150" ht="13.5" customHeight="1" s="95">
      <c r="R150" s="94" t="n"/>
    </row>
    <row r="151" ht="13.5" customHeight="1" s="95">
      <c r="R151" s="94" t="n"/>
    </row>
    <row r="152" ht="13.5" customHeight="1" s="95">
      <c r="R152" s="94" t="n"/>
    </row>
    <row r="153" ht="13.5" customHeight="1" s="95">
      <c r="R153" s="94" t="n"/>
    </row>
    <row r="154" ht="13.5" customHeight="1" s="95">
      <c r="R154" s="94" t="n"/>
    </row>
    <row r="155" ht="13.5" customHeight="1" s="95">
      <c r="R155" s="94" t="n"/>
    </row>
    <row r="156" ht="13.5" customHeight="1" s="95">
      <c r="R156" s="94" t="n"/>
    </row>
    <row r="157" ht="13.5" customHeight="1" s="95">
      <c r="R157" s="94" t="n"/>
    </row>
    <row r="158" ht="13.5" customHeight="1" s="95">
      <c r="R158" s="94" t="n"/>
    </row>
    <row r="159" ht="13.5" customHeight="1" s="95">
      <c r="R159" s="94" t="n"/>
    </row>
    <row r="160" ht="13.5" customHeight="1" s="95">
      <c r="R160" s="94" t="n"/>
    </row>
    <row r="161" ht="13.5" customHeight="1" s="95">
      <c r="R161" s="94" t="n"/>
    </row>
    <row r="162" ht="13.5" customHeight="1" s="95">
      <c r="R162" s="94" t="n"/>
    </row>
    <row r="163" ht="13.5" customHeight="1" s="95">
      <c r="R163" s="94" t="n"/>
    </row>
    <row r="164" ht="13.5" customHeight="1" s="95">
      <c r="R164" s="94" t="n"/>
    </row>
    <row r="165" ht="13.5" customHeight="1" s="95">
      <c r="R165" s="94" t="n"/>
    </row>
    <row r="166" ht="13.5" customHeight="1" s="95">
      <c r="R166" s="94" t="n"/>
    </row>
    <row r="167" ht="13.5" customHeight="1" s="95">
      <c r="R167" s="94" t="n"/>
    </row>
    <row r="168" ht="13.5" customHeight="1" s="95">
      <c r="R168" s="94" t="n"/>
    </row>
    <row r="169" ht="13.5" customHeight="1" s="95">
      <c r="R169" s="94" t="n"/>
    </row>
    <row r="170" ht="13.5" customHeight="1" s="95">
      <c r="R170" s="94" t="n"/>
    </row>
    <row r="171" ht="13.5" customHeight="1" s="95">
      <c r="R171" s="94" t="n"/>
    </row>
    <row r="172" ht="13.5" customHeight="1" s="95">
      <c r="R172" s="94" t="n"/>
    </row>
    <row r="173" ht="13.5" customHeight="1" s="95">
      <c r="R173" s="94" t="n"/>
    </row>
    <row r="174" ht="13.5" customHeight="1" s="95">
      <c r="R174" s="94" t="n"/>
    </row>
    <row r="175" ht="13.5" customHeight="1" s="95">
      <c r="R175" s="94" t="n"/>
    </row>
    <row r="176" ht="13.5" customHeight="1" s="95">
      <c r="R176" s="94" t="n"/>
    </row>
    <row r="177" ht="13.5" customHeight="1" s="95">
      <c r="R177" s="94" t="n"/>
    </row>
    <row r="178" ht="13.5" customHeight="1" s="95">
      <c r="R178" s="94" t="n"/>
    </row>
    <row r="179" ht="13.5" customHeight="1" s="95">
      <c r="R179" s="94" t="n"/>
    </row>
    <row r="180" ht="13.5" customHeight="1" s="95">
      <c r="R180" s="94" t="n"/>
    </row>
    <row r="181" ht="13.5" customHeight="1" s="95">
      <c r="R181" s="94" t="n"/>
    </row>
    <row r="182" ht="13.5" customHeight="1" s="95">
      <c r="R182" s="94" t="n"/>
    </row>
    <row r="183" ht="13.5" customHeight="1" s="95">
      <c r="R183" s="94" t="n"/>
    </row>
    <row r="184" ht="13.5" customHeight="1" s="95">
      <c r="R184" s="94" t="n"/>
    </row>
    <row r="185" ht="13.5" customHeight="1" s="95">
      <c r="R185" s="94" t="n"/>
    </row>
    <row r="186" ht="13.5" customHeight="1" s="95">
      <c r="R186" s="94" t="n"/>
    </row>
    <row r="187" ht="13.5" customHeight="1" s="95">
      <c r="R187" s="94" t="n"/>
    </row>
    <row r="188" ht="13.5" customHeight="1" s="95">
      <c r="R188" s="94" t="n"/>
    </row>
    <row r="189" ht="13.5" customHeight="1" s="95">
      <c r="R189" s="94" t="n"/>
    </row>
    <row r="190" ht="13.5" customHeight="1" s="95">
      <c r="R190" s="94" t="n"/>
    </row>
    <row r="191" ht="13.5" customHeight="1" s="95">
      <c r="R191" s="94" t="n"/>
    </row>
    <row r="192" ht="13.5" customHeight="1" s="95">
      <c r="R192" s="94" t="n"/>
    </row>
    <row r="193" ht="13.5" customHeight="1" s="95">
      <c r="R193" s="94" t="n"/>
    </row>
    <row r="194" ht="13.5" customHeight="1" s="95">
      <c r="R194" s="94" t="n"/>
    </row>
    <row r="195" ht="13.5" customHeight="1" s="95">
      <c r="R195" s="94" t="n"/>
    </row>
    <row r="196" ht="13.5" customHeight="1" s="95">
      <c r="R196" s="94" t="n"/>
    </row>
    <row r="197" ht="13.5" customHeight="1" s="95">
      <c r="R197" s="94" t="n"/>
    </row>
    <row r="198" ht="13.5" customHeight="1" s="95">
      <c r="R198" s="94" t="n"/>
    </row>
    <row r="199" ht="13.5" customHeight="1" s="95">
      <c r="R199" s="94" t="n"/>
    </row>
    <row r="200" ht="13.5" customHeight="1" s="95">
      <c r="R200" s="94" t="n"/>
    </row>
    <row r="201" ht="13.5" customHeight="1" s="95">
      <c r="R201" s="94" t="n"/>
    </row>
    <row r="202" ht="13.5" customHeight="1" s="95">
      <c r="R202" s="94" t="n"/>
    </row>
    <row r="203" ht="13.5" customHeight="1" s="95">
      <c r="R203" s="94" t="n"/>
    </row>
    <row r="204" ht="13.5" customHeight="1" s="95">
      <c r="R204" s="94" t="n"/>
    </row>
    <row r="205" ht="13.5" customHeight="1" s="95">
      <c r="R205" s="94" t="n"/>
    </row>
    <row r="206" ht="13.5" customHeight="1" s="95">
      <c r="R206" s="94" t="n"/>
    </row>
    <row r="207" ht="13.5" customHeight="1" s="95">
      <c r="R207" s="94" t="n"/>
    </row>
    <row r="208" ht="13.5" customHeight="1" s="95">
      <c r="R208" s="94" t="n"/>
    </row>
    <row r="209" ht="13.5" customHeight="1" s="95">
      <c r="R209" s="94" t="n"/>
    </row>
    <row r="210" ht="13.5" customHeight="1" s="95">
      <c r="R210" s="94" t="n"/>
    </row>
    <row r="211" ht="13.5" customHeight="1" s="95">
      <c r="R211" s="94" t="n"/>
    </row>
    <row r="212" ht="13.5" customHeight="1" s="95">
      <c r="R212" s="94" t="n"/>
    </row>
    <row r="213" ht="13.5" customHeight="1" s="95">
      <c r="R213" s="94" t="n"/>
    </row>
    <row r="214" ht="13.5" customHeight="1" s="95">
      <c r="R214" s="94" t="n"/>
    </row>
    <row r="215" ht="13.5" customHeight="1" s="95">
      <c r="R215" s="94" t="n"/>
    </row>
    <row r="216" ht="13.5" customHeight="1" s="95">
      <c r="R216" s="94" t="n"/>
    </row>
    <row r="217" ht="13.5" customHeight="1" s="95">
      <c r="R217" s="94" t="n"/>
    </row>
    <row r="218" ht="13.5" customHeight="1" s="95">
      <c r="R218" s="94" t="n"/>
    </row>
    <row r="219" ht="13.5" customHeight="1" s="95">
      <c r="R219" s="94" t="n"/>
    </row>
    <row r="220" ht="13.5" customHeight="1" s="95">
      <c r="R220" s="94" t="n"/>
    </row>
    <row r="221" ht="13.5" customHeight="1" s="95">
      <c r="R221" s="94" t="n"/>
    </row>
    <row r="222" ht="13.5" customHeight="1" s="95">
      <c r="R222" s="94" t="n"/>
    </row>
    <row r="223" ht="13.5" customHeight="1" s="95">
      <c r="R223" s="94" t="n"/>
    </row>
    <row r="224" ht="13.5" customHeight="1" s="95">
      <c r="R224" s="94" t="n"/>
    </row>
    <row r="225" ht="13.5" customHeight="1" s="95">
      <c r="R225" s="94" t="n"/>
    </row>
    <row r="226" ht="13.5" customHeight="1" s="95">
      <c r="R226" s="94" t="n"/>
    </row>
    <row r="227" ht="13.5" customHeight="1" s="95">
      <c r="R227" s="94" t="n"/>
    </row>
    <row r="228" ht="13.5" customHeight="1" s="95">
      <c r="R228" s="94" t="n"/>
    </row>
    <row r="229" ht="13.5" customHeight="1" s="95">
      <c r="R229" s="94" t="n"/>
    </row>
    <row r="230" ht="13.5" customHeight="1" s="95">
      <c r="R230" s="94" t="n"/>
    </row>
    <row r="231" ht="13.5" customHeight="1" s="95">
      <c r="R231" s="94" t="n"/>
    </row>
    <row r="232" ht="13.5" customHeight="1" s="95">
      <c r="R232" s="94" t="n"/>
    </row>
    <row r="233" ht="13.5" customHeight="1" s="95">
      <c r="R233" s="94" t="n"/>
    </row>
    <row r="234" ht="13.5" customHeight="1" s="95">
      <c r="R234" s="94" t="n"/>
    </row>
    <row r="235" ht="13.5" customHeight="1" s="95">
      <c r="R235" s="94" t="n"/>
    </row>
    <row r="236" ht="13.5" customHeight="1" s="95">
      <c r="R236" s="94" t="n"/>
    </row>
    <row r="237" ht="13.5" customHeight="1" s="95">
      <c r="R237" s="94" t="n"/>
    </row>
    <row r="238" ht="13.5" customHeight="1" s="95">
      <c r="R238" s="94" t="n"/>
    </row>
    <row r="239" ht="13.5" customHeight="1" s="95">
      <c r="R239" s="94" t="n"/>
    </row>
    <row r="240" ht="13.5" customHeight="1" s="95">
      <c r="R240" s="94" t="n"/>
    </row>
    <row r="241" ht="13.5" customHeight="1" s="95">
      <c r="R241" s="94" t="n"/>
    </row>
    <row r="242" ht="13.5" customHeight="1" s="95">
      <c r="R242" s="94" t="n"/>
    </row>
    <row r="243" ht="13.5" customHeight="1" s="95">
      <c r="R243" s="94" t="n"/>
    </row>
    <row r="244" ht="13.5" customHeight="1" s="95">
      <c r="R244" s="94" t="n"/>
    </row>
    <row r="245" ht="13.5" customHeight="1" s="95">
      <c r="R245" s="94" t="n"/>
    </row>
    <row r="246" ht="13.5" customHeight="1" s="95">
      <c r="R246" s="94" t="n"/>
    </row>
    <row r="247" ht="13.5" customHeight="1" s="95">
      <c r="R247" s="94" t="n"/>
    </row>
    <row r="248" ht="13.5" customHeight="1" s="95">
      <c r="R248" s="94" t="n"/>
    </row>
    <row r="249" ht="13.5" customHeight="1" s="95">
      <c r="R249" s="94" t="n"/>
    </row>
    <row r="250" ht="13.5" customHeight="1" s="95">
      <c r="R250" s="94" t="n"/>
    </row>
    <row r="251" ht="13.5" customHeight="1" s="95">
      <c r="R251" s="94" t="n"/>
    </row>
    <row r="252" ht="13.5" customHeight="1" s="95">
      <c r="R252" s="94" t="n"/>
    </row>
    <row r="253" ht="13.5" customHeight="1" s="95">
      <c r="R253" s="94" t="n"/>
    </row>
    <row r="254" ht="13.5" customHeight="1" s="95">
      <c r="R254" s="94" t="n"/>
    </row>
    <row r="255" ht="13.5" customHeight="1" s="95">
      <c r="R255" s="94" t="n"/>
    </row>
    <row r="256" ht="13.5" customHeight="1" s="95">
      <c r="R256" s="94" t="n"/>
    </row>
    <row r="257" ht="13.5" customHeight="1" s="95">
      <c r="R257" s="94" t="n"/>
    </row>
    <row r="258" ht="13.5" customHeight="1" s="95">
      <c r="R258" s="94" t="n"/>
    </row>
    <row r="259" ht="13.5" customHeight="1" s="95">
      <c r="R259" s="94" t="n"/>
    </row>
    <row r="260" ht="13.5" customHeight="1" s="95">
      <c r="R260" s="94" t="n"/>
    </row>
    <row r="261" ht="13.5" customHeight="1" s="95">
      <c r="R261" s="94" t="n"/>
    </row>
    <row r="262" ht="13.5" customHeight="1" s="95">
      <c r="R262" s="94" t="n"/>
    </row>
    <row r="263" ht="13.5" customHeight="1" s="95">
      <c r="R263" s="94" t="n"/>
    </row>
    <row r="264" ht="13.5" customHeight="1" s="95">
      <c r="R264" s="94" t="n"/>
    </row>
    <row r="265" ht="13.5" customHeight="1" s="95">
      <c r="R265" s="94" t="n"/>
    </row>
    <row r="266" ht="13.5" customHeight="1" s="95">
      <c r="R266" s="94" t="n"/>
    </row>
    <row r="267" ht="13.5" customHeight="1" s="95">
      <c r="R267" s="94" t="n"/>
    </row>
    <row r="268" ht="13.5" customHeight="1" s="95">
      <c r="R268" s="94" t="n"/>
    </row>
    <row r="269" ht="13.5" customHeight="1" s="95">
      <c r="R269" s="94" t="n"/>
    </row>
    <row r="270" ht="13.5" customHeight="1" s="95">
      <c r="R270" s="94" t="n"/>
    </row>
    <row r="271" ht="13.5" customHeight="1" s="95">
      <c r="R271" s="94" t="n"/>
    </row>
    <row r="272" ht="13.5" customHeight="1" s="95">
      <c r="R272" s="94" t="n"/>
    </row>
    <row r="273" ht="13.5" customHeight="1" s="95">
      <c r="R273" s="94" t="n"/>
    </row>
    <row r="274" ht="13.5" customHeight="1" s="95">
      <c r="R274" s="94" t="n"/>
    </row>
    <row r="275" ht="13.5" customHeight="1" s="95">
      <c r="R275" s="94" t="n"/>
    </row>
    <row r="276" ht="13.5" customHeight="1" s="95">
      <c r="R276" s="94" t="n"/>
    </row>
    <row r="277" ht="13.5" customHeight="1" s="95">
      <c r="R277" s="94" t="n"/>
    </row>
    <row r="278" ht="13.5" customHeight="1" s="95">
      <c r="R278" s="94" t="n"/>
    </row>
    <row r="279" ht="13.5" customHeight="1" s="95">
      <c r="R279" s="94" t="n"/>
    </row>
    <row r="280" ht="13.5" customHeight="1" s="95">
      <c r="R280" s="94" t="n"/>
    </row>
    <row r="281" ht="13.5" customHeight="1" s="95">
      <c r="R281" s="94" t="n"/>
    </row>
    <row r="282" ht="13.5" customHeight="1" s="95">
      <c r="R282" s="94" t="n"/>
    </row>
    <row r="283" ht="13.5" customHeight="1" s="95">
      <c r="R283" s="94" t="n"/>
    </row>
    <row r="284" ht="13.5" customHeight="1" s="95">
      <c r="R284" s="94" t="n"/>
    </row>
    <row r="285" ht="13.5" customHeight="1" s="95">
      <c r="R285" s="94" t="n"/>
    </row>
    <row r="286" ht="13.5" customHeight="1" s="95">
      <c r="R286" s="94" t="n"/>
    </row>
    <row r="287" ht="13.5" customHeight="1" s="95">
      <c r="R287" s="94" t="n"/>
    </row>
    <row r="288" ht="13.5" customHeight="1" s="95">
      <c r="R288" s="94" t="n"/>
    </row>
    <row r="289" ht="13.5" customHeight="1" s="95">
      <c r="R289" s="94" t="n"/>
    </row>
    <row r="290" ht="13.5" customHeight="1" s="95">
      <c r="R290" s="94" t="n"/>
    </row>
    <row r="291" ht="13.5" customHeight="1" s="95">
      <c r="R291" s="94" t="n"/>
    </row>
    <row r="292" ht="13.5" customHeight="1" s="95">
      <c r="R292" s="94" t="n"/>
    </row>
    <row r="293" ht="13.5" customHeight="1" s="95">
      <c r="R293" s="94" t="n"/>
    </row>
    <row r="294" ht="13.5" customHeight="1" s="95">
      <c r="R294" s="94" t="n"/>
    </row>
    <row r="295" ht="13.5" customHeight="1" s="95">
      <c r="R295" s="94" t="n"/>
    </row>
    <row r="296" ht="13.5" customHeight="1" s="95">
      <c r="R296" s="94" t="n"/>
    </row>
    <row r="297" ht="13.5" customHeight="1" s="95">
      <c r="R297" s="94" t="n"/>
    </row>
    <row r="298" ht="13.5" customHeight="1" s="95">
      <c r="R298" s="94" t="n"/>
    </row>
    <row r="299" ht="13.5" customHeight="1" s="95">
      <c r="R299" s="94" t="n"/>
    </row>
    <row r="300" ht="13.5" customHeight="1" s="95">
      <c r="R300" s="94" t="n"/>
    </row>
    <row r="301" ht="13.5" customHeight="1" s="95">
      <c r="R301" s="94" t="n"/>
    </row>
    <row r="302" ht="13.5" customHeight="1" s="95">
      <c r="R302" s="94" t="n"/>
    </row>
    <row r="303" ht="13.5" customHeight="1" s="95">
      <c r="R303" s="94" t="n"/>
    </row>
    <row r="304" ht="13.5" customHeight="1" s="95">
      <c r="R304" s="94" t="n"/>
    </row>
    <row r="305" ht="13.5" customHeight="1" s="95">
      <c r="R305" s="94" t="n"/>
    </row>
    <row r="306" ht="13.5" customHeight="1" s="95">
      <c r="R306" s="94" t="n"/>
    </row>
    <row r="307" ht="13.5" customHeight="1" s="95">
      <c r="R307" s="94" t="n"/>
    </row>
    <row r="308" ht="13.5" customHeight="1" s="95">
      <c r="R308" s="94" t="n"/>
    </row>
    <row r="309" ht="13.5" customHeight="1" s="95">
      <c r="R309" s="94" t="n"/>
    </row>
    <row r="310" ht="13.5" customHeight="1" s="95">
      <c r="R310" s="94" t="n"/>
    </row>
    <row r="311" ht="13.5" customHeight="1" s="95">
      <c r="R311" s="94" t="n"/>
    </row>
    <row r="312" ht="13.5" customHeight="1" s="95">
      <c r="R312" s="94" t="n"/>
    </row>
    <row r="313" ht="13.5" customHeight="1" s="95">
      <c r="R313" s="94" t="n"/>
    </row>
    <row r="314" ht="13.5" customHeight="1" s="95">
      <c r="R314" s="94" t="n"/>
    </row>
    <row r="315" ht="13.5" customHeight="1" s="95">
      <c r="R315" s="94" t="n"/>
    </row>
    <row r="316" ht="13.5" customHeight="1" s="95">
      <c r="R316" s="94" t="n"/>
    </row>
    <row r="317" ht="13.5" customHeight="1" s="95">
      <c r="R317" s="94" t="n"/>
    </row>
    <row r="318" ht="13.5" customHeight="1" s="95">
      <c r="R318" s="94" t="n"/>
    </row>
    <row r="319" ht="13.5" customHeight="1" s="95">
      <c r="R319" s="94" t="n"/>
    </row>
    <row r="320" ht="13.5" customHeight="1" s="95">
      <c r="R320" s="94" t="n"/>
    </row>
    <row r="321" ht="13.5" customHeight="1" s="95">
      <c r="R321" s="94" t="n"/>
    </row>
    <row r="322" ht="13.5" customHeight="1" s="95">
      <c r="R322" s="94" t="n"/>
    </row>
    <row r="323" ht="13.5" customHeight="1" s="95">
      <c r="R323" s="94" t="n"/>
    </row>
    <row r="324" ht="13.5" customHeight="1" s="95">
      <c r="R324" s="94" t="n"/>
    </row>
    <row r="325" ht="13.5" customHeight="1" s="95">
      <c r="R325" s="94" t="n"/>
    </row>
    <row r="326" ht="13.5" customHeight="1" s="95">
      <c r="R326" s="94" t="n"/>
    </row>
    <row r="327" ht="13.5" customHeight="1" s="95">
      <c r="R327" s="94" t="n"/>
    </row>
    <row r="328" ht="13.5" customHeight="1" s="95">
      <c r="R328" s="94" t="n"/>
    </row>
    <row r="329" ht="13.5" customHeight="1" s="95">
      <c r="R329" s="94" t="n"/>
    </row>
    <row r="330" ht="13.5" customHeight="1" s="95">
      <c r="R330" s="94" t="n"/>
    </row>
    <row r="331" ht="13.5" customHeight="1" s="95">
      <c r="R331" s="94" t="n"/>
    </row>
    <row r="332" ht="13.5" customHeight="1" s="95">
      <c r="R332" s="94" t="n"/>
    </row>
    <row r="333" ht="13.5" customHeight="1" s="95">
      <c r="R333" s="94" t="n"/>
    </row>
    <row r="334" ht="13.5" customHeight="1" s="95">
      <c r="R334" s="94" t="n"/>
    </row>
    <row r="335" ht="13.5" customHeight="1" s="95">
      <c r="R335" s="94" t="n"/>
    </row>
    <row r="336" ht="13.5" customHeight="1" s="95">
      <c r="R336" s="94" t="n"/>
    </row>
    <row r="337" ht="13.5" customHeight="1" s="95">
      <c r="R337" s="94" t="n"/>
    </row>
    <row r="338" ht="13.5" customHeight="1" s="95">
      <c r="R338" s="94" t="n"/>
    </row>
    <row r="339" ht="13.5" customHeight="1" s="95">
      <c r="R339" s="94" t="n"/>
    </row>
    <row r="340" ht="13.5" customHeight="1" s="95">
      <c r="R340" s="94" t="n"/>
    </row>
    <row r="341" ht="13.5" customHeight="1" s="95">
      <c r="R341" s="94" t="n"/>
    </row>
    <row r="342" ht="13.5" customHeight="1" s="95">
      <c r="R342" s="94" t="n"/>
    </row>
    <row r="343" ht="13.5" customHeight="1" s="95">
      <c r="R343" s="94" t="n"/>
    </row>
    <row r="344" ht="13.5" customHeight="1" s="95">
      <c r="R344" s="94" t="n"/>
    </row>
    <row r="345" ht="13.5" customHeight="1" s="95">
      <c r="R345" s="94" t="n"/>
    </row>
    <row r="346" ht="13.5" customHeight="1" s="95">
      <c r="R346" s="94" t="n"/>
    </row>
    <row r="347" ht="13.5" customHeight="1" s="95">
      <c r="R347" s="94" t="n"/>
    </row>
    <row r="348" ht="13.5" customHeight="1" s="95">
      <c r="R348" s="94" t="n"/>
    </row>
    <row r="349" ht="13.5" customHeight="1" s="95">
      <c r="R349" s="94" t="n"/>
    </row>
    <row r="350" ht="13.5" customHeight="1" s="95">
      <c r="R350" s="94" t="n"/>
    </row>
    <row r="351" ht="13.5" customHeight="1" s="95">
      <c r="R351" s="94" t="n"/>
    </row>
    <row r="352" ht="13.5" customHeight="1" s="95">
      <c r="R352" s="94" t="n"/>
    </row>
    <row r="353" ht="13.5" customHeight="1" s="95">
      <c r="R353" s="94" t="n"/>
    </row>
    <row r="354" ht="13.5" customHeight="1" s="95">
      <c r="R354" s="94" t="n"/>
    </row>
    <row r="355" ht="13.5" customHeight="1" s="95">
      <c r="R355" s="94" t="n"/>
    </row>
    <row r="356" ht="13.5" customHeight="1" s="95">
      <c r="R356" s="94" t="n"/>
    </row>
    <row r="357" ht="13.5" customHeight="1" s="95">
      <c r="R357" s="94" t="n"/>
    </row>
    <row r="358" ht="13.5" customHeight="1" s="95">
      <c r="R358" s="94" t="n"/>
    </row>
    <row r="359" ht="13.5" customHeight="1" s="95">
      <c r="R359" s="94" t="n"/>
    </row>
    <row r="360" ht="13.5" customHeight="1" s="95">
      <c r="R360" s="94" t="n"/>
    </row>
    <row r="361" ht="13.5" customHeight="1" s="95">
      <c r="R361" s="94" t="n"/>
    </row>
    <row r="362" ht="13.5" customHeight="1" s="95">
      <c r="R362" s="94" t="n"/>
    </row>
    <row r="363" ht="13.5" customHeight="1" s="95">
      <c r="R363" s="94" t="n"/>
    </row>
    <row r="364" ht="13.5" customHeight="1" s="95">
      <c r="R364" s="94" t="n"/>
    </row>
    <row r="365" ht="13.5" customHeight="1" s="95">
      <c r="R365" s="94" t="n"/>
    </row>
    <row r="366" ht="13.5" customHeight="1" s="95">
      <c r="R366" s="94" t="n"/>
    </row>
    <row r="367" ht="13.5" customHeight="1" s="95">
      <c r="R367" s="94" t="n"/>
    </row>
    <row r="368" ht="13.5" customHeight="1" s="95">
      <c r="R368" s="94" t="n"/>
    </row>
    <row r="369" ht="13.5" customHeight="1" s="95">
      <c r="R369" s="94" t="n"/>
    </row>
    <row r="370" ht="13.5" customHeight="1" s="95">
      <c r="R370" s="94" t="n"/>
    </row>
    <row r="371" ht="13.5" customHeight="1" s="95">
      <c r="R371" s="94" t="n"/>
    </row>
    <row r="372" ht="13.5" customHeight="1" s="95">
      <c r="R372" s="94" t="n"/>
    </row>
    <row r="373" ht="13.5" customHeight="1" s="95">
      <c r="R373" s="94" t="n"/>
    </row>
    <row r="374" ht="13.5" customHeight="1" s="95">
      <c r="R374" s="94" t="n"/>
    </row>
    <row r="375" ht="13.5" customHeight="1" s="95">
      <c r="R375" s="94" t="n"/>
    </row>
    <row r="376" ht="13.5" customHeight="1" s="95">
      <c r="R376" s="94" t="n"/>
    </row>
    <row r="377" ht="13.5" customHeight="1" s="95">
      <c r="R377" s="94" t="n"/>
    </row>
    <row r="378" ht="13.5" customHeight="1" s="95">
      <c r="R378" s="94" t="n"/>
    </row>
    <row r="379" ht="13.5" customHeight="1" s="95">
      <c r="R379" s="94" t="n"/>
    </row>
    <row r="380" ht="13.5" customHeight="1" s="95">
      <c r="R380" s="94" t="n"/>
    </row>
    <row r="381" ht="13.5" customHeight="1" s="95">
      <c r="R381" s="94" t="n"/>
    </row>
    <row r="382" ht="13.5" customHeight="1" s="95">
      <c r="R382" s="94" t="n"/>
    </row>
    <row r="383" ht="13.5" customHeight="1" s="95">
      <c r="R383" s="94" t="n"/>
    </row>
    <row r="384" ht="13.5" customHeight="1" s="95">
      <c r="R384" s="94" t="n"/>
    </row>
    <row r="385" ht="13.5" customHeight="1" s="95">
      <c r="R385" s="94" t="n"/>
    </row>
    <row r="386" ht="13.5" customHeight="1" s="95">
      <c r="R386" s="94" t="n"/>
    </row>
    <row r="387" ht="13.5" customHeight="1" s="95">
      <c r="R387" s="94" t="n"/>
    </row>
    <row r="388" ht="13.5" customHeight="1" s="95">
      <c r="R388" s="94" t="n"/>
    </row>
    <row r="389" ht="13.5" customHeight="1" s="95">
      <c r="R389" s="94" t="n"/>
    </row>
    <row r="390" ht="13.5" customHeight="1" s="95">
      <c r="R390" s="94" t="n"/>
    </row>
    <row r="391" ht="13.5" customHeight="1" s="95">
      <c r="R391" s="94" t="n"/>
    </row>
    <row r="392" ht="13.5" customHeight="1" s="95">
      <c r="R392" s="94" t="n"/>
    </row>
    <row r="393" ht="13.5" customHeight="1" s="95">
      <c r="R393" s="94" t="n"/>
    </row>
    <row r="394" ht="13.5" customHeight="1" s="95">
      <c r="R394" s="94" t="n"/>
    </row>
    <row r="395" ht="13.5" customHeight="1" s="95">
      <c r="R395" s="94" t="n"/>
    </row>
    <row r="396" ht="13.5" customHeight="1" s="95">
      <c r="R396" s="94" t="n"/>
    </row>
    <row r="397" ht="13.5" customHeight="1" s="95">
      <c r="R397" s="94" t="n"/>
    </row>
    <row r="398" ht="13.5" customHeight="1" s="95">
      <c r="R398" s="94" t="n"/>
    </row>
    <row r="399" ht="13.5" customHeight="1" s="95">
      <c r="R399" s="94" t="n"/>
    </row>
    <row r="400" ht="13.5" customHeight="1" s="95">
      <c r="R400" s="94" t="n"/>
    </row>
    <row r="401" ht="13.5" customHeight="1" s="95">
      <c r="R401" s="94" t="n"/>
    </row>
    <row r="402" ht="13.5" customHeight="1" s="95">
      <c r="R402" s="94" t="n"/>
    </row>
    <row r="403" ht="13.5" customHeight="1" s="95">
      <c r="R403" s="94" t="n"/>
    </row>
    <row r="404" ht="13.5" customHeight="1" s="95">
      <c r="R404" s="94" t="n"/>
    </row>
    <row r="405" ht="13.5" customHeight="1" s="95">
      <c r="R405" s="94" t="n"/>
    </row>
    <row r="406" ht="13.5" customHeight="1" s="95">
      <c r="R406" s="94" t="n"/>
    </row>
    <row r="407" ht="13.5" customHeight="1" s="95">
      <c r="R407" s="94" t="n"/>
    </row>
    <row r="408" ht="13.5" customHeight="1" s="95">
      <c r="R408" s="94" t="n"/>
    </row>
    <row r="409" ht="13.5" customHeight="1" s="95">
      <c r="R409" s="94" t="n"/>
    </row>
    <row r="410" ht="13.5" customHeight="1" s="95">
      <c r="R410" s="94" t="n"/>
    </row>
    <row r="411" ht="13.5" customHeight="1" s="95">
      <c r="R411" s="94" t="n"/>
    </row>
    <row r="412" ht="13.5" customHeight="1" s="95">
      <c r="R412" s="94" t="n"/>
    </row>
    <row r="413" ht="13.5" customHeight="1" s="95">
      <c r="R413" s="94" t="n"/>
    </row>
    <row r="414" ht="13.5" customHeight="1" s="95">
      <c r="R414" s="94" t="n"/>
    </row>
    <row r="415" ht="13.5" customHeight="1" s="95">
      <c r="R415" s="94" t="n"/>
    </row>
    <row r="416" ht="13.5" customHeight="1" s="95">
      <c r="R416" s="94" t="n"/>
    </row>
    <row r="417" ht="13.5" customHeight="1" s="95">
      <c r="R417" s="94" t="n"/>
    </row>
    <row r="418" ht="13.5" customHeight="1" s="95">
      <c r="R418" s="94" t="n"/>
    </row>
    <row r="419" ht="13.5" customHeight="1" s="95">
      <c r="R419" s="94" t="n"/>
    </row>
    <row r="420" ht="13.5" customHeight="1" s="95">
      <c r="R420" s="94" t="n"/>
    </row>
    <row r="421" ht="13.5" customHeight="1" s="95">
      <c r="R421" s="94" t="n"/>
    </row>
    <row r="422" ht="13.5" customHeight="1" s="95">
      <c r="R422" s="94" t="n"/>
    </row>
    <row r="423" ht="13.5" customHeight="1" s="95">
      <c r="R423" s="94" t="n"/>
    </row>
    <row r="424" ht="13.5" customHeight="1" s="95">
      <c r="R424" s="94" t="n"/>
    </row>
    <row r="425" ht="13.5" customHeight="1" s="95">
      <c r="R425" s="94" t="n"/>
    </row>
    <row r="426" ht="13.5" customHeight="1" s="95">
      <c r="R426" s="94" t="n"/>
    </row>
    <row r="427" ht="13.5" customHeight="1" s="95">
      <c r="R427" s="94" t="n"/>
    </row>
    <row r="428" ht="13.5" customHeight="1" s="95">
      <c r="R428" s="94" t="n"/>
    </row>
    <row r="429" ht="13.5" customHeight="1" s="95">
      <c r="R429" s="94" t="n"/>
    </row>
    <row r="430" ht="13.5" customHeight="1" s="95">
      <c r="R430" s="94" t="n"/>
    </row>
    <row r="431" ht="13.5" customHeight="1" s="95">
      <c r="R431" s="94" t="n"/>
    </row>
    <row r="432" ht="13.5" customHeight="1" s="95">
      <c r="R432" s="94" t="n"/>
    </row>
    <row r="433" ht="13.5" customHeight="1" s="95">
      <c r="R433" s="94" t="n"/>
    </row>
    <row r="434" ht="13.5" customHeight="1" s="95">
      <c r="R434" s="94" t="n"/>
    </row>
    <row r="435" ht="13.5" customHeight="1" s="95">
      <c r="R435" s="94" t="n"/>
    </row>
    <row r="436" ht="13.5" customHeight="1" s="95">
      <c r="R436" s="94" t="n"/>
    </row>
    <row r="437" ht="13.5" customHeight="1" s="95">
      <c r="R437" s="94" t="n"/>
    </row>
    <row r="438" ht="13.5" customHeight="1" s="95">
      <c r="R438" s="94" t="n"/>
    </row>
    <row r="439" ht="13.5" customHeight="1" s="95">
      <c r="R439" s="94" t="n"/>
    </row>
    <row r="440" ht="13.5" customHeight="1" s="95">
      <c r="R440" s="94" t="n"/>
    </row>
    <row r="441" ht="13.5" customHeight="1" s="95">
      <c r="R441" s="94" t="n"/>
    </row>
    <row r="442" ht="13.5" customHeight="1" s="95">
      <c r="R442" s="94" t="n"/>
    </row>
    <row r="443" ht="13.5" customHeight="1" s="95">
      <c r="R443" s="94" t="n"/>
    </row>
    <row r="444" ht="13.5" customHeight="1" s="95">
      <c r="R444" s="94" t="n"/>
    </row>
    <row r="445" ht="13.5" customHeight="1" s="95">
      <c r="R445" s="94" t="n"/>
    </row>
    <row r="446" ht="13.5" customHeight="1" s="95">
      <c r="R446" s="94" t="n"/>
    </row>
    <row r="447" ht="13.5" customHeight="1" s="95">
      <c r="R447" s="94" t="n"/>
    </row>
    <row r="448" ht="13.5" customHeight="1" s="95">
      <c r="R448" s="94" t="n"/>
    </row>
    <row r="449" ht="13.5" customHeight="1" s="95">
      <c r="R449" s="94" t="n"/>
    </row>
    <row r="450" ht="13.5" customHeight="1" s="95">
      <c r="R450" s="94" t="n"/>
    </row>
    <row r="451" ht="13.5" customHeight="1" s="95">
      <c r="R451" s="94" t="n"/>
    </row>
    <row r="452" ht="13.5" customHeight="1" s="95">
      <c r="R452" s="94" t="n"/>
    </row>
    <row r="453" ht="13.5" customHeight="1" s="95">
      <c r="R453" s="94" t="n"/>
    </row>
    <row r="454" ht="13.5" customHeight="1" s="95">
      <c r="R454" s="94" t="n"/>
    </row>
    <row r="455" ht="13.5" customHeight="1" s="95">
      <c r="R455" s="94" t="n"/>
    </row>
    <row r="456" ht="13.5" customHeight="1" s="95">
      <c r="R456" s="94" t="n"/>
    </row>
    <row r="457" ht="13.5" customHeight="1" s="95">
      <c r="R457" s="94" t="n"/>
    </row>
    <row r="458" ht="13.5" customHeight="1" s="95">
      <c r="R458" s="94" t="n"/>
    </row>
    <row r="459" ht="13.5" customHeight="1" s="95">
      <c r="R459" s="94" t="n"/>
    </row>
    <row r="460" ht="13.5" customHeight="1" s="95">
      <c r="R460" s="94" t="n"/>
    </row>
    <row r="461" ht="13.5" customHeight="1" s="95">
      <c r="R461" s="94" t="n"/>
    </row>
    <row r="462" ht="13.5" customHeight="1" s="95">
      <c r="R462" s="94" t="n"/>
    </row>
    <row r="463" ht="13.5" customHeight="1" s="95">
      <c r="R463" s="94" t="n"/>
    </row>
    <row r="464" ht="13.5" customHeight="1" s="95">
      <c r="R464" s="94" t="n"/>
    </row>
    <row r="465" ht="13.5" customHeight="1" s="95">
      <c r="R465" s="94" t="n"/>
    </row>
    <row r="466" ht="13.5" customHeight="1" s="95">
      <c r="R466" s="94" t="n"/>
    </row>
    <row r="467" ht="13.5" customHeight="1" s="95">
      <c r="R467" s="94" t="n"/>
    </row>
    <row r="468" ht="13.5" customHeight="1" s="95">
      <c r="R468" s="94" t="n"/>
    </row>
    <row r="469" ht="13.5" customHeight="1" s="95">
      <c r="R469" s="94" t="n"/>
    </row>
    <row r="470" ht="13.5" customHeight="1" s="95">
      <c r="R470" s="94" t="n"/>
    </row>
    <row r="471" ht="13.5" customHeight="1" s="95">
      <c r="R471" s="94" t="n"/>
    </row>
    <row r="472" ht="13.5" customHeight="1" s="95">
      <c r="R472" s="94" t="n"/>
    </row>
    <row r="473" ht="13.5" customHeight="1" s="95">
      <c r="R473" s="94" t="n"/>
    </row>
    <row r="474" ht="13.5" customHeight="1" s="95">
      <c r="R474" s="94" t="n"/>
    </row>
    <row r="475" ht="13.5" customHeight="1" s="95">
      <c r="R475" s="94" t="n"/>
    </row>
    <row r="476" ht="13.5" customHeight="1" s="95">
      <c r="R476" s="94" t="n"/>
    </row>
    <row r="477" ht="13.5" customHeight="1" s="95">
      <c r="R477" s="94" t="n"/>
    </row>
    <row r="478" ht="13.5" customHeight="1" s="95">
      <c r="R478" s="94" t="n"/>
    </row>
    <row r="479" ht="13.5" customHeight="1" s="95">
      <c r="R479" s="94" t="n"/>
    </row>
    <row r="480" ht="13.5" customHeight="1" s="95">
      <c r="R480" s="94" t="n"/>
    </row>
    <row r="481" ht="13.5" customHeight="1" s="95">
      <c r="R481" s="94" t="n"/>
    </row>
    <row r="482" ht="13.5" customHeight="1" s="95">
      <c r="R482" s="94" t="n"/>
    </row>
    <row r="483" ht="13.5" customHeight="1" s="95">
      <c r="R483" s="94" t="n"/>
    </row>
    <row r="484" ht="13.5" customHeight="1" s="95">
      <c r="R484" s="94" t="n"/>
    </row>
    <row r="485" ht="13.5" customHeight="1" s="95">
      <c r="R485" s="94" t="n"/>
    </row>
    <row r="486" ht="13.5" customHeight="1" s="95">
      <c r="R486" s="94" t="n"/>
    </row>
    <row r="487" ht="13.5" customHeight="1" s="95">
      <c r="R487" s="94" t="n"/>
    </row>
    <row r="488" ht="13.5" customHeight="1" s="95">
      <c r="R488" s="94" t="n"/>
    </row>
    <row r="489" ht="13.5" customHeight="1" s="95">
      <c r="R489" s="94" t="n"/>
    </row>
    <row r="490" ht="13.5" customHeight="1" s="95">
      <c r="R490" s="94" t="n"/>
    </row>
    <row r="491" ht="13.5" customHeight="1" s="95">
      <c r="R491" s="94" t="n"/>
    </row>
    <row r="492" ht="13.5" customHeight="1" s="95">
      <c r="R492" s="94" t="n"/>
    </row>
    <row r="493" ht="13.5" customHeight="1" s="95">
      <c r="R493" s="94" t="n"/>
    </row>
    <row r="494" ht="13.5" customHeight="1" s="95">
      <c r="R494" s="94" t="n"/>
    </row>
    <row r="495" ht="13.5" customHeight="1" s="95">
      <c r="R495" s="94" t="n"/>
    </row>
    <row r="496" ht="13.5" customHeight="1" s="95">
      <c r="R496" s="94" t="n"/>
    </row>
    <row r="497" ht="13.5" customHeight="1" s="95">
      <c r="R497" s="94" t="n"/>
    </row>
    <row r="498" ht="13.5" customHeight="1" s="95">
      <c r="R498" s="94" t="n"/>
    </row>
    <row r="499" ht="13.5" customHeight="1" s="95">
      <c r="R499" s="94" t="n"/>
    </row>
    <row r="500" ht="13.5" customHeight="1" s="95">
      <c r="R500" s="94" t="n"/>
    </row>
    <row r="501" ht="13.5" customHeight="1" s="95">
      <c r="R501" s="94" t="n"/>
    </row>
    <row r="502" ht="13.5" customHeight="1" s="95">
      <c r="R502" s="94" t="n"/>
    </row>
    <row r="503" ht="13.5" customHeight="1" s="95">
      <c r="R503" s="94" t="n"/>
    </row>
    <row r="504" ht="13.5" customHeight="1" s="95">
      <c r="R504" s="94" t="n"/>
    </row>
    <row r="505" ht="13.5" customHeight="1" s="95">
      <c r="R505" s="94" t="n"/>
    </row>
    <row r="506" ht="13.5" customHeight="1" s="95">
      <c r="R506" s="94" t="n"/>
    </row>
    <row r="507" ht="13.5" customHeight="1" s="95">
      <c r="R507" s="94" t="n"/>
    </row>
    <row r="508" ht="13.5" customHeight="1" s="95">
      <c r="R508" s="94" t="n"/>
    </row>
    <row r="509" ht="13.5" customHeight="1" s="95">
      <c r="R509" s="94" t="n"/>
    </row>
    <row r="510" ht="13.5" customHeight="1" s="95">
      <c r="R510" s="94" t="n"/>
    </row>
    <row r="511" ht="13.5" customHeight="1" s="95">
      <c r="R511" s="94" t="n"/>
    </row>
    <row r="512" ht="13.5" customHeight="1" s="95">
      <c r="R512" s="94" t="n"/>
    </row>
    <row r="513" ht="13.5" customHeight="1" s="95">
      <c r="R513" s="94" t="n"/>
    </row>
    <row r="514" ht="13.5" customHeight="1" s="95">
      <c r="R514" s="94" t="n"/>
    </row>
    <row r="515" ht="13.5" customHeight="1" s="95">
      <c r="R515" s="94" t="n"/>
    </row>
    <row r="516" ht="13.5" customHeight="1" s="95">
      <c r="R516" s="94" t="n"/>
    </row>
    <row r="517" ht="13.5" customHeight="1" s="95">
      <c r="R517" s="94" t="n"/>
    </row>
    <row r="518" ht="13.5" customHeight="1" s="95">
      <c r="R518" s="94" t="n"/>
    </row>
    <row r="519" ht="13.5" customHeight="1" s="95">
      <c r="R519" s="94" t="n"/>
    </row>
    <row r="520" ht="13.5" customHeight="1" s="95">
      <c r="R520" s="94" t="n"/>
    </row>
    <row r="521" ht="13.5" customHeight="1" s="95">
      <c r="R521" s="94" t="n"/>
    </row>
    <row r="522" ht="13.5" customHeight="1" s="95">
      <c r="R522" s="94" t="n"/>
    </row>
    <row r="523" ht="13.5" customHeight="1" s="95">
      <c r="R523" s="94" t="n"/>
    </row>
    <row r="524" ht="13.5" customHeight="1" s="95">
      <c r="R524" s="94" t="n"/>
    </row>
    <row r="525" ht="13.5" customHeight="1" s="95">
      <c r="R525" s="94" t="n"/>
    </row>
    <row r="526" ht="13.5" customHeight="1" s="95">
      <c r="R526" s="94" t="n"/>
    </row>
    <row r="527" ht="13.5" customHeight="1" s="95">
      <c r="R527" s="94" t="n"/>
    </row>
    <row r="528" ht="13.5" customHeight="1" s="95">
      <c r="R528" s="94" t="n"/>
    </row>
    <row r="529" ht="13.5" customHeight="1" s="95">
      <c r="R529" s="94" t="n"/>
    </row>
    <row r="530" ht="13.5" customHeight="1" s="95">
      <c r="R530" s="94" t="n"/>
    </row>
    <row r="531" ht="13.5" customHeight="1" s="95">
      <c r="R531" s="94" t="n"/>
    </row>
    <row r="532" ht="13.5" customHeight="1" s="95">
      <c r="R532" s="94" t="n"/>
    </row>
    <row r="533" ht="13.5" customHeight="1" s="95">
      <c r="R533" s="94" t="n"/>
    </row>
    <row r="534" ht="13.5" customHeight="1" s="95">
      <c r="R534" s="94" t="n"/>
    </row>
    <row r="535" ht="13.5" customHeight="1" s="95">
      <c r="R535" s="94" t="n"/>
    </row>
    <row r="536" ht="13.5" customHeight="1" s="95">
      <c r="R536" s="94" t="n"/>
    </row>
    <row r="537" ht="13.5" customHeight="1" s="95">
      <c r="R537" s="94" t="n"/>
    </row>
    <row r="538" ht="13.5" customHeight="1" s="95">
      <c r="R538" s="94" t="n"/>
    </row>
    <row r="539" ht="13.5" customHeight="1" s="95">
      <c r="R539" s="94" t="n"/>
    </row>
    <row r="540" ht="13.5" customHeight="1" s="95">
      <c r="R540" s="94" t="n"/>
    </row>
    <row r="541" ht="13.5" customHeight="1" s="95">
      <c r="R541" s="94" t="n"/>
    </row>
    <row r="542" ht="13.5" customHeight="1" s="95">
      <c r="R542" s="94" t="n"/>
    </row>
    <row r="543" ht="13.5" customHeight="1" s="95">
      <c r="R543" s="94" t="n"/>
    </row>
    <row r="544" ht="13.5" customHeight="1" s="95">
      <c r="R544" s="94" t="n"/>
    </row>
    <row r="545" ht="13.5" customHeight="1" s="95">
      <c r="R545" s="94" t="n"/>
    </row>
    <row r="546" ht="13.5" customHeight="1" s="95">
      <c r="R546" s="94" t="n"/>
    </row>
    <row r="547" ht="13.5" customHeight="1" s="95">
      <c r="R547" s="94" t="n"/>
    </row>
    <row r="548" ht="13.5" customHeight="1" s="95">
      <c r="R548" s="94" t="n"/>
    </row>
    <row r="549" ht="13.5" customHeight="1" s="95">
      <c r="R549" s="94" t="n"/>
    </row>
    <row r="550" ht="13.5" customHeight="1" s="95">
      <c r="R550" s="94" t="n"/>
    </row>
    <row r="551" ht="13.5" customHeight="1" s="95">
      <c r="R551" s="94" t="n"/>
    </row>
    <row r="552" ht="13.5" customHeight="1" s="95">
      <c r="R552" s="94" t="n"/>
    </row>
    <row r="553" ht="13.5" customHeight="1" s="95">
      <c r="R553" s="94" t="n"/>
    </row>
    <row r="554" ht="13.5" customHeight="1" s="95">
      <c r="R554" s="94" t="n"/>
    </row>
    <row r="555" ht="13.5" customHeight="1" s="95">
      <c r="R555" s="94" t="n"/>
    </row>
    <row r="556" ht="13.5" customHeight="1" s="95">
      <c r="R556" s="94" t="n"/>
    </row>
    <row r="557" ht="13.5" customHeight="1" s="95">
      <c r="R557" s="94" t="n"/>
    </row>
    <row r="558" ht="13.5" customHeight="1" s="95">
      <c r="R558" s="94" t="n"/>
    </row>
    <row r="559" ht="13.5" customHeight="1" s="95">
      <c r="R559" s="94" t="n"/>
    </row>
    <row r="560" ht="13.5" customHeight="1" s="95">
      <c r="R560" s="94" t="n"/>
    </row>
    <row r="561" ht="13.5" customHeight="1" s="95">
      <c r="R561" s="94" t="n"/>
    </row>
    <row r="562" ht="13.5" customHeight="1" s="95">
      <c r="R562" s="94" t="n"/>
    </row>
    <row r="563" ht="13.5" customHeight="1" s="95">
      <c r="R563" s="94" t="n"/>
    </row>
    <row r="564" ht="13.5" customHeight="1" s="95">
      <c r="R564" s="94" t="n"/>
    </row>
    <row r="565" ht="13.5" customHeight="1" s="95">
      <c r="R565" s="94" t="n"/>
    </row>
    <row r="566" ht="13.5" customHeight="1" s="95">
      <c r="R566" s="94" t="n"/>
    </row>
    <row r="567" ht="13.5" customHeight="1" s="95">
      <c r="R567" s="94" t="n"/>
    </row>
    <row r="568" ht="13.5" customHeight="1" s="95">
      <c r="R568" s="94" t="n"/>
    </row>
    <row r="569" ht="13.5" customHeight="1" s="95">
      <c r="R569" s="94" t="n"/>
    </row>
    <row r="570" ht="13.5" customHeight="1" s="95">
      <c r="R570" s="94" t="n"/>
    </row>
    <row r="571" ht="13.5" customHeight="1" s="95">
      <c r="R571" s="94" t="n"/>
    </row>
    <row r="572" ht="13.5" customHeight="1" s="95">
      <c r="R572" s="94" t="n"/>
    </row>
    <row r="573" ht="13.5" customHeight="1" s="95">
      <c r="R573" s="94" t="n"/>
    </row>
    <row r="574" ht="13.5" customHeight="1" s="95">
      <c r="R574" s="94" t="n"/>
    </row>
    <row r="575" ht="13.5" customHeight="1" s="95">
      <c r="R575" s="94" t="n"/>
    </row>
    <row r="576" ht="13.5" customHeight="1" s="95">
      <c r="R576" s="94" t="n"/>
    </row>
    <row r="577" ht="13.5" customHeight="1" s="95">
      <c r="R577" s="94" t="n"/>
    </row>
    <row r="578" ht="13.5" customHeight="1" s="95">
      <c r="R578" s="94" t="n"/>
    </row>
    <row r="579" ht="13.5" customHeight="1" s="95">
      <c r="R579" s="94" t="n"/>
    </row>
    <row r="580" ht="13.5" customHeight="1" s="95">
      <c r="R580" s="94" t="n"/>
    </row>
    <row r="581" ht="13.5" customHeight="1" s="95">
      <c r="R581" s="94" t="n"/>
    </row>
    <row r="582" ht="13.5" customHeight="1" s="95">
      <c r="R582" s="94" t="n"/>
    </row>
    <row r="583" ht="13.5" customHeight="1" s="95">
      <c r="R583" s="94" t="n"/>
    </row>
    <row r="584" ht="13.5" customHeight="1" s="95">
      <c r="R584" s="94" t="n"/>
    </row>
    <row r="585" ht="13.5" customHeight="1" s="95">
      <c r="R585" s="94" t="n"/>
    </row>
    <row r="586" ht="13.5" customHeight="1" s="95">
      <c r="R586" s="94" t="n"/>
    </row>
    <row r="587" ht="13.5" customHeight="1" s="95">
      <c r="R587" s="94" t="n"/>
    </row>
    <row r="588" ht="13.5" customHeight="1" s="95">
      <c r="R588" s="94" t="n"/>
    </row>
    <row r="589" ht="13.5" customHeight="1" s="95">
      <c r="R589" s="94" t="n"/>
    </row>
    <row r="590" ht="13.5" customHeight="1" s="95">
      <c r="R590" s="94" t="n"/>
    </row>
    <row r="591" ht="13.5" customHeight="1" s="95">
      <c r="R591" s="94" t="n"/>
    </row>
    <row r="592" ht="13.5" customHeight="1" s="95">
      <c r="R592" s="94" t="n"/>
    </row>
    <row r="593" ht="13.5" customHeight="1" s="95">
      <c r="R593" s="94" t="n"/>
    </row>
    <row r="594" ht="13.5" customHeight="1" s="95">
      <c r="R594" s="94" t="n"/>
    </row>
    <row r="595" ht="13.5" customHeight="1" s="95">
      <c r="R595" s="94" t="n"/>
    </row>
    <row r="596" ht="13.5" customHeight="1" s="95">
      <c r="R596" s="94" t="n"/>
    </row>
    <row r="597" ht="13.5" customHeight="1" s="95">
      <c r="R597" s="94" t="n"/>
    </row>
    <row r="598" ht="13.5" customHeight="1" s="95">
      <c r="R598" s="94" t="n"/>
    </row>
    <row r="599" ht="13.5" customHeight="1" s="95">
      <c r="R599" s="94" t="n"/>
    </row>
    <row r="600" ht="13.5" customHeight="1" s="95">
      <c r="R600" s="94" t="n"/>
    </row>
    <row r="601" ht="13.5" customHeight="1" s="95">
      <c r="R601" s="94" t="n"/>
    </row>
    <row r="602" ht="13.5" customHeight="1" s="95">
      <c r="R602" s="94" t="n"/>
    </row>
    <row r="603" ht="13.5" customHeight="1" s="95">
      <c r="R603" s="94" t="n"/>
    </row>
    <row r="604" ht="13.5" customHeight="1" s="95">
      <c r="R604" s="94" t="n"/>
    </row>
    <row r="605" ht="13.5" customHeight="1" s="95">
      <c r="R605" s="94" t="n"/>
    </row>
    <row r="606" ht="13.5" customHeight="1" s="95">
      <c r="R606" s="94" t="n"/>
    </row>
    <row r="607" ht="13.5" customHeight="1" s="95">
      <c r="R607" s="94" t="n"/>
    </row>
    <row r="608" ht="13.5" customHeight="1" s="95">
      <c r="R608" s="94" t="n"/>
    </row>
    <row r="609" ht="13.5" customHeight="1" s="95">
      <c r="R609" s="94" t="n"/>
    </row>
    <row r="610" ht="13.5" customHeight="1" s="95">
      <c r="R610" s="94" t="n"/>
    </row>
    <row r="611" ht="13.5" customHeight="1" s="95">
      <c r="R611" s="94" t="n"/>
    </row>
    <row r="612" ht="13.5" customHeight="1" s="95">
      <c r="R612" s="94" t="n"/>
    </row>
    <row r="613" ht="13.5" customHeight="1" s="95">
      <c r="R613" s="94" t="n"/>
    </row>
    <row r="614" ht="13.5" customHeight="1" s="95">
      <c r="R614" s="94" t="n"/>
    </row>
    <row r="615" ht="13.5" customHeight="1" s="95">
      <c r="R615" s="94" t="n"/>
    </row>
    <row r="616" ht="13.5" customHeight="1" s="95">
      <c r="R616" s="94" t="n"/>
    </row>
    <row r="617" ht="13.5" customHeight="1" s="95">
      <c r="R617" s="94" t="n"/>
    </row>
    <row r="618" ht="13.5" customHeight="1" s="95">
      <c r="R618" s="94" t="n"/>
    </row>
    <row r="619" ht="13.5" customHeight="1" s="95">
      <c r="R619" s="94" t="n"/>
    </row>
    <row r="620" ht="13.5" customHeight="1" s="95">
      <c r="R620" s="94" t="n"/>
    </row>
    <row r="621" ht="13.5" customHeight="1" s="95">
      <c r="R621" s="94" t="n"/>
    </row>
    <row r="622" ht="13.5" customHeight="1" s="95">
      <c r="R622" s="94" t="n"/>
    </row>
    <row r="623" ht="13.5" customHeight="1" s="95">
      <c r="R623" s="94" t="n"/>
    </row>
    <row r="624" ht="13.5" customHeight="1" s="95">
      <c r="R624" s="94" t="n"/>
    </row>
    <row r="625" ht="13.5" customHeight="1" s="95">
      <c r="R625" s="94" t="n"/>
    </row>
    <row r="626" ht="13.5" customHeight="1" s="95">
      <c r="R626" s="94" t="n"/>
    </row>
    <row r="627" ht="13.5" customHeight="1" s="95">
      <c r="R627" s="94" t="n"/>
    </row>
    <row r="628" ht="13.5" customHeight="1" s="95">
      <c r="R628" s="94" t="n"/>
    </row>
    <row r="629" ht="13.5" customHeight="1" s="95">
      <c r="R629" s="94" t="n"/>
    </row>
    <row r="630" ht="13.5" customHeight="1" s="95">
      <c r="R630" s="94" t="n"/>
    </row>
    <row r="631" ht="13.5" customHeight="1" s="95">
      <c r="R631" s="94" t="n"/>
    </row>
    <row r="632" ht="13.5" customHeight="1" s="95">
      <c r="R632" s="94" t="n"/>
    </row>
    <row r="633" ht="13.5" customHeight="1" s="95">
      <c r="R633" s="94" t="n"/>
    </row>
    <row r="634" ht="13.5" customHeight="1" s="95">
      <c r="R634" s="94" t="n"/>
    </row>
    <row r="635" ht="13.5" customHeight="1" s="95">
      <c r="R635" s="94" t="n"/>
    </row>
    <row r="636" ht="13.5" customHeight="1" s="95">
      <c r="R636" s="94" t="n"/>
    </row>
    <row r="637" ht="13.5" customHeight="1" s="95">
      <c r="R637" s="94" t="n"/>
    </row>
    <row r="638" ht="13.5" customHeight="1" s="95">
      <c r="R638" s="94" t="n"/>
    </row>
    <row r="639" ht="13.5" customHeight="1" s="95">
      <c r="R639" s="94" t="n"/>
    </row>
    <row r="640" ht="13.5" customHeight="1" s="95">
      <c r="R640" s="94" t="n"/>
    </row>
    <row r="641" ht="13.5" customHeight="1" s="95">
      <c r="R641" s="94" t="n"/>
    </row>
    <row r="642" ht="13.5" customHeight="1" s="95">
      <c r="R642" s="94" t="n"/>
    </row>
    <row r="643" ht="13.5" customHeight="1" s="95">
      <c r="R643" s="94" t="n"/>
    </row>
    <row r="644" ht="13.5" customHeight="1" s="95">
      <c r="R644" s="94" t="n"/>
    </row>
    <row r="645" ht="13.5" customHeight="1" s="95">
      <c r="R645" s="94" t="n"/>
    </row>
    <row r="646" ht="13.5" customHeight="1" s="95">
      <c r="R646" s="94" t="n"/>
    </row>
    <row r="647" ht="13.5" customHeight="1" s="95">
      <c r="R647" s="94" t="n"/>
    </row>
    <row r="648" ht="13.5" customHeight="1" s="95">
      <c r="R648" s="94" t="n"/>
    </row>
    <row r="649" ht="13.5" customHeight="1" s="95">
      <c r="R649" s="94" t="n"/>
    </row>
    <row r="650" ht="13.5" customHeight="1" s="95">
      <c r="R650" s="94" t="n"/>
    </row>
    <row r="651" ht="13.5" customHeight="1" s="95">
      <c r="R651" s="94" t="n"/>
    </row>
    <row r="652" ht="13.5" customHeight="1" s="95">
      <c r="R652" s="94" t="n"/>
    </row>
    <row r="653" ht="13.5" customHeight="1" s="95">
      <c r="R653" s="94" t="n"/>
    </row>
    <row r="654" ht="13.5" customHeight="1" s="95">
      <c r="R654" s="94" t="n"/>
    </row>
    <row r="655" ht="13.5" customHeight="1" s="95">
      <c r="R655" s="94" t="n"/>
    </row>
    <row r="656" ht="13.5" customHeight="1" s="95">
      <c r="R656" s="94" t="n"/>
    </row>
    <row r="657" ht="13.5" customHeight="1" s="95">
      <c r="R657" s="94" t="n"/>
    </row>
    <row r="658" ht="13.5" customHeight="1" s="95">
      <c r="R658" s="94" t="n"/>
    </row>
    <row r="659" ht="13.5" customHeight="1" s="95">
      <c r="R659" s="94" t="n"/>
    </row>
    <row r="660" ht="13.5" customHeight="1" s="95">
      <c r="R660" s="94" t="n"/>
    </row>
    <row r="661" ht="13.5" customHeight="1" s="95">
      <c r="R661" s="94" t="n"/>
    </row>
    <row r="662" ht="13.5" customHeight="1" s="95">
      <c r="R662" s="94" t="n"/>
    </row>
    <row r="663" ht="13.5" customHeight="1" s="95">
      <c r="R663" s="94" t="n"/>
    </row>
    <row r="664" ht="13.5" customHeight="1" s="95">
      <c r="R664" s="94" t="n"/>
    </row>
    <row r="665" ht="13.5" customHeight="1" s="95">
      <c r="R665" s="94" t="n"/>
    </row>
    <row r="666" ht="13.5" customHeight="1" s="95">
      <c r="R666" s="94" t="n"/>
    </row>
    <row r="667" ht="13.5" customHeight="1" s="95">
      <c r="R667" s="94" t="n"/>
    </row>
    <row r="668" ht="13.5" customHeight="1" s="95">
      <c r="R668" s="94" t="n"/>
    </row>
    <row r="669" ht="13.5" customHeight="1" s="95">
      <c r="R669" s="94" t="n"/>
    </row>
    <row r="670" ht="13.5" customHeight="1" s="95">
      <c r="R670" s="94" t="n"/>
    </row>
    <row r="671" ht="13.5" customHeight="1" s="95">
      <c r="R671" s="94" t="n"/>
    </row>
    <row r="672" ht="13.5" customHeight="1" s="95">
      <c r="R672" s="94" t="n"/>
    </row>
    <row r="673" ht="13.5" customHeight="1" s="95">
      <c r="R673" s="94" t="n"/>
    </row>
    <row r="674" ht="13.5" customHeight="1" s="95">
      <c r="R674" s="94" t="n"/>
    </row>
    <row r="675" ht="13.5" customHeight="1" s="95">
      <c r="R675" s="94" t="n"/>
    </row>
    <row r="676" ht="13.5" customHeight="1" s="95">
      <c r="R676" s="94" t="n"/>
    </row>
    <row r="677" ht="13.5" customHeight="1" s="95">
      <c r="R677" s="94" t="n"/>
    </row>
    <row r="678" ht="13.5" customHeight="1" s="95">
      <c r="R678" s="94" t="n"/>
    </row>
    <row r="679" ht="13.5" customHeight="1" s="95">
      <c r="R679" s="94" t="n"/>
    </row>
    <row r="680" ht="13.5" customHeight="1" s="95">
      <c r="R680" s="94" t="n"/>
    </row>
    <row r="681" ht="13.5" customHeight="1" s="95">
      <c r="R681" s="94" t="n"/>
    </row>
    <row r="682" ht="13.5" customHeight="1" s="95">
      <c r="R682" s="94" t="n"/>
    </row>
    <row r="683" ht="13.5" customHeight="1" s="95">
      <c r="R683" s="94" t="n"/>
    </row>
    <row r="684" ht="13.5" customHeight="1" s="95">
      <c r="R684" s="94" t="n"/>
    </row>
    <row r="685" ht="13.5" customHeight="1" s="95">
      <c r="R685" s="94" t="n"/>
    </row>
    <row r="686" ht="13.5" customHeight="1" s="95">
      <c r="R686" s="94" t="n"/>
    </row>
    <row r="687" ht="13.5" customHeight="1" s="95">
      <c r="R687" s="94" t="n"/>
    </row>
    <row r="688" ht="13.5" customHeight="1" s="95">
      <c r="R688" s="94" t="n"/>
    </row>
    <row r="689" ht="13.5" customHeight="1" s="95">
      <c r="R689" s="94" t="n"/>
    </row>
    <row r="690" ht="13.5" customHeight="1" s="95">
      <c r="R690" s="94" t="n"/>
    </row>
    <row r="691" ht="13.5" customHeight="1" s="95">
      <c r="R691" s="94" t="n"/>
    </row>
    <row r="692" ht="13.5" customHeight="1" s="95">
      <c r="R692" s="94" t="n"/>
    </row>
    <row r="693" ht="13.5" customHeight="1" s="95">
      <c r="R693" s="94" t="n"/>
    </row>
    <row r="694" ht="13.5" customHeight="1" s="95">
      <c r="R694" s="94" t="n"/>
    </row>
    <row r="695" ht="13.5" customHeight="1" s="95">
      <c r="R695" s="94" t="n"/>
    </row>
    <row r="696" ht="13.5" customHeight="1" s="95">
      <c r="R696" s="94" t="n"/>
    </row>
    <row r="697" ht="13.5" customHeight="1" s="95">
      <c r="R697" s="94" t="n"/>
    </row>
    <row r="698" ht="13.5" customHeight="1" s="95">
      <c r="R698" s="94" t="n"/>
    </row>
    <row r="699" ht="13.5" customHeight="1" s="95">
      <c r="R699" s="94" t="n"/>
    </row>
    <row r="700" ht="13.5" customHeight="1" s="95">
      <c r="R700" s="94" t="n"/>
    </row>
    <row r="701" ht="13.5" customHeight="1" s="95">
      <c r="R701" s="94" t="n"/>
    </row>
    <row r="702" ht="13.5" customHeight="1" s="95">
      <c r="R702" s="94" t="n"/>
    </row>
    <row r="703" ht="13.5" customHeight="1" s="95">
      <c r="R703" s="94" t="n"/>
    </row>
    <row r="704" ht="13.5" customHeight="1" s="95">
      <c r="R704" s="94" t="n"/>
    </row>
    <row r="705" ht="13.5" customHeight="1" s="95">
      <c r="R705" s="94" t="n"/>
    </row>
    <row r="706" ht="13.5" customHeight="1" s="95">
      <c r="R706" s="94" t="n"/>
    </row>
    <row r="707" ht="13.5" customHeight="1" s="95">
      <c r="R707" s="94" t="n"/>
    </row>
    <row r="708" ht="13.5" customHeight="1" s="95">
      <c r="R708" s="94" t="n"/>
    </row>
    <row r="709" ht="13.5" customHeight="1" s="95">
      <c r="R709" s="94" t="n"/>
    </row>
    <row r="710" ht="13.5" customHeight="1" s="95">
      <c r="R710" s="94" t="n"/>
    </row>
    <row r="711" ht="13.5" customHeight="1" s="95">
      <c r="R711" s="94" t="n"/>
    </row>
    <row r="712" ht="13.5" customHeight="1" s="95">
      <c r="R712" s="94" t="n"/>
    </row>
    <row r="713" ht="13.5" customHeight="1" s="95">
      <c r="R713" s="94" t="n"/>
    </row>
    <row r="714" ht="13.5" customHeight="1" s="95">
      <c r="R714" s="94" t="n"/>
    </row>
    <row r="715" ht="13.5" customHeight="1" s="95">
      <c r="R715" s="94" t="n"/>
    </row>
    <row r="716" ht="13.5" customHeight="1" s="95">
      <c r="R716" s="94" t="n"/>
    </row>
    <row r="717" ht="13.5" customHeight="1" s="95">
      <c r="R717" s="94" t="n"/>
    </row>
    <row r="718" ht="13.5" customHeight="1" s="95">
      <c r="R718" s="94" t="n"/>
    </row>
    <row r="719" ht="13.5" customHeight="1" s="95">
      <c r="R719" s="94" t="n"/>
    </row>
    <row r="720" ht="13.5" customHeight="1" s="95">
      <c r="R720" s="94" t="n"/>
    </row>
    <row r="721" ht="13.5" customHeight="1" s="95">
      <c r="R721" s="94" t="n"/>
    </row>
    <row r="722" ht="13.5" customHeight="1" s="95">
      <c r="R722" s="94" t="n"/>
    </row>
    <row r="723" ht="13.5" customHeight="1" s="95">
      <c r="R723" s="94" t="n"/>
    </row>
    <row r="724" ht="13.5" customHeight="1" s="95">
      <c r="R724" s="94" t="n"/>
    </row>
    <row r="725" ht="13.5" customHeight="1" s="95">
      <c r="R725" s="94" t="n"/>
    </row>
    <row r="726" ht="13.5" customHeight="1" s="95">
      <c r="R726" s="94" t="n"/>
    </row>
    <row r="727" ht="13.5" customHeight="1" s="95">
      <c r="R727" s="94" t="n"/>
    </row>
    <row r="728" ht="13.5" customHeight="1" s="95">
      <c r="R728" s="94" t="n"/>
    </row>
    <row r="729" ht="13.5" customHeight="1" s="95">
      <c r="R729" s="94" t="n"/>
    </row>
    <row r="730" ht="13.5" customHeight="1" s="95">
      <c r="R730" s="94" t="n"/>
    </row>
    <row r="731" ht="13.5" customHeight="1" s="95">
      <c r="R731" s="94" t="n"/>
    </row>
    <row r="732" ht="13.5" customHeight="1" s="95">
      <c r="R732" s="94" t="n"/>
    </row>
    <row r="733" ht="13.5" customHeight="1" s="95">
      <c r="R733" s="94" t="n"/>
    </row>
    <row r="734" ht="13.5" customHeight="1" s="95">
      <c r="R734" s="94" t="n"/>
    </row>
    <row r="735" ht="13.5" customHeight="1" s="95">
      <c r="R735" s="94" t="n"/>
    </row>
    <row r="736" ht="13.5" customHeight="1" s="95">
      <c r="R736" s="94" t="n"/>
    </row>
    <row r="737" ht="13.5" customHeight="1" s="95">
      <c r="R737" s="94" t="n"/>
    </row>
    <row r="738" ht="13.5" customHeight="1" s="95">
      <c r="R738" s="94" t="n"/>
    </row>
    <row r="739" ht="13.5" customHeight="1" s="95">
      <c r="R739" s="94" t="n"/>
    </row>
    <row r="740" ht="13.5" customHeight="1" s="95">
      <c r="R740" s="94" t="n"/>
    </row>
    <row r="741" ht="13.5" customHeight="1" s="95">
      <c r="R741" s="94" t="n"/>
    </row>
    <row r="742" ht="13.5" customHeight="1" s="95">
      <c r="R742" s="94" t="n"/>
    </row>
    <row r="743" ht="13.5" customHeight="1" s="95">
      <c r="R743" s="94" t="n"/>
    </row>
    <row r="744" ht="13.5" customHeight="1" s="95">
      <c r="R744" s="94" t="n"/>
    </row>
    <row r="745" ht="13.5" customHeight="1" s="95">
      <c r="R745" s="94" t="n"/>
    </row>
    <row r="746" ht="13.5" customHeight="1" s="95">
      <c r="R746" s="94" t="n"/>
    </row>
    <row r="747" ht="13.5" customHeight="1" s="95">
      <c r="R747" s="94" t="n"/>
    </row>
    <row r="748" ht="13.5" customHeight="1" s="95">
      <c r="R748" s="94" t="n"/>
    </row>
    <row r="749" ht="13.5" customHeight="1" s="95">
      <c r="R749" s="94" t="n"/>
    </row>
    <row r="750" ht="13.5" customHeight="1" s="95">
      <c r="R750" s="94" t="n"/>
    </row>
    <row r="751" ht="13.5" customHeight="1" s="95">
      <c r="R751" s="94" t="n"/>
    </row>
    <row r="752" ht="13.5" customHeight="1" s="95">
      <c r="R752" s="94" t="n"/>
    </row>
    <row r="753" ht="13.5" customHeight="1" s="95">
      <c r="R753" s="94" t="n"/>
    </row>
    <row r="754" ht="13.5" customHeight="1" s="95">
      <c r="R754" s="94" t="n"/>
    </row>
    <row r="755" ht="13.5" customHeight="1" s="95">
      <c r="R755" s="94" t="n"/>
    </row>
    <row r="756" ht="13.5" customHeight="1" s="95">
      <c r="R756" s="94" t="n"/>
    </row>
    <row r="757" ht="13.5" customHeight="1" s="95">
      <c r="R757" s="94" t="n"/>
    </row>
    <row r="758" ht="13.5" customHeight="1" s="95">
      <c r="R758" s="94" t="n"/>
    </row>
    <row r="759" ht="13.5" customHeight="1" s="95">
      <c r="R759" s="94" t="n"/>
    </row>
    <row r="760" ht="13.5" customHeight="1" s="95">
      <c r="R760" s="94" t="n"/>
    </row>
    <row r="761" ht="13.5" customHeight="1" s="95">
      <c r="R761" s="94" t="n"/>
    </row>
    <row r="762" ht="13.5" customHeight="1" s="95">
      <c r="R762" s="94" t="n"/>
    </row>
    <row r="763" ht="13.5" customHeight="1" s="95">
      <c r="R763" s="94" t="n"/>
    </row>
    <row r="764" ht="13.5" customHeight="1" s="95">
      <c r="R764" s="94" t="n"/>
    </row>
    <row r="765" ht="13.5" customHeight="1" s="95">
      <c r="R765" s="94" t="n"/>
    </row>
    <row r="766" ht="13.5" customHeight="1" s="95">
      <c r="R766" s="94" t="n"/>
    </row>
    <row r="767" ht="13.5" customHeight="1" s="95">
      <c r="R767" s="94" t="n"/>
    </row>
    <row r="768" ht="13.5" customHeight="1" s="95">
      <c r="R768" s="94" t="n"/>
    </row>
    <row r="769" ht="13.5" customHeight="1" s="95">
      <c r="R769" s="94" t="n"/>
    </row>
    <row r="770" ht="13.5" customHeight="1" s="95">
      <c r="R770" s="94" t="n"/>
    </row>
    <row r="771" ht="13.5" customHeight="1" s="95">
      <c r="R771" s="94" t="n"/>
    </row>
    <row r="772" ht="13.5" customHeight="1" s="95">
      <c r="R772" s="94" t="n"/>
    </row>
    <row r="773" ht="13.5" customHeight="1" s="95">
      <c r="R773" s="94" t="n"/>
    </row>
    <row r="774" ht="13.5" customHeight="1" s="95">
      <c r="R774" s="94" t="n"/>
    </row>
    <row r="775" ht="13.5" customHeight="1" s="95">
      <c r="R775" s="94" t="n"/>
    </row>
    <row r="776" ht="13.5" customHeight="1" s="95">
      <c r="R776" s="94" t="n"/>
    </row>
    <row r="777" ht="13.5" customHeight="1" s="95">
      <c r="R777" s="94" t="n"/>
    </row>
    <row r="778" ht="13.5" customHeight="1" s="95">
      <c r="R778" s="94" t="n"/>
    </row>
    <row r="779" ht="13.5" customHeight="1" s="95">
      <c r="R779" s="94" t="n"/>
    </row>
    <row r="780" ht="13.5" customHeight="1" s="95">
      <c r="R780" s="94" t="n"/>
    </row>
    <row r="781" ht="13.5" customHeight="1" s="95">
      <c r="R781" s="94" t="n"/>
    </row>
    <row r="782" ht="13.5" customHeight="1" s="95">
      <c r="R782" s="94" t="n"/>
    </row>
    <row r="783" ht="13.5" customHeight="1" s="95">
      <c r="R783" s="94" t="n"/>
    </row>
    <row r="784" ht="13.5" customHeight="1" s="95">
      <c r="R784" s="94" t="n"/>
    </row>
    <row r="785" ht="13.5" customHeight="1" s="95">
      <c r="R785" s="94" t="n"/>
    </row>
    <row r="786" ht="13.5" customHeight="1" s="95">
      <c r="R786" s="94" t="n"/>
    </row>
    <row r="787" ht="13.5" customHeight="1" s="95">
      <c r="R787" s="94" t="n"/>
    </row>
    <row r="788" ht="13.5" customHeight="1" s="95">
      <c r="R788" s="94" t="n"/>
    </row>
    <row r="789" ht="13.5" customHeight="1" s="95">
      <c r="R789" s="94" t="n"/>
    </row>
    <row r="790" ht="13.5" customHeight="1" s="95">
      <c r="R790" s="94" t="n"/>
    </row>
    <row r="791" ht="13.5" customHeight="1" s="95">
      <c r="R791" s="94" t="n"/>
    </row>
    <row r="792" ht="13.5" customHeight="1" s="95">
      <c r="R792" s="94" t="n"/>
    </row>
    <row r="793" ht="13.5" customHeight="1" s="95">
      <c r="R793" s="94" t="n"/>
    </row>
    <row r="794" ht="13.5" customHeight="1" s="95">
      <c r="R794" s="94" t="n"/>
    </row>
    <row r="795" ht="13.5" customHeight="1" s="95">
      <c r="R795" s="94" t="n"/>
    </row>
    <row r="796" ht="13.5" customHeight="1" s="95">
      <c r="R796" s="94" t="n"/>
    </row>
    <row r="797" ht="13.5" customHeight="1" s="95">
      <c r="R797" s="94" t="n"/>
    </row>
    <row r="798" ht="13.5" customHeight="1" s="95">
      <c r="R798" s="94" t="n"/>
    </row>
    <row r="799" ht="13.5" customHeight="1" s="95">
      <c r="R799" s="94" t="n"/>
    </row>
    <row r="800" ht="13.5" customHeight="1" s="95">
      <c r="R800" s="94" t="n"/>
    </row>
    <row r="801" ht="13.5" customHeight="1" s="95">
      <c r="R801" s="94" t="n"/>
    </row>
    <row r="802" ht="13.5" customHeight="1" s="95">
      <c r="R802" s="94" t="n"/>
    </row>
    <row r="803" ht="13.5" customHeight="1" s="95">
      <c r="R803" s="94" t="n"/>
    </row>
    <row r="804" ht="13.5" customHeight="1" s="95">
      <c r="R804" s="94" t="n"/>
    </row>
    <row r="805" ht="13.5" customHeight="1" s="95">
      <c r="R805" s="94" t="n"/>
    </row>
    <row r="806" ht="13.5" customHeight="1" s="95">
      <c r="R806" s="94" t="n"/>
    </row>
    <row r="807" ht="13.5" customHeight="1" s="95">
      <c r="R807" s="94" t="n"/>
    </row>
    <row r="808" ht="13.5" customHeight="1" s="95">
      <c r="R808" s="94" t="n"/>
    </row>
    <row r="809" ht="13.5" customHeight="1" s="95">
      <c r="R809" s="94" t="n"/>
    </row>
    <row r="810" ht="13.5" customHeight="1" s="95">
      <c r="R810" s="94" t="n"/>
    </row>
    <row r="811" ht="13.5" customHeight="1" s="95">
      <c r="R811" s="94" t="n"/>
    </row>
    <row r="812" ht="13.5" customHeight="1" s="95">
      <c r="R812" s="94" t="n"/>
    </row>
    <row r="813" ht="13.5" customHeight="1" s="95">
      <c r="R813" s="94" t="n"/>
    </row>
    <row r="814" ht="13.5" customHeight="1" s="95">
      <c r="R814" s="94" t="n"/>
    </row>
    <row r="815" ht="13.5" customHeight="1" s="95">
      <c r="R815" s="94" t="n"/>
    </row>
    <row r="816" ht="13.5" customHeight="1" s="95">
      <c r="R816" s="94" t="n"/>
    </row>
    <row r="817" ht="13.5" customHeight="1" s="95">
      <c r="R817" s="94" t="n"/>
    </row>
    <row r="818" ht="13.5" customHeight="1" s="95">
      <c r="R818" s="94" t="n"/>
    </row>
    <row r="819" ht="13.5" customHeight="1" s="95">
      <c r="R819" s="94" t="n"/>
    </row>
    <row r="820" ht="13.5" customHeight="1" s="95">
      <c r="R820" s="94" t="n"/>
    </row>
    <row r="821" ht="13.5" customHeight="1" s="95">
      <c r="R821" s="94" t="n"/>
    </row>
    <row r="822" ht="13.5" customHeight="1" s="95">
      <c r="R822" s="94" t="n"/>
    </row>
    <row r="823" ht="13.5" customHeight="1" s="95">
      <c r="R823" s="94" t="n"/>
    </row>
    <row r="824" ht="13.5" customHeight="1" s="95">
      <c r="R824" s="94" t="n"/>
    </row>
    <row r="825" ht="13.5" customHeight="1" s="95">
      <c r="R825" s="94" t="n"/>
    </row>
    <row r="826" ht="13.5" customHeight="1" s="95">
      <c r="R826" s="94" t="n"/>
    </row>
    <row r="827" ht="13.5" customHeight="1" s="95">
      <c r="R827" s="94" t="n"/>
    </row>
    <row r="828" ht="13.5" customHeight="1" s="95">
      <c r="R828" s="94" t="n"/>
    </row>
    <row r="829" ht="13.5" customHeight="1" s="95">
      <c r="R829" s="94" t="n"/>
    </row>
    <row r="830" ht="13.5" customHeight="1" s="95">
      <c r="R830" s="94" t="n"/>
    </row>
    <row r="831" ht="13.5" customHeight="1" s="95">
      <c r="R831" s="94" t="n"/>
    </row>
    <row r="832" ht="13.5" customHeight="1" s="95">
      <c r="R832" s="94" t="n"/>
    </row>
    <row r="833" ht="13.5" customHeight="1" s="95">
      <c r="R833" s="94" t="n"/>
    </row>
    <row r="834" ht="13.5" customHeight="1" s="95">
      <c r="R834" s="94" t="n"/>
    </row>
    <row r="835" ht="13.5" customHeight="1" s="95">
      <c r="R835" s="94" t="n"/>
    </row>
    <row r="836" ht="13.5" customHeight="1" s="95">
      <c r="R836" s="94" t="n"/>
    </row>
    <row r="837" ht="13.5" customHeight="1" s="95">
      <c r="R837" s="94" t="n"/>
    </row>
    <row r="838" ht="13.5" customHeight="1" s="95">
      <c r="R838" s="94" t="n"/>
    </row>
    <row r="839" ht="13.5" customHeight="1" s="95">
      <c r="R839" s="94" t="n"/>
    </row>
    <row r="840" ht="13.5" customHeight="1" s="95">
      <c r="R840" s="94" t="n"/>
    </row>
    <row r="841" ht="13.5" customHeight="1" s="95">
      <c r="R841" s="94" t="n"/>
    </row>
    <row r="842" ht="13.5" customHeight="1" s="95">
      <c r="R842" s="94" t="n"/>
    </row>
    <row r="843" ht="13.5" customHeight="1" s="95">
      <c r="R843" s="94" t="n"/>
    </row>
    <row r="844" ht="13.5" customHeight="1" s="95">
      <c r="R844" s="94" t="n"/>
    </row>
    <row r="845" ht="13.5" customHeight="1" s="95">
      <c r="R845" s="94" t="n"/>
    </row>
    <row r="846" ht="13.5" customHeight="1" s="95">
      <c r="R846" s="94" t="n"/>
    </row>
    <row r="847" ht="13.5" customHeight="1" s="95">
      <c r="R847" s="94" t="n"/>
    </row>
    <row r="848" ht="13.5" customHeight="1" s="95">
      <c r="R848" s="94" t="n"/>
    </row>
    <row r="849" ht="13.5" customHeight="1" s="95">
      <c r="R849" s="94" t="n"/>
    </row>
    <row r="850" ht="13.5" customHeight="1" s="95">
      <c r="R850" s="94" t="n"/>
    </row>
    <row r="851" ht="13.5" customHeight="1" s="95">
      <c r="R851" s="94" t="n"/>
    </row>
    <row r="852" ht="13.5" customHeight="1" s="95">
      <c r="R852" s="94" t="n"/>
    </row>
    <row r="853" ht="13.5" customHeight="1" s="95">
      <c r="R853" s="94" t="n"/>
    </row>
    <row r="854" ht="13.5" customHeight="1" s="95">
      <c r="R854" s="94" t="n"/>
    </row>
    <row r="855" ht="13.5" customHeight="1" s="95">
      <c r="R855" s="94" t="n"/>
    </row>
    <row r="856" ht="13.5" customHeight="1" s="95">
      <c r="R856" s="94" t="n"/>
    </row>
    <row r="857" ht="13.5" customHeight="1" s="95">
      <c r="R857" s="94" t="n"/>
    </row>
    <row r="858" ht="13.5" customHeight="1" s="95">
      <c r="R858" s="94" t="n"/>
    </row>
    <row r="859" ht="13.5" customHeight="1" s="95">
      <c r="R859" s="94" t="n"/>
    </row>
    <row r="860" ht="13.5" customHeight="1" s="95">
      <c r="R860" s="94" t="n"/>
    </row>
    <row r="861" ht="13.5" customHeight="1" s="95">
      <c r="R861" s="94" t="n"/>
    </row>
    <row r="862" ht="13.5" customHeight="1" s="95">
      <c r="R862" s="94" t="n"/>
    </row>
    <row r="863" ht="13.5" customHeight="1" s="95">
      <c r="R863" s="94" t="n"/>
    </row>
    <row r="864" ht="13.5" customHeight="1" s="95">
      <c r="R864" s="94" t="n"/>
    </row>
    <row r="865" ht="13.5" customHeight="1" s="95">
      <c r="R865" s="94" t="n"/>
    </row>
    <row r="866" ht="13.5" customHeight="1" s="95">
      <c r="R866" s="94" t="n"/>
    </row>
    <row r="867" ht="13.5" customHeight="1" s="95">
      <c r="R867" s="94" t="n"/>
    </row>
    <row r="868" ht="13.5" customHeight="1" s="95">
      <c r="R868" s="94" t="n"/>
    </row>
    <row r="869" ht="13.5" customHeight="1" s="95">
      <c r="R869" s="94" t="n"/>
    </row>
    <row r="870" ht="13.5" customHeight="1" s="95">
      <c r="R870" s="94" t="n"/>
    </row>
    <row r="871" ht="13.5" customHeight="1" s="95">
      <c r="R871" s="94" t="n"/>
    </row>
    <row r="872" ht="13.5" customHeight="1" s="95">
      <c r="R872" s="94" t="n"/>
    </row>
    <row r="873" ht="13.5" customHeight="1" s="95">
      <c r="R873" s="94" t="n"/>
    </row>
    <row r="874" ht="13.5" customHeight="1" s="95">
      <c r="R874" s="94" t="n"/>
    </row>
    <row r="875" ht="13.5" customHeight="1" s="95">
      <c r="R875" s="94" t="n"/>
    </row>
    <row r="876" ht="13.5" customHeight="1" s="95">
      <c r="R876" s="94" t="n"/>
    </row>
    <row r="877" ht="13.5" customHeight="1" s="95">
      <c r="R877" s="94" t="n"/>
    </row>
    <row r="878" ht="13.5" customHeight="1" s="95">
      <c r="R878" s="94" t="n"/>
    </row>
    <row r="879" ht="13.5" customHeight="1" s="95">
      <c r="R879" s="94" t="n"/>
    </row>
    <row r="880" ht="13.5" customHeight="1" s="95">
      <c r="R880" s="94" t="n"/>
    </row>
    <row r="881" ht="13.5" customHeight="1" s="95">
      <c r="R881" s="94" t="n"/>
    </row>
    <row r="882" ht="13.5" customHeight="1" s="95">
      <c r="R882" s="94" t="n"/>
    </row>
    <row r="883" ht="13.5" customHeight="1" s="95">
      <c r="R883" s="94" t="n"/>
    </row>
    <row r="884" ht="13.5" customHeight="1" s="95">
      <c r="R884" s="94" t="n"/>
    </row>
    <row r="885" ht="13.5" customHeight="1" s="95">
      <c r="R885" s="94" t="n"/>
    </row>
    <row r="886" ht="13.5" customHeight="1" s="95">
      <c r="R886" s="94" t="n"/>
    </row>
    <row r="887" ht="13.5" customHeight="1" s="95">
      <c r="R887" s="94" t="n"/>
    </row>
    <row r="888" ht="13.5" customHeight="1" s="95">
      <c r="R888" s="94" t="n"/>
    </row>
    <row r="889" ht="13.5" customHeight="1" s="95">
      <c r="R889" s="94" t="n"/>
    </row>
    <row r="890" ht="13.5" customHeight="1" s="95">
      <c r="R890" s="94" t="n"/>
    </row>
    <row r="891" ht="13.5" customHeight="1" s="95">
      <c r="R891" s="94" t="n"/>
    </row>
    <row r="892" ht="13.5" customHeight="1" s="95">
      <c r="R892" s="94" t="n"/>
    </row>
    <row r="893" ht="13.5" customHeight="1" s="95">
      <c r="R893" s="94" t="n"/>
    </row>
    <row r="894" ht="13.5" customHeight="1" s="95">
      <c r="R894" s="94" t="n"/>
    </row>
    <row r="895" ht="13.5" customHeight="1" s="95">
      <c r="R895" s="94" t="n"/>
    </row>
    <row r="896" ht="13.5" customHeight="1" s="95">
      <c r="R896" s="94" t="n"/>
    </row>
    <row r="897" ht="13.5" customHeight="1" s="95">
      <c r="R897" s="94" t="n"/>
    </row>
    <row r="898" ht="13.5" customHeight="1" s="95">
      <c r="R898" s="94" t="n"/>
    </row>
    <row r="899" ht="13.5" customHeight="1" s="95">
      <c r="R899" s="94" t="n"/>
    </row>
    <row r="900" ht="13.5" customHeight="1" s="95">
      <c r="R900" s="94" t="n"/>
    </row>
    <row r="901" ht="13.5" customHeight="1" s="95">
      <c r="R901" s="94" t="n"/>
    </row>
    <row r="902" ht="13.5" customHeight="1" s="95">
      <c r="R902" s="94" t="n"/>
    </row>
    <row r="903" ht="13.5" customHeight="1" s="95">
      <c r="R903" s="94" t="n"/>
    </row>
    <row r="904" ht="13.5" customHeight="1" s="95">
      <c r="R904" s="94" t="n"/>
    </row>
    <row r="905" ht="13.5" customHeight="1" s="95">
      <c r="R905" s="94" t="n"/>
    </row>
    <row r="906" ht="13.5" customHeight="1" s="95">
      <c r="R906" s="94" t="n"/>
    </row>
    <row r="907" ht="13.5" customHeight="1" s="95">
      <c r="R907" s="94" t="n"/>
    </row>
    <row r="908" ht="13.5" customHeight="1" s="95">
      <c r="R908" s="94" t="n"/>
    </row>
    <row r="909" ht="13.5" customHeight="1" s="95">
      <c r="R909" s="94" t="n"/>
    </row>
    <row r="910" ht="13.5" customHeight="1" s="95">
      <c r="R910" s="94" t="n"/>
    </row>
    <row r="911" ht="13.5" customHeight="1" s="95">
      <c r="R911" s="94" t="n"/>
    </row>
    <row r="912" ht="13.5" customHeight="1" s="95">
      <c r="R912" s="94" t="n"/>
    </row>
    <row r="913" ht="13.5" customHeight="1" s="95">
      <c r="R913" s="94" t="n"/>
    </row>
    <row r="914" ht="13.5" customHeight="1" s="95">
      <c r="R914" s="94" t="n"/>
    </row>
    <row r="915" ht="13.5" customHeight="1" s="95">
      <c r="R915" s="94" t="n"/>
    </row>
    <row r="916" ht="13.5" customHeight="1" s="95">
      <c r="R916" s="94" t="n"/>
    </row>
    <row r="917" ht="13.5" customHeight="1" s="95">
      <c r="R917" s="94" t="n"/>
    </row>
    <row r="918" ht="13.5" customHeight="1" s="95">
      <c r="R918" s="94" t="n"/>
    </row>
    <row r="919" ht="13.5" customHeight="1" s="95">
      <c r="R919" s="94" t="n"/>
    </row>
    <row r="920" ht="13.5" customHeight="1" s="95">
      <c r="R920" s="94" t="n"/>
    </row>
    <row r="921" ht="13.5" customHeight="1" s="95">
      <c r="R921" s="94" t="n"/>
    </row>
    <row r="922" ht="13.5" customHeight="1" s="95">
      <c r="R922" s="94" t="n"/>
    </row>
    <row r="923" ht="13.5" customHeight="1" s="95">
      <c r="R923" s="94" t="n"/>
    </row>
    <row r="924" ht="13.5" customHeight="1" s="95">
      <c r="R924" s="94" t="n"/>
    </row>
    <row r="925" ht="13.5" customHeight="1" s="95">
      <c r="R925" s="94" t="n"/>
    </row>
    <row r="926" ht="13.5" customHeight="1" s="95">
      <c r="R926" s="94" t="n"/>
    </row>
    <row r="927" ht="13.5" customHeight="1" s="95">
      <c r="R927" s="94" t="n"/>
    </row>
    <row r="928" ht="13.5" customHeight="1" s="95">
      <c r="R928" s="94" t="n"/>
    </row>
    <row r="929" ht="13.5" customHeight="1" s="95">
      <c r="R929" s="94" t="n"/>
    </row>
    <row r="930" ht="13.5" customHeight="1" s="95">
      <c r="R930" s="94" t="n"/>
    </row>
    <row r="931" ht="13.5" customHeight="1" s="95">
      <c r="R931" s="94" t="n"/>
    </row>
    <row r="932" ht="13.5" customHeight="1" s="95">
      <c r="R932" s="94" t="n"/>
    </row>
    <row r="933" ht="13.5" customHeight="1" s="95">
      <c r="R933" s="94" t="n"/>
    </row>
    <row r="934" ht="13.5" customHeight="1" s="95">
      <c r="R934" s="94" t="n"/>
    </row>
    <row r="935" ht="13.5" customHeight="1" s="95">
      <c r="R935" s="94" t="n"/>
    </row>
    <row r="936" ht="13.5" customHeight="1" s="95">
      <c r="R936" s="94" t="n"/>
    </row>
    <row r="937" ht="13.5" customHeight="1" s="95">
      <c r="R937" s="94" t="n"/>
    </row>
    <row r="938" ht="13.5" customHeight="1" s="95">
      <c r="R938" s="94" t="n"/>
    </row>
    <row r="939" ht="13.5" customHeight="1" s="95">
      <c r="R939" s="94" t="n"/>
    </row>
    <row r="940" ht="13.5" customHeight="1" s="95">
      <c r="R940" s="94" t="n"/>
    </row>
    <row r="941" ht="13.5" customHeight="1" s="95">
      <c r="R941" s="94" t="n"/>
    </row>
    <row r="942" ht="13.5" customHeight="1" s="95">
      <c r="R942" s="94" t="n"/>
    </row>
    <row r="943" ht="13.5" customHeight="1" s="95">
      <c r="R943" s="94" t="n"/>
    </row>
    <row r="944" ht="13.5" customHeight="1" s="95">
      <c r="R944" s="94" t="n"/>
    </row>
    <row r="945" ht="13.5" customHeight="1" s="95">
      <c r="R945" s="94" t="n"/>
    </row>
    <row r="946" ht="13.5" customHeight="1" s="95">
      <c r="R946" s="94" t="n"/>
    </row>
    <row r="947" ht="13.5" customHeight="1" s="95">
      <c r="R947" s="94" t="n"/>
    </row>
    <row r="948" ht="13.5" customHeight="1" s="95">
      <c r="R948" s="94" t="n"/>
    </row>
    <row r="949" ht="13.5" customHeight="1" s="95">
      <c r="R949" s="94" t="n"/>
    </row>
    <row r="950" ht="13.5" customHeight="1" s="95">
      <c r="R950" s="94" t="n"/>
    </row>
    <row r="951" ht="13.5" customHeight="1" s="95">
      <c r="R951" s="94" t="n"/>
    </row>
    <row r="952" ht="13.5" customHeight="1" s="95">
      <c r="R952" s="94" t="n"/>
    </row>
    <row r="953" ht="13.5" customHeight="1" s="95">
      <c r="R953" s="94" t="n"/>
    </row>
    <row r="954" ht="13.5" customHeight="1" s="95">
      <c r="R954" s="94" t="n"/>
    </row>
    <row r="955" ht="13.5" customHeight="1" s="95">
      <c r="R955" s="94" t="n"/>
    </row>
    <row r="956" ht="13.5" customHeight="1" s="95">
      <c r="R956" s="94" t="n"/>
    </row>
    <row r="957" ht="13.5" customHeight="1" s="95">
      <c r="R957" s="94" t="n"/>
    </row>
    <row r="958" ht="13.5" customHeight="1" s="95">
      <c r="R958" s="94" t="n"/>
    </row>
    <row r="959" ht="13.5" customHeight="1" s="95">
      <c r="R959" s="94" t="n"/>
    </row>
    <row r="960" ht="13.5" customHeight="1" s="95">
      <c r="R960" s="94" t="n"/>
    </row>
    <row r="961" ht="13.5" customHeight="1" s="95">
      <c r="R961" s="94" t="n"/>
    </row>
    <row r="962" ht="13.5" customHeight="1" s="95">
      <c r="R962" s="94" t="n"/>
    </row>
    <row r="963" ht="13.5" customHeight="1" s="95">
      <c r="R963" s="94" t="n"/>
    </row>
    <row r="964" ht="13.5" customHeight="1" s="95">
      <c r="R964" s="94" t="n"/>
    </row>
    <row r="965" ht="13.5" customHeight="1" s="95">
      <c r="R965" s="94" t="n"/>
    </row>
    <row r="966" ht="13.5" customHeight="1" s="95">
      <c r="R966" s="94" t="n"/>
    </row>
    <row r="967" ht="13.5" customHeight="1" s="95">
      <c r="R967" s="94" t="n"/>
    </row>
    <row r="968" ht="13.5" customHeight="1" s="95">
      <c r="R968" s="94" t="n"/>
    </row>
    <row r="969" ht="13.5" customHeight="1" s="95">
      <c r="R969" s="94" t="n"/>
    </row>
    <row r="970" ht="13.5" customHeight="1" s="95">
      <c r="R970" s="94" t="n"/>
    </row>
    <row r="971" ht="13.5" customHeight="1" s="95">
      <c r="R971" s="94" t="n"/>
    </row>
    <row r="972" ht="13.5" customHeight="1" s="95">
      <c r="R972" s="94" t="n"/>
    </row>
    <row r="973" ht="13.5" customHeight="1" s="95">
      <c r="R973" s="94" t="n"/>
    </row>
    <row r="974" ht="13.5" customHeight="1" s="95">
      <c r="R974" s="94" t="n"/>
    </row>
    <row r="975" ht="13.5" customHeight="1" s="95">
      <c r="R975" s="94" t="n"/>
    </row>
    <row r="976" ht="13.5" customHeight="1" s="95">
      <c r="R976" s="94" t="n"/>
    </row>
    <row r="977" ht="13.5" customHeight="1" s="95">
      <c r="R977" s="94" t="n"/>
    </row>
    <row r="978" ht="13.5" customHeight="1" s="95">
      <c r="R978" s="94" t="n"/>
    </row>
    <row r="979" ht="13.5" customHeight="1" s="95">
      <c r="R979" s="94" t="n"/>
    </row>
    <row r="980" ht="13.5" customHeight="1" s="95">
      <c r="R980" s="94" t="n"/>
    </row>
    <row r="981" ht="13.5" customHeight="1" s="95">
      <c r="R981" s="94" t="n"/>
    </row>
    <row r="982" ht="13.5" customHeight="1" s="95">
      <c r="R982" s="94" t="n"/>
    </row>
    <row r="983" ht="13.5" customHeight="1" s="95">
      <c r="R983" s="94" t="n"/>
    </row>
    <row r="984" ht="13.5" customHeight="1" s="95">
      <c r="R984" s="94" t="n"/>
    </row>
    <row r="985" ht="13.5" customHeight="1" s="95">
      <c r="R985" s="94" t="n"/>
    </row>
    <row r="986" ht="13.5" customHeight="1" s="95">
      <c r="R986" s="94" t="n"/>
    </row>
    <row r="987" ht="13.5" customHeight="1" s="95">
      <c r="R987" s="94" t="n"/>
    </row>
    <row r="988" ht="13.5" customHeight="1" s="95">
      <c r="R988" s="94" t="n"/>
    </row>
    <row r="989" ht="13.5" customHeight="1" s="95">
      <c r="R989" s="94" t="n"/>
    </row>
    <row r="990" ht="13.5" customHeight="1" s="95">
      <c r="R990" s="94" t="n"/>
    </row>
    <row r="991" ht="13.5" customHeight="1" s="95">
      <c r="R991" s="94" t="n"/>
    </row>
    <row r="992" ht="13.5" customHeight="1" s="95">
      <c r="R992" s="94" t="n"/>
    </row>
    <row r="993" ht="13.5" customHeight="1" s="95">
      <c r="R993" s="94" t="n"/>
    </row>
    <row r="994" ht="13.5" customHeight="1" s="95">
      <c r="R994" s="94" t="n"/>
    </row>
    <row r="995" ht="13.5" customHeight="1" s="95">
      <c r="R995" s="94" t="n"/>
    </row>
    <row r="996" ht="13.5" customHeight="1" s="95">
      <c r="R996" s="94" t="n"/>
    </row>
  </sheetData>
  <mergeCells count="2">
    <mergeCell ref="A1:A3"/>
    <mergeCell ref="B1:C3"/>
  </mergeCells>
  <printOptions horizontalCentered="0" verticalCentered="0" headings="0" gridLines="0" gridLinesSet="1"/>
  <pageMargins left="0" right="0" top="0.138888888888889" bottom="0" header="0" footer="0.511811023622047"/>
  <pageSetup orientation="portrait" paperSize="9" scale="100" fitToHeight="1" fitToWidth="1" pageOrder="downThenOver" blackAndWhite="0" draft="0" horizontalDpi="300" verticalDpi="300" copies="1"/>
  <headerFooter differentOddEven="0" differentFirst="0">
    <oddHeader>&amp;CNotas de Comunicaciones Móviles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46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C36" activeCellId="0" sqref="C36"/>
    </sheetView>
  </sheetViews>
  <sheetFormatPr baseColWidth="8" defaultColWidth="12.6171875" defaultRowHeight="15" zeroHeight="0" outlineLevelRow="0"/>
  <cols>
    <col width="4" customWidth="1" style="94" min="1" max="1"/>
    <col width="15.25" customWidth="1" style="94" min="2" max="2"/>
    <col width="37" customWidth="1" style="94" min="3" max="3"/>
    <col width="4" customWidth="1" style="94" min="4" max="4"/>
    <col width="10.5" customWidth="1" style="94" min="996" max="1024"/>
  </cols>
  <sheetData>
    <row r="1" ht="95.25" customHeight="1" s="95">
      <c r="C1" s="108" t="inlineStr">
        <is>
          <t>Estudiante</t>
        </is>
      </c>
      <c r="D1" s="151" t="inlineStr">
        <is>
          <t>2021-10-18</t>
        </is>
      </c>
      <c r="E1" s="94" t="inlineStr">
        <is>
          <t>2021-09-28</t>
        </is>
      </c>
      <c r="F1" s="94" t="inlineStr">
        <is>
          <t>2021-10-19</t>
        </is>
      </c>
      <c r="G1" s="94" t="inlineStr">
        <is>
          <t>2021-10-05</t>
        </is>
      </c>
      <c r="H1" s="94" t="inlineStr">
        <is>
          <t>2021-10-11</t>
        </is>
      </c>
    </row>
    <row r="2" ht="13.5" customHeight="1" s="95">
      <c r="A2" s="98" t="n">
        <v>1</v>
      </c>
      <c r="B2" s="98" t="inlineStr">
        <is>
          <t>0107425134</t>
        </is>
      </c>
      <c r="C2" s="112" t="n"/>
      <c r="D2" s="152" t="inlineStr">
        <is>
          <t>N</t>
        </is>
      </c>
      <c r="E2" s="94" t="inlineStr">
        <is>
          <t>N</t>
        </is>
      </c>
      <c r="F2" s="94" t="inlineStr">
        <is>
          <t>N</t>
        </is>
      </c>
      <c r="G2" s="94" t="inlineStr">
        <is>
          <t>N</t>
        </is>
      </c>
      <c r="H2" s="94" t="inlineStr">
        <is>
          <t>S</t>
        </is>
      </c>
    </row>
    <row r="3" ht="13.5" customHeight="1" s="95">
      <c r="A3" s="98" t="n">
        <v>2</v>
      </c>
      <c r="B3" s="98" t="inlineStr">
        <is>
          <t>0107252777</t>
        </is>
      </c>
      <c r="C3" s="117" t="n"/>
      <c r="D3" s="149" t="inlineStr">
        <is>
          <t>S</t>
        </is>
      </c>
      <c r="E3" s="94" t="inlineStr">
        <is>
          <t>S</t>
        </is>
      </c>
      <c r="F3" s="94" t="inlineStr">
        <is>
          <t>S</t>
        </is>
      </c>
      <c r="G3" s="94" t="inlineStr">
        <is>
          <t>S</t>
        </is>
      </c>
      <c r="H3" s="94" t="inlineStr">
        <is>
          <t>S</t>
        </is>
      </c>
    </row>
    <row r="4" ht="13.5" customHeight="1" s="95">
      <c r="A4" s="98" t="n">
        <v>3</v>
      </c>
      <c r="B4" s="98" t="inlineStr">
        <is>
          <t>0302447156</t>
        </is>
      </c>
      <c r="C4" s="117" t="n"/>
      <c r="D4" s="149" t="inlineStr">
        <is>
          <t>N</t>
        </is>
      </c>
      <c r="E4" s="94" t="inlineStr">
        <is>
          <t>N</t>
        </is>
      </c>
      <c r="F4" s="94" t="inlineStr">
        <is>
          <t>N</t>
        </is>
      </c>
      <c r="G4" s="94" t="inlineStr">
        <is>
          <t>N</t>
        </is>
      </c>
      <c r="H4" s="94" t="inlineStr">
        <is>
          <t>N</t>
        </is>
      </c>
    </row>
    <row r="5" ht="13.5" customHeight="1" s="95">
      <c r="A5" s="98" t="n">
        <v>4</v>
      </c>
      <c r="B5" s="98" t="inlineStr">
        <is>
          <t>0105182752</t>
        </is>
      </c>
      <c r="C5" s="117" t="n"/>
      <c r="D5" s="149" t="inlineStr">
        <is>
          <t>N</t>
        </is>
      </c>
      <c r="E5" s="94" t="inlineStr">
        <is>
          <t>N</t>
        </is>
      </c>
      <c r="F5" s="94" t="inlineStr">
        <is>
          <t>N</t>
        </is>
      </c>
      <c r="G5" s="94" t="inlineStr">
        <is>
          <t>N</t>
        </is>
      </c>
      <c r="H5" s="94" t="inlineStr">
        <is>
          <t>N</t>
        </is>
      </c>
    </row>
    <row r="6" ht="13.5" customHeight="1" s="95">
      <c r="A6" s="98" t="n">
        <v>5</v>
      </c>
      <c r="B6" s="98" t="inlineStr">
        <is>
          <t>0150548790</t>
        </is>
      </c>
      <c r="C6" s="117" t="n"/>
      <c r="D6" s="149" t="inlineStr">
        <is>
          <t>N</t>
        </is>
      </c>
      <c r="E6" s="94" t="inlineStr">
        <is>
          <t>N</t>
        </is>
      </c>
      <c r="F6" s="94" t="inlineStr">
        <is>
          <t>N</t>
        </is>
      </c>
      <c r="G6" s="94" t="inlineStr">
        <is>
          <t>N</t>
        </is>
      </c>
      <c r="H6" s="94" t="inlineStr">
        <is>
          <t>N</t>
        </is>
      </c>
    </row>
    <row r="7" ht="13.5" customHeight="1" s="95">
      <c r="A7" s="98" t="n">
        <v>6</v>
      </c>
      <c r="B7" s="98" t="inlineStr">
        <is>
          <t>0107174013</t>
        </is>
      </c>
      <c r="C7" s="117" t="n"/>
      <c r="D7" s="149" t="inlineStr">
        <is>
          <t>S</t>
        </is>
      </c>
      <c r="E7" s="94" t="inlineStr">
        <is>
          <t>S</t>
        </is>
      </c>
      <c r="F7" s="94" t="inlineStr">
        <is>
          <t>S</t>
        </is>
      </c>
      <c r="G7" s="94" t="inlineStr">
        <is>
          <t>S</t>
        </is>
      </c>
      <c r="H7" s="94" t="inlineStr">
        <is>
          <t>S</t>
        </is>
      </c>
    </row>
    <row r="8" ht="13.5" customHeight="1" s="95">
      <c r="A8" s="98" t="n">
        <v>7</v>
      </c>
      <c r="B8" s="98" t="inlineStr">
        <is>
          <t>0106368699</t>
        </is>
      </c>
      <c r="C8" s="117" t="n"/>
      <c r="D8" s="149" t="inlineStr">
        <is>
          <t>N</t>
        </is>
      </c>
      <c r="E8" s="94" t="inlineStr">
        <is>
          <t>N</t>
        </is>
      </c>
      <c r="F8" s="94" t="inlineStr">
        <is>
          <t>N</t>
        </is>
      </c>
      <c r="G8" s="94" t="inlineStr">
        <is>
          <t>N</t>
        </is>
      </c>
      <c r="H8" s="94" t="inlineStr">
        <is>
          <t>N</t>
        </is>
      </c>
    </row>
    <row r="9" ht="13.5" customHeight="1" s="95">
      <c r="A9" s="98" t="n">
        <v>8</v>
      </c>
      <c r="B9" s="98" t="inlineStr">
        <is>
          <t>0106055783</t>
        </is>
      </c>
      <c r="C9" s="117" t="n"/>
      <c r="D9" s="149" t="inlineStr">
        <is>
          <t>N</t>
        </is>
      </c>
      <c r="E9" s="94" t="inlineStr">
        <is>
          <t>N</t>
        </is>
      </c>
      <c r="F9" s="94" t="inlineStr">
        <is>
          <t>N</t>
        </is>
      </c>
      <c r="G9" s="94" t="inlineStr">
        <is>
          <t>N</t>
        </is>
      </c>
      <c r="H9" s="94" t="inlineStr">
        <is>
          <t>N</t>
        </is>
      </c>
    </row>
    <row r="10" ht="13.5" customHeight="1" s="95">
      <c r="A10" s="98" t="n">
        <v>9</v>
      </c>
      <c r="B10" s="98" t="inlineStr">
        <is>
          <t>0106037302</t>
        </is>
      </c>
      <c r="C10" s="117" t="n"/>
      <c r="D10" s="149" t="inlineStr">
        <is>
          <t>S</t>
        </is>
      </c>
      <c r="E10" s="94" t="inlineStr">
        <is>
          <t>S</t>
        </is>
      </c>
      <c r="F10" s="94" t="inlineStr">
        <is>
          <t>N</t>
        </is>
      </c>
      <c r="G10" s="94" t="inlineStr">
        <is>
          <t>S</t>
        </is>
      </c>
      <c r="H10" s="94" t="inlineStr">
        <is>
          <t>N</t>
        </is>
      </c>
    </row>
    <row r="11" ht="13.5" customHeight="1" s="95">
      <c r="A11" s="98" t="n">
        <v>10</v>
      </c>
      <c r="B11" s="98" t="inlineStr">
        <is>
          <t>0150573848</t>
        </is>
      </c>
      <c r="C11" s="117" t="n"/>
      <c r="D11" s="149" t="inlineStr">
        <is>
          <t>N</t>
        </is>
      </c>
      <c r="E11" s="94" t="inlineStr">
        <is>
          <t>N</t>
        </is>
      </c>
      <c r="F11" s="94" t="inlineStr">
        <is>
          <t>N</t>
        </is>
      </c>
      <c r="G11" s="94" t="inlineStr">
        <is>
          <t>N</t>
        </is>
      </c>
      <c r="H11" s="94" t="inlineStr">
        <is>
          <t>N</t>
        </is>
      </c>
    </row>
    <row r="12" ht="13.5" customHeight="1" s="95">
      <c r="A12" s="98" t="n">
        <v>11</v>
      </c>
      <c r="B12" s="98" t="inlineStr">
        <is>
          <t>0106427164</t>
        </is>
      </c>
      <c r="C12" s="117" t="n"/>
      <c r="D12" s="149" t="inlineStr">
        <is>
          <t>S</t>
        </is>
      </c>
      <c r="E12" s="94" t="inlineStr">
        <is>
          <t>S</t>
        </is>
      </c>
      <c r="F12" s="94" t="inlineStr">
        <is>
          <t>N</t>
        </is>
      </c>
      <c r="G12" s="94" t="inlineStr">
        <is>
          <t>S</t>
        </is>
      </c>
      <c r="H12" s="94" t="inlineStr">
        <is>
          <t>S</t>
        </is>
      </c>
    </row>
    <row r="13" ht="13.5" customHeight="1" s="95">
      <c r="A13" s="98" t="n">
        <v>12</v>
      </c>
      <c r="B13" s="98" t="inlineStr">
        <is>
          <t>0150043685</t>
        </is>
      </c>
      <c r="C13" s="117" t="n"/>
      <c r="D13" s="149" t="inlineStr">
        <is>
          <t>N</t>
        </is>
      </c>
      <c r="E13" s="94" t="inlineStr">
        <is>
          <t>N</t>
        </is>
      </c>
      <c r="F13" s="94" t="inlineStr">
        <is>
          <t>N</t>
        </is>
      </c>
      <c r="G13" s="94" t="inlineStr">
        <is>
          <t>N</t>
        </is>
      </c>
      <c r="H13" s="94" t="inlineStr">
        <is>
          <t>N</t>
        </is>
      </c>
    </row>
    <row r="14" ht="13.5" customHeight="1" s="95">
      <c r="A14" s="98" t="n">
        <v>13</v>
      </c>
      <c r="B14" s="98" t="inlineStr">
        <is>
          <t>0105565444</t>
        </is>
      </c>
      <c r="C14" s="117" t="n"/>
      <c r="D14" s="149" t="inlineStr">
        <is>
          <t>S</t>
        </is>
      </c>
      <c r="E14" s="94" t="inlineStr">
        <is>
          <t>S</t>
        </is>
      </c>
      <c r="F14" s="94" t="inlineStr">
        <is>
          <t>N</t>
        </is>
      </c>
      <c r="G14" s="94" t="inlineStr">
        <is>
          <t>S</t>
        </is>
      </c>
      <c r="H14" s="94" t="inlineStr">
        <is>
          <t>S</t>
        </is>
      </c>
    </row>
    <row r="15" ht="13.5" customHeight="1" s="95">
      <c r="A15" s="98" t="n">
        <v>14</v>
      </c>
      <c r="B15" s="98" t="inlineStr">
        <is>
          <t>0105994057</t>
        </is>
      </c>
      <c r="C15" s="117" t="n"/>
      <c r="D15" s="149" t="inlineStr">
        <is>
          <t>S</t>
        </is>
      </c>
      <c r="E15" s="94" t="inlineStr">
        <is>
          <t>S</t>
        </is>
      </c>
      <c r="F15" s="94" t="inlineStr">
        <is>
          <t>N</t>
        </is>
      </c>
      <c r="G15" s="94" t="inlineStr">
        <is>
          <t>S</t>
        </is>
      </c>
      <c r="H15" s="94" t="inlineStr">
        <is>
          <t>N</t>
        </is>
      </c>
    </row>
    <row r="16" ht="13.5" customHeight="1" s="95">
      <c r="A16" s="98" t="n">
        <v>15</v>
      </c>
      <c r="B16" s="98" t="inlineStr">
        <is>
          <t>0107168320</t>
        </is>
      </c>
      <c r="C16" s="117" t="n"/>
      <c r="D16" s="149" t="inlineStr">
        <is>
          <t>N</t>
        </is>
      </c>
      <c r="E16" s="94" t="inlineStr">
        <is>
          <t>N</t>
        </is>
      </c>
      <c r="F16" s="94" t="inlineStr">
        <is>
          <t>N</t>
        </is>
      </c>
      <c r="G16" s="94" t="inlineStr">
        <is>
          <t>N</t>
        </is>
      </c>
      <c r="H16" s="94" t="inlineStr">
        <is>
          <t>N</t>
        </is>
      </c>
    </row>
    <row r="17" ht="13.5" customHeight="1" s="95">
      <c r="A17" s="98" t="n">
        <v>16</v>
      </c>
      <c r="B17" s="98" t="inlineStr">
        <is>
          <t>0106485980</t>
        </is>
      </c>
      <c r="C17" s="117" t="n"/>
      <c r="D17" s="149" t="inlineStr">
        <is>
          <t>N</t>
        </is>
      </c>
      <c r="E17" s="94" t="inlineStr">
        <is>
          <t>N</t>
        </is>
      </c>
      <c r="F17" s="94" t="inlineStr">
        <is>
          <t>N</t>
        </is>
      </c>
      <c r="G17" s="94" t="inlineStr">
        <is>
          <t>N</t>
        </is>
      </c>
      <c r="H17" s="94" t="inlineStr">
        <is>
          <t>N</t>
        </is>
      </c>
    </row>
    <row r="18" ht="13.5" customHeight="1" s="95">
      <c r="A18" s="98" t="n">
        <v>17</v>
      </c>
      <c r="B18" s="98" t="inlineStr">
        <is>
          <t>0106122252</t>
        </is>
      </c>
      <c r="C18" s="120" t="n"/>
      <c r="D18" s="149" t="inlineStr">
        <is>
          <t>S</t>
        </is>
      </c>
      <c r="E18" s="94" t="inlineStr">
        <is>
          <t>N</t>
        </is>
      </c>
      <c r="F18" s="94" t="inlineStr">
        <is>
          <t>N</t>
        </is>
      </c>
      <c r="G18" s="94" t="inlineStr">
        <is>
          <t>N</t>
        </is>
      </c>
      <c r="H18" s="94" t="inlineStr">
        <is>
          <t>S</t>
        </is>
      </c>
    </row>
    <row r="19" ht="13.5" customHeight="1" s="95">
      <c r="A19" s="98" t="n">
        <v>18</v>
      </c>
      <c r="B19" s="98" t="inlineStr">
        <is>
          <t>0107171803</t>
        </is>
      </c>
      <c r="C19" s="117" t="n"/>
      <c r="D19" s="149" t="inlineStr">
        <is>
          <t>N</t>
        </is>
      </c>
      <c r="E19" s="94" t="inlineStr">
        <is>
          <t>N</t>
        </is>
      </c>
      <c r="F19" s="94" t="inlineStr">
        <is>
          <t>N</t>
        </is>
      </c>
      <c r="G19" s="94" t="inlineStr">
        <is>
          <t>N</t>
        </is>
      </c>
      <c r="H19" s="94" t="inlineStr">
        <is>
          <t>N</t>
        </is>
      </c>
    </row>
    <row r="20" ht="13.5" customHeight="1" s="95">
      <c r="A20" s="98" t="n">
        <v>19</v>
      </c>
      <c r="B20" s="98" t="inlineStr">
        <is>
          <t>0106271976</t>
        </is>
      </c>
      <c r="C20" s="117" t="n"/>
      <c r="D20" s="149" t="inlineStr">
        <is>
          <t>S</t>
        </is>
      </c>
      <c r="E20" s="94" t="inlineStr">
        <is>
          <t>S</t>
        </is>
      </c>
      <c r="F20" s="94" t="inlineStr">
        <is>
          <t>N</t>
        </is>
      </c>
      <c r="G20" s="94" t="inlineStr">
        <is>
          <t>S</t>
        </is>
      </c>
      <c r="H20" s="94" t="inlineStr">
        <is>
          <t>S</t>
        </is>
      </c>
    </row>
    <row r="21" ht="13.5" customHeight="1" s="95">
      <c r="A21" s="98" t="n">
        <v>20</v>
      </c>
      <c r="B21" s="98" t="inlineStr">
        <is>
          <t>0106139389</t>
        </is>
      </c>
      <c r="C21" s="117" t="n"/>
      <c r="D21" s="94" t="inlineStr">
        <is>
          <t>N</t>
        </is>
      </c>
      <c r="E21" s="94" t="inlineStr">
        <is>
          <t>N</t>
        </is>
      </c>
      <c r="F21" s="94" t="inlineStr">
        <is>
          <t>N</t>
        </is>
      </c>
      <c r="G21" s="94" t="inlineStr">
        <is>
          <t>N</t>
        </is>
      </c>
      <c r="H21" s="94" t="inlineStr">
        <is>
          <t>N</t>
        </is>
      </c>
    </row>
    <row r="22" ht="13.5" customHeight="1" s="95">
      <c r="A22" s="98" t="n">
        <v>21</v>
      </c>
      <c r="B22" s="98" t="inlineStr">
        <is>
          <t>0106439094</t>
        </is>
      </c>
      <c r="C22" s="117" t="n"/>
      <c r="D22" s="94" t="inlineStr">
        <is>
          <t>N</t>
        </is>
      </c>
      <c r="E22" s="94" t="inlineStr">
        <is>
          <t>N</t>
        </is>
      </c>
      <c r="F22" s="94" t="inlineStr">
        <is>
          <t>N</t>
        </is>
      </c>
      <c r="G22" s="94" t="inlineStr">
        <is>
          <t>N</t>
        </is>
      </c>
      <c r="H22" s="94" t="inlineStr">
        <is>
          <t>N</t>
        </is>
      </c>
    </row>
    <row r="23" ht="13.5" customHeight="1" s="95">
      <c r="A23" s="98" t="n">
        <v>22</v>
      </c>
      <c r="B23" s="98" t="inlineStr">
        <is>
          <t>0107289167</t>
        </is>
      </c>
      <c r="C23" s="117" t="n"/>
      <c r="D23" s="94" t="inlineStr">
        <is>
          <t>N</t>
        </is>
      </c>
      <c r="E23" s="94" t="inlineStr">
        <is>
          <t>N</t>
        </is>
      </c>
      <c r="F23" s="94" t="inlineStr">
        <is>
          <t>N</t>
        </is>
      </c>
      <c r="G23" s="94" t="inlineStr">
        <is>
          <t>N</t>
        </is>
      </c>
      <c r="H23" s="94" t="inlineStr">
        <is>
          <t>N</t>
        </is>
      </c>
    </row>
    <row r="24" ht="13.5" customHeight="1" s="95">
      <c r="A24" s="98" t="n">
        <v>23</v>
      </c>
      <c r="B24" s="98" t="inlineStr">
        <is>
          <t>1400814990</t>
        </is>
      </c>
      <c r="C24" s="117" t="n"/>
      <c r="D24" s="94" t="inlineStr">
        <is>
          <t>N</t>
        </is>
      </c>
      <c r="E24" s="94" t="inlineStr">
        <is>
          <t>N</t>
        </is>
      </c>
      <c r="F24" s="94" t="inlineStr">
        <is>
          <t>N</t>
        </is>
      </c>
      <c r="G24" s="94" t="inlineStr">
        <is>
          <t>N</t>
        </is>
      </c>
      <c r="H24" s="94" t="inlineStr">
        <is>
          <t>N</t>
        </is>
      </c>
    </row>
    <row r="25" ht="13.5" customHeight="1" s="95">
      <c r="A25" s="98" t="n">
        <v>24</v>
      </c>
      <c r="B25" s="98" t="inlineStr">
        <is>
          <t>0105947378</t>
        </is>
      </c>
      <c r="C25" s="117" t="n"/>
      <c r="D25" s="94" t="inlineStr">
        <is>
          <t>N</t>
        </is>
      </c>
      <c r="E25" s="94" t="inlineStr">
        <is>
          <t>N</t>
        </is>
      </c>
      <c r="F25" s="94" t="inlineStr">
        <is>
          <t>N</t>
        </is>
      </c>
      <c r="G25" s="94" t="inlineStr">
        <is>
          <t>N</t>
        </is>
      </c>
      <c r="H25" s="94" t="inlineStr">
        <is>
          <t>N</t>
        </is>
      </c>
    </row>
    <row r="26" ht="13.5" customHeight="1" s="95">
      <c r="A26" s="98" t="n">
        <v>25</v>
      </c>
      <c r="B26" s="98" t="inlineStr">
        <is>
          <t>0705397511</t>
        </is>
      </c>
      <c r="C26" s="117" t="n"/>
      <c r="D26" s="94" t="inlineStr">
        <is>
          <t>N</t>
        </is>
      </c>
      <c r="E26" s="94" t="inlineStr">
        <is>
          <t>N</t>
        </is>
      </c>
      <c r="F26" s="94" t="inlineStr">
        <is>
          <t>N</t>
        </is>
      </c>
      <c r="G26" s="94" t="inlineStr">
        <is>
          <t>S</t>
        </is>
      </c>
      <c r="H26" s="94" t="inlineStr">
        <is>
          <t>S</t>
        </is>
      </c>
    </row>
    <row r="27" ht="13.5" customHeight="1" s="95">
      <c r="A27" s="98" t="n">
        <v>26</v>
      </c>
      <c r="B27" s="98" t="inlineStr">
        <is>
          <t>0302447404</t>
        </is>
      </c>
      <c r="C27" s="117" t="n"/>
      <c r="D27" s="94" t="inlineStr">
        <is>
          <t>N</t>
        </is>
      </c>
      <c r="E27" s="94" t="inlineStr">
        <is>
          <t>N</t>
        </is>
      </c>
      <c r="F27" s="94" t="inlineStr">
        <is>
          <t>N</t>
        </is>
      </c>
      <c r="G27" s="94" t="inlineStr">
        <is>
          <t>N</t>
        </is>
      </c>
      <c r="H27" s="94" t="inlineStr">
        <is>
          <t>N</t>
        </is>
      </c>
    </row>
    <row r="28" ht="13.5" customHeight="1" s="95">
      <c r="A28" s="98" t="n">
        <v>27</v>
      </c>
      <c r="B28" s="98" t="inlineStr">
        <is>
          <t>0105754618</t>
        </is>
      </c>
      <c r="C28" s="117" t="n"/>
      <c r="D28" s="94" t="inlineStr">
        <is>
          <t>N</t>
        </is>
      </c>
      <c r="E28" s="94" t="inlineStr">
        <is>
          <t>N</t>
        </is>
      </c>
      <c r="F28" s="94" t="inlineStr">
        <is>
          <t>N</t>
        </is>
      </c>
      <c r="G28" s="94" t="inlineStr">
        <is>
          <t>N</t>
        </is>
      </c>
      <c r="H28" s="94" t="inlineStr">
        <is>
          <t>N</t>
        </is>
      </c>
    </row>
    <row r="29" ht="13.5" customHeight="1" s="95">
      <c r="A29" s="98" t="n">
        <v>28</v>
      </c>
      <c r="B29" s="98" t="inlineStr">
        <is>
          <t>0105062269</t>
        </is>
      </c>
      <c r="C29" s="117" t="n"/>
      <c r="D29" s="94" t="inlineStr">
        <is>
          <t>N</t>
        </is>
      </c>
      <c r="E29" s="94" t="inlineStr">
        <is>
          <t>N</t>
        </is>
      </c>
      <c r="F29" s="94" t="inlineStr">
        <is>
          <t>N</t>
        </is>
      </c>
      <c r="G29" s="94" t="inlineStr">
        <is>
          <t>N</t>
        </is>
      </c>
      <c r="H29" s="94" t="inlineStr">
        <is>
          <t>N</t>
        </is>
      </c>
    </row>
    <row r="30" ht="13.5" customHeight="1" s="95">
      <c r="A30" s="98" t="n">
        <v>29</v>
      </c>
      <c r="B30" s="98" t="inlineStr">
        <is>
          <t>0105142384</t>
        </is>
      </c>
      <c r="C30" s="117" t="n"/>
      <c r="D30" s="94" t="inlineStr">
        <is>
          <t>N</t>
        </is>
      </c>
      <c r="E30" s="94" t="inlineStr">
        <is>
          <t>N</t>
        </is>
      </c>
      <c r="F30" s="94" t="inlineStr">
        <is>
          <t>N</t>
        </is>
      </c>
      <c r="G30" s="94" t="inlineStr">
        <is>
          <t>N</t>
        </is>
      </c>
      <c r="H30" s="94" t="inlineStr">
        <is>
          <t>N</t>
        </is>
      </c>
    </row>
    <row r="31" ht="13.5" customHeight="1" s="95">
      <c r="A31" s="98" t="n">
        <v>30</v>
      </c>
      <c r="B31" s="98" t="inlineStr">
        <is>
          <t>0105564546</t>
        </is>
      </c>
      <c r="C31" s="117" t="n"/>
      <c r="D31" s="94" t="inlineStr">
        <is>
          <t>S</t>
        </is>
      </c>
      <c r="E31" s="94" t="inlineStr">
        <is>
          <t>S</t>
        </is>
      </c>
      <c r="F31" s="94" t="inlineStr">
        <is>
          <t>S</t>
        </is>
      </c>
      <c r="G31" s="94" t="inlineStr">
        <is>
          <t>S</t>
        </is>
      </c>
      <c r="H31" s="94" t="inlineStr">
        <is>
          <t>S</t>
        </is>
      </c>
    </row>
    <row r="32" ht="13.5" customHeight="1" s="95">
      <c r="A32" s="98" t="n">
        <v>31</v>
      </c>
      <c r="B32" s="98" t="inlineStr">
        <is>
          <t>0105994099</t>
        </is>
      </c>
      <c r="C32" s="117" t="n"/>
      <c r="D32" s="94" t="inlineStr">
        <is>
          <t>N</t>
        </is>
      </c>
      <c r="E32" s="94" t="inlineStr">
        <is>
          <t>N</t>
        </is>
      </c>
      <c r="F32" s="94" t="inlineStr">
        <is>
          <t>N</t>
        </is>
      </c>
      <c r="G32" s="94" t="inlineStr">
        <is>
          <t>N</t>
        </is>
      </c>
      <c r="H32" s="94" t="inlineStr">
        <is>
          <t>N</t>
        </is>
      </c>
    </row>
    <row r="33" ht="13.5" customHeight="1" s="95">
      <c r="A33" s="98" t="n">
        <v>32</v>
      </c>
      <c r="B33" s="98" t="inlineStr">
        <is>
          <t>0107378143</t>
        </is>
      </c>
      <c r="C33" s="117" t="n"/>
      <c r="D33" s="94" t="inlineStr">
        <is>
          <t>N</t>
        </is>
      </c>
      <c r="E33" s="94" t="inlineStr">
        <is>
          <t>N</t>
        </is>
      </c>
      <c r="F33" s="94" t="inlineStr">
        <is>
          <t>N</t>
        </is>
      </c>
      <c r="G33" s="94" t="inlineStr">
        <is>
          <t>N</t>
        </is>
      </c>
      <c r="H33" s="94" t="inlineStr">
        <is>
          <t>N</t>
        </is>
      </c>
    </row>
    <row r="34" ht="13.5" customHeight="1" s="95">
      <c r="A34" s="98" t="n">
        <v>33</v>
      </c>
      <c r="B34" s="98" t="inlineStr">
        <is>
          <t>0106426208</t>
        </is>
      </c>
      <c r="C34" s="117" t="n"/>
      <c r="D34" s="94" t="inlineStr">
        <is>
          <t>N</t>
        </is>
      </c>
      <c r="E34" s="94" t="inlineStr">
        <is>
          <t>N</t>
        </is>
      </c>
      <c r="F34" s="94" t="inlineStr">
        <is>
          <t>N</t>
        </is>
      </c>
      <c r="G34" s="94" t="inlineStr">
        <is>
          <t>N</t>
        </is>
      </c>
      <c r="H34" s="94" t="inlineStr">
        <is>
          <t>N</t>
        </is>
      </c>
    </row>
    <row r="35" ht="13.5" customHeight="1" s="95">
      <c r="A35" s="98" t="n">
        <v>34</v>
      </c>
      <c r="B35" s="98" t="inlineStr">
        <is>
          <t>0604231043</t>
        </is>
      </c>
      <c r="C35" s="117" t="n"/>
      <c r="D35" s="94" t="inlineStr">
        <is>
          <t>N</t>
        </is>
      </c>
      <c r="E35" s="94" t="inlineStr">
        <is>
          <t>N</t>
        </is>
      </c>
      <c r="F35" s="94" t="inlineStr">
        <is>
          <t>N</t>
        </is>
      </c>
      <c r="G35" s="94" t="inlineStr">
        <is>
          <t>N</t>
        </is>
      </c>
      <c r="H35" s="94" t="inlineStr">
        <is>
          <t>N</t>
        </is>
      </c>
    </row>
    <row r="36" ht="13.5" customHeight="1" s="95">
      <c r="A36" s="98" t="n">
        <v>35</v>
      </c>
      <c r="B36" s="98" t="inlineStr">
        <is>
          <t>0104728886</t>
        </is>
      </c>
      <c r="C36" s="117" t="n"/>
      <c r="D36" s="94" t="inlineStr">
        <is>
          <t>N</t>
        </is>
      </c>
      <c r="E36" s="94" t="inlineStr">
        <is>
          <t>N</t>
        </is>
      </c>
      <c r="F36" s="94" t="inlineStr">
        <is>
          <t>N</t>
        </is>
      </c>
      <c r="G36" s="94" t="inlineStr">
        <is>
          <t>N</t>
        </is>
      </c>
      <c r="H36" s="94" t="inlineStr">
        <is>
          <t>N</t>
        </is>
      </c>
    </row>
    <row r="37" ht="13.5" customHeight="1" s="95">
      <c r="A37" s="98" t="n">
        <v>36</v>
      </c>
      <c r="B37" s="98" t="inlineStr">
        <is>
          <t>0106904675</t>
        </is>
      </c>
      <c r="C37" s="117" t="n"/>
      <c r="D37" s="94" t="inlineStr">
        <is>
          <t>S</t>
        </is>
      </c>
      <c r="E37" s="94" t="inlineStr">
        <is>
          <t>S</t>
        </is>
      </c>
      <c r="F37" s="94" t="inlineStr">
        <is>
          <t>S</t>
        </is>
      </c>
      <c r="G37" s="94" t="inlineStr">
        <is>
          <t>N</t>
        </is>
      </c>
      <c r="H37" s="94" t="inlineStr">
        <is>
          <t>N</t>
        </is>
      </c>
    </row>
    <row r="38" ht="13.5" customHeight="1" s="95">
      <c r="A38" s="98" t="n">
        <v>37</v>
      </c>
      <c r="B38" s="98" t="inlineStr">
        <is>
          <t>0302876578</t>
        </is>
      </c>
      <c r="C38" s="117" t="n"/>
      <c r="D38" s="94" t="inlineStr">
        <is>
          <t>N</t>
        </is>
      </c>
      <c r="E38" s="94" t="inlineStr">
        <is>
          <t>N</t>
        </is>
      </c>
      <c r="F38" s="94" t="inlineStr">
        <is>
          <t>N</t>
        </is>
      </c>
      <c r="G38" s="94" t="inlineStr">
        <is>
          <t>N</t>
        </is>
      </c>
      <c r="H38" s="94" t="inlineStr">
        <is>
          <t>N</t>
        </is>
      </c>
    </row>
    <row r="39" ht="13.5" customHeight="1" s="95">
      <c r="A39" s="98" t="n">
        <v>38</v>
      </c>
      <c r="B39" s="98" t="inlineStr">
        <is>
          <t>0302707708</t>
        </is>
      </c>
      <c r="C39" s="117" t="n"/>
      <c r="D39" s="94" t="inlineStr">
        <is>
          <t>N</t>
        </is>
      </c>
      <c r="E39" s="94" t="inlineStr">
        <is>
          <t>N</t>
        </is>
      </c>
      <c r="F39" s="94" t="inlineStr">
        <is>
          <t>N</t>
        </is>
      </c>
      <c r="G39" s="94" t="inlineStr">
        <is>
          <t>N</t>
        </is>
      </c>
      <c r="H39" s="94" t="inlineStr">
        <is>
          <t>N</t>
        </is>
      </c>
    </row>
    <row r="40" ht="13.5" customHeight="1" s="95">
      <c r="A40" s="98" t="n">
        <v>39</v>
      </c>
      <c r="B40" s="98" t="inlineStr">
        <is>
          <t>0302886577</t>
        </is>
      </c>
      <c r="C40" s="117" t="n"/>
      <c r="D40" s="94" t="inlineStr">
        <is>
          <t>N</t>
        </is>
      </c>
      <c r="E40" s="94" t="inlineStr">
        <is>
          <t>N</t>
        </is>
      </c>
      <c r="F40" s="94" t="inlineStr">
        <is>
          <t>N</t>
        </is>
      </c>
      <c r="G40" s="94" t="inlineStr">
        <is>
          <t>N</t>
        </is>
      </c>
      <c r="H40" s="94" t="inlineStr">
        <is>
          <t>N</t>
        </is>
      </c>
    </row>
    <row r="41" ht="13.5" customHeight="1" s="95">
      <c r="A41" s="98" t="n">
        <v>40</v>
      </c>
      <c r="B41" s="98" t="inlineStr">
        <is>
          <t>0150552073</t>
        </is>
      </c>
      <c r="C41" s="117" t="n"/>
      <c r="D41" s="94" t="inlineStr">
        <is>
          <t>S</t>
        </is>
      </c>
      <c r="E41" s="94" t="inlineStr">
        <is>
          <t>N</t>
        </is>
      </c>
      <c r="F41" s="94" t="inlineStr">
        <is>
          <t>N</t>
        </is>
      </c>
      <c r="G41" s="94" t="inlineStr">
        <is>
          <t>N</t>
        </is>
      </c>
      <c r="H41" s="94" t="inlineStr">
        <is>
          <t>S</t>
        </is>
      </c>
    </row>
    <row r="42" ht="13.5" customHeight="1" s="95">
      <c r="A42" s="98" t="n">
        <v>41</v>
      </c>
      <c r="B42" s="98" t="inlineStr">
        <is>
          <t>0150547834</t>
        </is>
      </c>
      <c r="C42" s="117" t="n"/>
      <c r="D42" s="94" t="inlineStr">
        <is>
          <t>N</t>
        </is>
      </c>
      <c r="E42" s="94" t="inlineStr">
        <is>
          <t>N</t>
        </is>
      </c>
      <c r="F42" s="94" t="inlineStr">
        <is>
          <t>N</t>
        </is>
      </c>
      <c r="G42" s="94" t="inlineStr">
        <is>
          <t>N</t>
        </is>
      </c>
      <c r="H42" s="94" t="inlineStr">
        <is>
          <t>N</t>
        </is>
      </c>
    </row>
    <row r="43" ht="13.5" customHeight="1" s="95">
      <c r="A43" s="98" t="n">
        <v>42</v>
      </c>
      <c r="B43" s="98" t="inlineStr">
        <is>
          <t>0106352784</t>
        </is>
      </c>
      <c r="C43" s="117" t="n"/>
      <c r="D43" s="94" t="inlineStr">
        <is>
          <t>N</t>
        </is>
      </c>
      <c r="E43" s="94" t="inlineStr">
        <is>
          <t>N</t>
        </is>
      </c>
      <c r="F43" s="94" t="inlineStr">
        <is>
          <t>N</t>
        </is>
      </c>
      <c r="G43" s="94" t="inlineStr">
        <is>
          <t>N</t>
        </is>
      </c>
      <c r="H43" s="94" t="inlineStr">
        <is>
          <t>N</t>
        </is>
      </c>
    </row>
    <row r="44" ht="13.5" customHeight="1" s="95">
      <c r="A44" s="98" t="n">
        <v>43</v>
      </c>
      <c r="B44" s="98" t="inlineStr">
        <is>
          <t>0302721006</t>
        </is>
      </c>
      <c r="C44" s="117" t="n"/>
      <c r="D44" s="94" t="inlineStr">
        <is>
          <t>N</t>
        </is>
      </c>
      <c r="E44" s="94" t="inlineStr">
        <is>
          <t>S</t>
        </is>
      </c>
      <c r="F44" s="94" t="inlineStr">
        <is>
          <t>N</t>
        </is>
      </c>
      <c r="G44" s="94" t="inlineStr">
        <is>
          <t>S</t>
        </is>
      </c>
      <c r="H44" s="94" t="inlineStr">
        <is>
          <t>N</t>
        </is>
      </c>
    </row>
    <row r="45" ht="13.5" customHeight="1" s="95">
      <c r="A45" s="98" t="n">
        <v>44</v>
      </c>
      <c r="B45" s="98" t="inlineStr">
        <is>
          <t>0106765258</t>
        </is>
      </c>
      <c r="C45" s="117" t="n"/>
      <c r="D45" s="94" t="inlineStr">
        <is>
          <t>N</t>
        </is>
      </c>
      <c r="E45" s="94" t="inlineStr">
        <is>
          <t>N</t>
        </is>
      </c>
      <c r="F45" s="94" t="inlineStr">
        <is>
          <t>N</t>
        </is>
      </c>
      <c r="G45" s="94" t="inlineStr">
        <is>
          <t>N</t>
        </is>
      </c>
      <c r="H45" s="94" t="inlineStr">
        <is>
          <t>N</t>
        </is>
      </c>
    </row>
    <row r="46" ht="13.5" customHeight="1" s="95">
      <c r="A46" s="98" t="n">
        <v>45</v>
      </c>
      <c r="B46" s="98" t="inlineStr">
        <is>
          <t>0302973417</t>
        </is>
      </c>
      <c r="C46" s="117" t="n"/>
      <c r="D46" s="94" t="inlineStr">
        <is>
          <t>S</t>
        </is>
      </c>
      <c r="E46" s="94" t="inlineStr">
        <is>
          <t>S</t>
        </is>
      </c>
      <c r="F46" s="94" t="inlineStr">
        <is>
          <t>N</t>
        </is>
      </c>
      <c r="G46" s="94" t="inlineStr">
        <is>
          <t>S</t>
        </is>
      </c>
      <c r="H46" s="94" t="inlineStr">
        <is>
          <t>S</t>
        </is>
      </c>
    </row>
    <row r="47" ht="13.5" customHeight="1" s="95"/>
    <row r="48" ht="13.5" customHeight="1" s="95"/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  <row r="976" ht="13.5" customHeight="1" s="95"/>
  </sheetData>
  <printOptions horizontalCentered="0" verticalCentered="0" headings="0" gridLines="0" gridLinesSet="1"/>
  <pageMargins left="0" right="0" top="0.138888888888889" bottom="0" header="0" footer="0.511811023622047"/>
  <pageSetup orientation="portrait" paperSize="9" scale="100" fitToHeight="1" fitToWidth="1" pageOrder="downThenOver" blackAndWhite="0" draft="0" horizontalDpi="300" verticalDpi="300" copies="1"/>
  <headerFooter differentOddEven="0" differentFirst="0">
    <oddHeader>&amp;CNotas de Comunicaciones Móviles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O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" customWidth="1" style="94" min="1" max="1"/>
    <col width="15.25" customWidth="1" style="94" min="2" max="2"/>
    <col width="37" customWidth="1" style="94" min="3" max="3"/>
    <col width="10.26" customWidth="1" style="94" min="4" max="4"/>
    <col hidden="1" width="4" customWidth="1" style="94" min="5" max="5"/>
    <col hidden="1" width="10.88" customWidth="1" style="94" min="6" max="6"/>
    <col hidden="1" width="7.75" customWidth="1" style="94" min="7" max="7"/>
    <col hidden="1" width="4" customWidth="1" style="94" min="8" max="8"/>
    <col hidden="1" width="5.13" customWidth="1" style="94" min="9" max="9"/>
    <col hidden="1" width="8.630000000000001" customWidth="1" style="94" min="10" max="14"/>
    <col width="8.630000000000001" customWidth="1" style="94" min="15" max="25"/>
  </cols>
  <sheetData>
    <row r="1" ht="95.25" customHeight="1" s="95">
      <c r="C1" s="108" t="inlineStr">
        <is>
          <t>Estudiante</t>
        </is>
      </c>
      <c r="D1" s="108" t="n"/>
      <c r="E1" s="151" t="n"/>
      <c r="F1" s="153" t="inlineStr">
        <is>
          <t>Otra distribución</t>
        </is>
      </c>
      <c r="G1" s="153" t="inlineStr">
        <is>
          <t>Dos MV</t>
        </is>
      </c>
      <c r="H1" s="153" t="n"/>
    </row>
    <row r="2" ht="13.5" customHeight="1" s="95">
      <c r="A2" s="112" t="n">
        <v>1</v>
      </c>
      <c r="B2" s="101" t="inlineStr">
        <is>
          <t>0105929301</t>
        </is>
      </c>
      <c r="C2" s="112" t="inlineStr">
        <is>
          <t>Asmal Liger Alex Patricio</t>
        </is>
      </c>
      <c r="D2" s="112" t="n"/>
      <c r="E2" s="152" t="n">
        <v>1</v>
      </c>
      <c r="F2" s="154" t="n">
        <v>1</v>
      </c>
      <c r="G2" s="154" t="n">
        <v>1</v>
      </c>
      <c r="H2" s="154" t="n">
        <v>1</v>
      </c>
      <c r="I2" s="98" t="n">
        <v>1</v>
      </c>
      <c r="J2" s="98">
        <f>SUM(E2:I2)</f>
        <v/>
      </c>
      <c r="K2" s="98" t="n">
        <v>1</v>
      </c>
      <c r="L2" s="98" t="n">
        <v>1</v>
      </c>
      <c r="M2" s="98" t="n">
        <v>1</v>
      </c>
      <c r="N2" s="98">
        <f>SUM(K2:M2)</f>
        <v/>
      </c>
      <c r="O2" s="155">
        <f>(N2*5)/3</f>
        <v/>
      </c>
    </row>
    <row r="3" ht="13.5" customHeight="1" s="95">
      <c r="A3" s="117" t="n">
        <v>2</v>
      </c>
      <c r="B3" s="101" t="inlineStr">
        <is>
          <t>0302767553</t>
        </is>
      </c>
      <c r="C3" s="117" t="inlineStr">
        <is>
          <t>Calle Reinoso David Santiago</t>
        </is>
      </c>
      <c r="D3" s="117" t="n"/>
      <c r="E3" s="149" t="n">
        <v>1</v>
      </c>
      <c r="F3" s="98" t="n">
        <v>1</v>
      </c>
      <c r="G3" s="98" t="n">
        <v>1</v>
      </c>
      <c r="H3" s="98" t="n">
        <v>1</v>
      </c>
      <c r="I3" s="98" t="n">
        <v>1</v>
      </c>
      <c r="J3" s="98">
        <f>SUM(E3:I3)</f>
        <v/>
      </c>
      <c r="K3" s="98" t="n">
        <v>1</v>
      </c>
      <c r="L3" s="98" t="n">
        <v>0</v>
      </c>
      <c r="M3" s="98" t="n">
        <v>1</v>
      </c>
      <c r="N3" s="98">
        <f>SUM(K3:M3)</f>
        <v/>
      </c>
      <c r="O3" s="155">
        <f>(N3*5)/3</f>
        <v/>
      </c>
    </row>
    <row r="4" ht="13.5" customHeight="1" s="95">
      <c r="A4" s="117" t="n">
        <v>3</v>
      </c>
      <c r="B4" s="98" t="inlineStr">
        <is>
          <t>0105269583</t>
        </is>
      </c>
      <c r="C4" s="117" t="inlineStr">
        <is>
          <t>Cordova Pauta Jaime Sebastian</t>
        </is>
      </c>
      <c r="E4" s="156" t="n">
        <v>1</v>
      </c>
      <c r="F4" s="98" t="n">
        <v>1</v>
      </c>
      <c r="G4" s="98" t="n">
        <v>1</v>
      </c>
      <c r="H4" s="98" t="n">
        <v>1</v>
      </c>
      <c r="I4" s="98" t="n">
        <v>0</v>
      </c>
      <c r="J4" s="98">
        <f>SUM(E4:I4)</f>
        <v/>
      </c>
      <c r="K4" s="98" t="n">
        <v>1</v>
      </c>
      <c r="L4" s="98" t="n">
        <v>0</v>
      </c>
      <c r="M4" s="98" t="n">
        <v>1</v>
      </c>
      <c r="N4" s="98">
        <f>SUM(K4:M4)</f>
        <v/>
      </c>
      <c r="O4" s="155">
        <f>(N4*5)/3</f>
        <v/>
      </c>
    </row>
    <row r="5" ht="13.5" customHeight="1" s="95">
      <c r="A5" s="117" t="n">
        <v>4</v>
      </c>
      <c r="B5" s="101" t="inlineStr">
        <is>
          <t>0105570089</t>
        </is>
      </c>
      <c r="C5" s="117" t="inlineStr">
        <is>
          <t>Dominguez Chuqui Jose Andres</t>
        </is>
      </c>
      <c r="D5" s="117" t="n"/>
      <c r="E5" s="149" t="n">
        <v>1</v>
      </c>
      <c r="F5" s="98" t="n">
        <v>1</v>
      </c>
      <c r="G5" s="98" t="n">
        <v>1</v>
      </c>
      <c r="H5" s="98" t="n">
        <v>1</v>
      </c>
      <c r="I5" s="98" t="n">
        <v>1</v>
      </c>
      <c r="J5" s="98">
        <f>SUM(E5:I5)</f>
        <v/>
      </c>
      <c r="K5" s="98" t="n">
        <v>1</v>
      </c>
      <c r="L5" s="98" t="n">
        <v>1</v>
      </c>
      <c r="M5" s="98" t="n">
        <v>1</v>
      </c>
      <c r="N5" s="98">
        <f>SUM(K5:M5)</f>
        <v/>
      </c>
      <c r="O5" s="155">
        <f>(N5*5)/3</f>
        <v/>
      </c>
    </row>
    <row r="6" ht="13.5" customHeight="1" s="95">
      <c r="A6" s="117" t="n">
        <v>5</v>
      </c>
      <c r="B6" s="101" t="inlineStr">
        <is>
          <t>0106905029</t>
        </is>
      </c>
      <c r="C6" s="117" t="inlineStr">
        <is>
          <t>Escobar Miranda Juan Francisco</t>
        </is>
      </c>
      <c r="D6" s="117" t="n"/>
      <c r="E6" s="149" t="n">
        <v>1</v>
      </c>
      <c r="F6" s="98" t="n">
        <v>1</v>
      </c>
      <c r="G6" s="98" t="n">
        <v>1</v>
      </c>
      <c r="H6" s="98" t="n">
        <v>0</v>
      </c>
      <c r="I6" s="98" t="n">
        <v>1</v>
      </c>
      <c r="J6" s="98">
        <f>SUM(E6:I6)</f>
        <v/>
      </c>
      <c r="K6" s="98" t="n">
        <v>1</v>
      </c>
      <c r="L6" s="98" t="n">
        <v>0</v>
      </c>
      <c r="M6" s="98" t="n">
        <v>1</v>
      </c>
      <c r="N6" s="98">
        <f>SUM(K6:M6)</f>
        <v/>
      </c>
      <c r="O6" s="155">
        <f>(N6*5)/3</f>
        <v/>
      </c>
    </row>
    <row r="7" ht="13.5" customHeight="1" s="95">
      <c r="A7" s="117" t="n">
        <v>6</v>
      </c>
      <c r="B7" s="101" t="inlineStr">
        <is>
          <t>0107564619</t>
        </is>
      </c>
      <c r="C7" s="117" t="inlineStr">
        <is>
          <t>Garcia Capelo Wilson Eduardo</t>
        </is>
      </c>
      <c r="D7" s="117" t="n"/>
      <c r="E7" s="149" t="n">
        <v>1</v>
      </c>
      <c r="F7" s="98" t="n">
        <v>1</v>
      </c>
      <c r="G7" s="98" t="n">
        <v>1</v>
      </c>
      <c r="H7" s="98" t="n">
        <v>1</v>
      </c>
      <c r="I7" s="98" t="n">
        <v>1</v>
      </c>
      <c r="J7" s="98">
        <f>SUM(E7:I7)</f>
        <v/>
      </c>
      <c r="K7" s="98" t="n">
        <v>1</v>
      </c>
      <c r="L7" s="98" t="n">
        <v>0</v>
      </c>
      <c r="M7" s="98" t="n">
        <v>1</v>
      </c>
      <c r="N7" s="98">
        <f>SUM(K7:M7)</f>
        <v/>
      </c>
      <c r="O7" s="155">
        <f>(N7*5)/3</f>
        <v/>
      </c>
    </row>
    <row r="8" ht="13.5" customHeight="1" s="95">
      <c r="A8" s="117" t="n">
        <v>7</v>
      </c>
      <c r="B8" s="101" t="inlineStr">
        <is>
          <t>0105994065</t>
        </is>
      </c>
      <c r="C8" s="117" t="inlineStr">
        <is>
          <t>Lema Piedra Walter Sebastian</t>
        </is>
      </c>
      <c r="D8" s="117" t="n"/>
      <c r="E8" s="149" t="n">
        <v>1</v>
      </c>
      <c r="F8" s="98" t="n">
        <v>1</v>
      </c>
      <c r="G8" s="98" t="n">
        <v>1</v>
      </c>
      <c r="H8" s="98" t="n">
        <v>1</v>
      </c>
      <c r="I8" s="98" t="n">
        <v>1</v>
      </c>
      <c r="J8" s="98">
        <f>SUM(E8:I8)</f>
        <v/>
      </c>
      <c r="K8" s="98" t="n">
        <v>1</v>
      </c>
      <c r="L8" s="98" t="n">
        <v>1</v>
      </c>
      <c r="M8" s="98" t="n">
        <v>1</v>
      </c>
      <c r="N8" s="98">
        <f>SUM(K8:M8)</f>
        <v/>
      </c>
      <c r="O8" s="155">
        <f>(N8*5)/3</f>
        <v/>
      </c>
    </row>
    <row r="9" ht="13.5" customHeight="1" s="95">
      <c r="A9" s="117" t="n">
        <v>8</v>
      </c>
      <c r="B9" s="101" t="inlineStr">
        <is>
          <t>0106584279</t>
        </is>
      </c>
      <c r="C9" s="117" t="inlineStr">
        <is>
          <t>Loja Chalco Christian Daniel</t>
        </is>
      </c>
      <c r="D9" s="117" t="n"/>
      <c r="E9" s="149" t="n">
        <v>1</v>
      </c>
      <c r="F9" s="98" t="n">
        <v>1</v>
      </c>
      <c r="G9" s="98" t="n">
        <v>1</v>
      </c>
      <c r="H9" s="98" t="n">
        <v>1</v>
      </c>
      <c r="I9" s="98" t="n">
        <v>1</v>
      </c>
      <c r="J9" s="98">
        <f>SUM(E9:I9)</f>
        <v/>
      </c>
      <c r="K9" s="98" t="n">
        <v>1</v>
      </c>
      <c r="L9" s="98" t="n">
        <v>1</v>
      </c>
      <c r="M9" s="98" t="n">
        <v>1</v>
      </c>
      <c r="N9" s="98">
        <f>SUM(K9:M9)</f>
        <v/>
      </c>
      <c r="O9" s="155">
        <f>(N9*5)/3</f>
        <v/>
      </c>
    </row>
    <row r="10" ht="13.5" customHeight="1" s="95">
      <c r="A10" s="117" t="n">
        <v>9</v>
      </c>
      <c r="B10" s="101" t="inlineStr">
        <is>
          <t>1723989172</t>
        </is>
      </c>
      <c r="C10" s="117" t="inlineStr">
        <is>
          <t>Lopez Padilla Freddy Eduardo</t>
        </is>
      </c>
      <c r="D10" s="117" t="n"/>
      <c r="E10" s="149" t="n">
        <v>1</v>
      </c>
      <c r="F10" s="98" t="n">
        <v>1</v>
      </c>
      <c r="G10" s="98" t="n">
        <v>1</v>
      </c>
      <c r="H10" s="98" t="n">
        <v>1</v>
      </c>
      <c r="I10" s="98" t="n">
        <v>1</v>
      </c>
      <c r="J10" s="98">
        <f>SUM(E10:I10)</f>
        <v/>
      </c>
      <c r="K10" s="98" t="n">
        <v>1</v>
      </c>
      <c r="L10" s="98" t="n">
        <v>0</v>
      </c>
      <c r="M10" s="98" t="n">
        <v>1</v>
      </c>
      <c r="N10" s="98">
        <f>SUM(K10:M10)</f>
        <v/>
      </c>
      <c r="O10" s="155">
        <f>(N10*5)/3</f>
        <v/>
      </c>
    </row>
    <row r="11" ht="13.5" customHeight="1" s="95">
      <c r="A11" s="117" t="n">
        <v>10</v>
      </c>
      <c r="B11" s="101" t="inlineStr">
        <is>
          <t>0106058258</t>
        </is>
      </c>
      <c r="C11" s="117" t="inlineStr">
        <is>
          <t>Machado Tello Andres Sebastian</t>
        </is>
      </c>
      <c r="D11" s="117" t="n"/>
      <c r="E11" s="149" t="n">
        <v>1</v>
      </c>
      <c r="F11" s="98" t="n">
        <v>1</v>
      </c>
      <c r="G11" s="98" t="n">
        <v>1</v>
      </c>
      <c r="H11" s="98" t="n">
        <v>1</v>
      </c>
      <c r="I11" s="98" t="n">
        <v>1</v>
      </c>
      <c r="J11" s="98">
        <f>SUM(E11:I11)</f>
        <v/>
      </c>
      <c r="K11" s="98" t="n">
        <v>0.5</v>
      </c>
      <c r="L11" s="98" t="n">
        <v>0</v>
      </c>
      <c r="M11" s="98" t="n">
        <v>1</v>
      </c>
      <c r="N11" s="98">
        <f>SUM(K11:M11)</f>
        <v/>
      </c>
      <c r="O11" s="155">
        <f>(N11*5)/3</f>
        <v/>
      </c>
    </row>
    <row r="12" ht="13.5" customHeight="1" s="95">
      <c r="A12" s="117" t="n">
        <v>11</v>
      </c>
      <c r="B12" s="101" t="inlineStr">
        <is>
          <t>0106963218</t>
        </is>
      </c>
      <c r="C12" s="117" t="inlineStr">
        <is>
          <t>Mendez Quiroga Jonnathan Manuel</t>
        </is>
      </c>
      <c r="D12" s="157" t="n"/>
      <c r="E12" s="156" t="n">
        <v>0</v>
      </c>
      <c r="F12" s="98" t="n">
        <v>1</v>
      </c>
      <c r="G12" s="98" t="n">
        <v>1</v>
      </c>
      <c r="H12" s="98" t="n">
        <v>1</v>
      </c>
      <c r="I12" s="98" t="n">
        <v>0</v>
      </c>
      <c r="J12" s="98">
        <f>SUM(E12:I12)</f>
        <v/>
      </c>
      <c r="K12" s="98" t="n">
        <v>1</v>
      </c>
      <c r="L12" s="98" t="n">
        <v>0</v>
      </c>
      <c r="M12" s="98" t="n">
        <v>1</v>
      </c>
      <c r="N12" s="98">
        <f>SUM(K12:M12)</f>
        <v/>
      </c>
      <c r="O12" s="155">
        <f>(N12*5)/3</f>
        <v/>
      </c>
    </row>
    <row r="13" ht="13.5" customHeight="1" s="95">
      <c r="A13" s="117" t="n">
        <v>12</v>
      </c>
      <c r="B13" s="101" t="inlineStr">
        <is>
          <t>0104689732</t>
        </is>
      </c>
      <c r="C13" s="117" t="inlineStr">
        <is>
          <t>Montesdeoca Palacios Esteban Sebastian</t>
        </is>
      </c>
      <c r="D13" s="117" t="n"/>
      <c r="E13" s="149" t="n">
        <v>1</v>
      </c>
      <c r="F13" s="98" t="n">
        <v>1</v>
      </c>
      <c r="G13" s="98" t="n">
        <v>1</v>
      </c>
      <c r="H13" s="98" t="n">
        <v>1</v>
      </c>
      <c r="I13" s="103" t="n">
        <v>1</v>
      </c>
      <c r="J13" s="98">
        <f>SUM(E13:I13)</f>
        <v/>
      </c>
      <c r="K13" s="98" t="n">
        <v>0</v>
      </c>
      <c r="L13" s="98" t="n">
        <v>0</v>
      </c>
      <c r="M13" s="98" t="n">
        <v>0</v>
      </c>
      <c r="N13" s="98">
        <f>SUM(K13:M13)</f>
        <v/>
      </c>
      <c r="O13" s="155" t="n">
        <v>1</v>
      </c>
    </row>
    <row r="14" ht="13.5" customHeight="1" s="95">
      <c r="A14" s="117" t="n">
        <v>13</v>
      </c>
      <c r="B14" s="101" t="inlineStr">
        <is>
          <t>0106505464</t>
        </is>
      </c>
      <c r="C14" s="117" t="inlineStr">
        <is>
          <t>Novillo Bravo Tyrone Miguel</t>
        </is>
      </c>
      <c r="D14" s="117" t="n"/>
      <c r="E14" s="149" t="n">
        <v>1</v>
      </c>
      <c r="F14" s="98" t="n">
        <v>1</v>
      </c>
      <c r="G14" s="98" t="n">
        <v>1</v>
      </c>
      <c r="H14" s="98" t="n">
        <v>1</v>
      </c>
      <c r="I14" s="98" t="n">
        <v>1</v>
      </c>
      <c r="J14" s="98">
        <f>SUM(E14:I14)</f>
        <v/>
      </c>
      <c r="K14" s="98" t="n">
        <v>1</v>
      </c>
      <c r="L14" s="98" t="n">
        <v>2</v>
      </c>
      <c r="M14" s="98" t="n">
        <v>1</v>
      </c>
      <c r="N14" s="98">
        <f>SUM(K14:M14)</f>
        <v/>
      </c>
      <c r="O14" s="155">
        <f>(N14*5)/3</f>
        <v/>
      </c>
    </row>
    <row r="15" ht="13.5" customHeight="1" s="95">
      <c r="A15" s="117" t="n">
        <v>14</v>
      </c>
      <c r="B15" s="101" t="inlineStr">
        <is>
          <t>0929235703</t>
        </is>
      </c>
      <c r="C15" s="117" t="inlineStr">
        <is>
          <t>Pacheco Orellana Maria Jose</t>
        </is>
      </c>
      <c r="D15" s="117" t="n"/>
      <c r="E15" s="149" t="n">
        <v>0</v>
      </c>
      <c r="F15" s="98" t="n">
        <v>1</v>
      </c>
      <c r="G15" s="98" t="n">
        <v>1</v>
      </c>
      <c r="H15" s="98" t="n">
        <v>1</v>
      </c>
      <c r="I15" s="103" t="n">
        <v>1</v>
      </c>
      <c r="J15" s="98">
        <f>SUM(E15:I15)</f>
        <v/>
      </c>
      <c r="K15" s="98" t="n">
        <v>0</v>
      </c>
      <c r="L15" s="98" t="n">
        <v>0</v>
      </c>
      <c r="M15" s="98" t="n">
        <v>0</v>
      </c>
      <c r="N15" s="98">
        <f>SUM(K15:M15)</f>
        <v/>
      </c>
      <c r="O15" s="155" t="n">
        <v>1</v>
      </c>
    </row>
    <row r="16" ht="13.5" customHeight="1" s="95">
      <c r="A16" s="117" t="n">
        <v>15</v>
      </c>
      <c r="B16" s="101" t="inlineStr">
        <is>
          <t>0107378143</t>
        </is>
      </c>
      <c r="C16" s="117" t="inlineStr">
        <is>
          <t>Pindo Navarro Juan Fernando</t>
        </is>
      </c>
      <c r="D16" s="117" t="n"/>
      <c r="E16" s="149" t="n">
        <v>1</v>
      </c>
      <c r="F16" s="98" t="n">
        <v>0</v>
      </c>
      <c r="G16" s="98" t="n">
        <v>0</v>
      </c>
      <c r="H16" s="98" t="n">
        <v>1</v>
      </c>
      <c r="I16" s="103" t="n">
        <v>1</v>
      </c>
      <c r="J16" s="98">
        <f>SUM(E16:I16)</f>
        <v/>
      </c>
      <c r="K16" s="98" t="n">
        <v>0</v>
      </c>
      <c r="L16" s="98" t="n">
        <v>0</v>
      </c>
      <c r="M16" s="98" t="n">
        <v>1</v>
      </c>
      <c r="N16" s="98">
        <f>SUM(K16:M16)</f>
        <v/>
      </c>
      <c r="O16" s="155">
        <f>(N16*5)/3</f>
        <v/>
      </c>
    </row>
    <row r="17" ht="13.5" customHeight="1" s="95">
      <c r="A17" s="117" t="n">
        <v>16</v>
      </c>
      <c r="B17" s="101" t="inlineStr">
        <is>
          <t>0106777527</t>
        </is>
      </c>
      <c r="C17" s="117" t="inlineStr">
        <is>
          <t>Puchi Lojano Ivan Santiago</t>
        </is>
      </c>
      <c r="D17" s="117" t="n"/>
      <c r="E17" s="149" t="n">
        <v>1</v>
      </c>
      <c r="F17" s="98" t="n">
        <v>1</v>
      </c>
      <c r="G17" s="98" t="n">
        <v>1</v>
      </c>
      <c r="H17" s="98" t="n">
        <v>0</v>
      </c>
      <c r="I17" s="98" t="n">
        <v>0</v>
      </c>
      <c r="J17" s="98">
        <f>SUM(E17:I17)</f>
        <v/>
      </c>
      <c r="K17" s="98" t="n">
        <v>1</v>
      </c>
      <c r="L17" s="98" t="n">
        <v>0</v>
      </c>
      <c r="M17" s="98" t="n">
        <v>0.5</v>
      </c>
      <c r="N17" s="98">
        <f>SUM(K17:M17)</f>
        <v/>
      </c>
      <c r="O17" s="155">
        <f>(N17*5)/3</f>
        <v/>
      </c>
    </row>
    <row r="18" ht="13.5" customHeight="1" s="95">
      <c r="A18" s="117" t="n">
        <v>17</v>
      </c>
      <c r="B18" s="101" t="inlineStr">
        <is>
          <t>0106077191</t>
        </is>
      </c>
      <c r="C18" s="120" t="inlineStr">
        <is>
          <t>Quintanilla Poveda Sebastian Francisco</t>
        </is>
      </c>
      <c r="D18" s="117" t="n"/>
      <c r="E18" s="149" t="n">
        <v>0</v>
      </c>
      <c r="F18" s="98" t="n">
        <v>0</v>
      </c>
      <c r="G18" s="98" t="n">
        <v>0</v>
      </c>
      <c r="H18" s="98" t="n">
        <v>0</v>
      </c>
      <c r="I18" s="103" t="n">
        <v>0</v>
      </c>
      <c r="J18" s="98">
        <f>SUM(E18:I18)</f>
        <v/>
      </c>
      <c r="K18" s="98" t="n">
        <v>0</v>
      </c>
      <c r="L18" s="98" t="n">
        <v>0</v>
      </c>
      <c r="M18" s="98" t="n">
        <v>0</v>
      </c>
      <c r="N18" s="98">
        <f>SUM(K18:M18)</f>
        <v/>
      </c>
      <c r="O18" s="155">
        <f>(N18*5)/3</f>
        <v/>
      </c>
    </row>
    <row r="19" ht="13.5" customHeight="1" s="95">
      <c r="A19" s="117" t="n">
        <v>18</v>
      </c>
      <c r="B19" s="101" t="inlineStr">
        <is>
          <t>0105596589</t>
        </is>
      </c>
      <c r="C19" s="117" t="inlineStr">
        <is>
          <t>Quizhpi Lupercio Sebastian Israel</t>
        </is>
      </c>
      <c r="D19" s="117" t="n"/>
      <c r="E19" s="149" t="n">
        <v>1</v>
      </c>
      <c r="F19" s="98" t="n">
        <v>1</v>
      </c>
      <c r="G19" s="98" t="n">
        <v>1</v>
      </c>
      <c r="H19" s="98" t="n">
        <v>1</v>
      </c>
      <c r="I19" s="98" t="n">
        <v>1</v>
      </c>
      <c r="J19" s="98">
        <f>SUM(E19:I19)</f>
        <v/>
      </c>
      <c r="K19" s="98" t="n">
        <v>0</v>
      </c>
      <c r="L19" s="98" t="n">
        <v>0</v>
      </c>
      <c r="M19" s="98" t="n">
        <v>0</v>
      </c>
      <c r="N19" s="98">
        <f>SUM(K19:M19)</f>
        <v/>
      </c>
      <c r="O19" s="155" t="n">
        <v>1</v>
      </c>
    </row>
    <row r="20" ht="13.5" customHeight="1" s="95">
      <c r="A20" s="117" t="n">
        <v>19</v>
      </c>
      <c r="B20" s="101" t="inlineStr">
        <is>
          <t>0106398134</t>
        </is>
      </c>
      <c r="C20" s="117" t="inlineStr">
        <is>
          <t>Ramon Lojano Nathaly Elizabeth</t>
        </is>
      </c>
      <c r="D20" s="117" t="n"/>
      <c r="E20" s="149" t="n">
        <v>1</v>
      </c>
      <c r="F20" s="98" t="n">
        <v>1</v>
      </c>
      <c r="G20" s="98" t="n">
        <v>1</v>
      </c>
      <c r="H20" s="98" t="n">
        <v>1</v>
      </c>
      <c r="I20" s="103" t="n">
        <v>1</v>
      </c>
      <c r="J20" s="98">
        <f>SUM(E20:I20)</f>
        <v/>
      </c>
      <c r="K20" s="98" t="n">
        <v>1</v>
      </c>
      <c r="L20" s="98" t="n">
        <v>0</v>
      </c>
      <c r="M20" s="98" t="n">
        <v>0</v>
      </c>
      <c r="N20" s="98">
        <f>SUM(K20:M20)</f>
        <v/>
      </c>
      <c r="O20" s="155">
        <f>(N20*5)/3</f>
        <v/>
      </c>
    </row>
    <row r="21" ht="13.5" customHeight="1" s="95">
      <c r="A21" s="117" t="n">
        <v>20</v>
      </c>
      <c r="B21" s="101" t="inlineStr">
        <is>
          <t>0105780449</t>
        </is>
      </c>
      <c r="C21" s="117" t="inlineStr">
        <is>
          <t>Sacta Bacuilima Henry Paul</t>
        </is>
      </c>
      <c r="D21" s="157" t="n"/>
      <c r="E21" s="156" t="n">
        <v>1</v>
      </c>
      <c r="F21" s="98" t="n">
        <v>1</v>
      </c>
      <c r="G21" s="98" t="n">
        <v>1</v>
      </c>
      <c r="H21" s="98" t="n">
        <v>1</v>
      </c>
      <c r="I21" s="98" t="n">
        <v>1</v>
      </c>
      <c r="J21" s="98">
        <f>SUM(E21:I21)</f>
        <v/>
      </c>
      <c r="K21" s="98" t="n">
        <v>1</v>
      </c>
      <c r="L21" s="98" t="n">
        <v>1</v>
      </c>
      <c r="M21" s="98" t="n">
        <v>0</v>
      </c>
      <c r="N21" s="98">
        <f>SUM(K21:M21)</f>
        <v/>
      </c>
      <c r="O21" s="155">
        <f>(N21*5)/3</f>
        <v/>
      </c>
    </row>
    <row r="22" ht="13.5" customHeight="1" s="95">
      <c r="A22" s="117" t="n">
        <v>21</v>
      </c>
      <c r="B22" s="101" t="inlineStr">
        <is>
          <t>0106130206</t>
        </is>
      </c>
      <c r="C22" s="117" t="inlineStr">
        <is>
          <t>Tenemea Gomez Johnny Antonio</t>
        </is>
      </c>
      <c r="D22" s="157" t="n"/>
      <c r="E22" s="156" t="n">
        <v>1</v>
      </c>
      <c r="F22" s="98" t="n">
        <v>1</v>
      </c>
      <c r="G22" s="98" t="n">
        <v>1</v>
      </c>
      <c r="H22" s="98" t="n">
        <v>1</v>
      </c>
      <c r="I22" s="98" t="n">
        <v>1</v>
      </c>
      <c r="J22" s="98">
        <f>SUM(E22:I22)</f>
        <v/>
      </c>
      <c r="K22" s="98" t="n">
        <v>1</v>
      </c>
      <c r="L22" s="98" t="n">
        <v>1</v>
      </c>
      <c r="M22" s="98" t="n">
        <v>0</v>
      </c>
      <c r="N22" s="98">
        <f>SUM(K22:M22)</f>
        <v/>
      </c>
      <c r="O22" s="155">
        <f>(N22*5)/3</f>
        <v/>
      </c>
    </row>
    <row r="23" ht="13.5" customHeight="1" s="95">
      <c r="A23" s="117" t="n">
        <v>22</v>
      </c>
      <c r="B23" s="101" t="inlineStr">
        <is>
          <t>0106647944</t>
        </is>
      </c>
      <c r="C23" s="117" t="inlineStr">
        <is>
          <t>Uguña Campoverde Jacqueline Gisella</t>
        </is>
      </c>
      <c r="D23" s="157" t="n"/>
      <c r="E23" s="156" t="n">
        <v>0</v>
      </c>
      <c r="F23" s="98" t="n">
        <v>1</v>
      </c>
      <c r="G23" s="98" t="n">
        <v>1</v>
      </c>
      <c r="H23" s="98" t="n">
        <v>1</v>
      </c>
      <c r="I23" s="103" t="n">
        <v>1</v>
      </c>
      <c r="J23" s="98">
        <f>SUM(E23:I23)</f>
        <v/>
      </c>
      <c r="K23" s="98" t="n">
        <v>1</v>
      </c>
      <c r="L23" s="98" t="n">
        <v>0</v>
      </c>
      <c r="M23" s="98" t="n">
        <v>0</v>
      </c>
      <c r="N23" s="98">
        <f>SUM(K23:M23)</f>
        <v/>
      </c>
      <c r="O23" s="155">
        <f>(N23*5)/3</f>
        <v/>
      </c>
    </row>
    <row r="24" ht="13.5" customHeight="1" s="95">
      <c r="A24" s="117" t="n">
        <v>23</v>
      </c>
      <c r="B24" s="101" t="inlineStr">
        <is>
          <t>0106352784</t>
        </is>
      </c>
      <c r="C24" s="117" t="inlineStr">
        <is>
          <t>Uquillas Parra Antony Ariel</t>
        </is>
      </c>
      <c r="D24" s="157" t="n"/>
      <c r="E24" s="156" t="n">
        <v>0</v>
      </c>
      <c r="F24" s="98" t="n">
        <v>1</v>
      </c>
      <c r="G24" s="98" t="n">
        <v>1</v>
      </c>
      <c r="H24" s="98" t="n">
        <v>0</v>
      </c>
      <c r="I24" s="103" t="n">
        <v>1</v>
      </c>
      <c r="J24" s="98">
        <f>SUM(E24:I24)</f>
        <v/>
      </c>
      <c r="K24" s="98" t="n">
        <v>0</v>
      </c>
      <c r="L24" s="98" t="n">
        <v>0</v>
      </c>
      <c r="M24" s="98" t="n">
        <v>0.5</v>
      </c>
      <c r="N24" s="98">
        <f>SUM(K24:M24)</f>
        <v/>
      </c>
      <c r="O24" s="155" t="n">
        <v>1</v>
      </c>
    </row>
    <row r="25" ht="13.5" customHeight="1" s="95">
      <c r="A25" s="117" t="n">
        <v>24</v>
      </c>
      <c r="B25" s="101" t="inlineStr">
        <is>
          <t>0106765258</t>
        </is>
      </c>
      <c r="C25" s="117" t="inlineStr">
        <is>
          <t>Yanza Lucero Luis Efrain</t>
        </is>
      </c>
      <c r="D25" s="157" t="n"/>
      <c r="E25" s="156" t="n">
        <v>0</v>
      </c>
      <c r="F25" s="98" t="n">
        <v>0</v>
      </c>
      <c r="G25" s="98" t="n">
        <v>1</v>
      </c>
      <c r="H25" s="98" t="n">
        <v>1</v>
      </c>
      <c r="I25" s="103" t="n">
        <v>1</v>
      </c>
      <c r="J25" s="98">
        <f>SUM(E25:I25)</f>
        <v/>
      </c>
      <c r="K25" s="98" t="n">
        <v>0</v>
      </c>
      <c r="L25" s="98" t="n">
        <v>1</v>
      </c>
      <c r="M25" s="98" t="n">
        <v>0.5</v>
      </c>
      <c r="N25" s="98">
        <f>SUM(K25:M25)</f>
        <v/>
      </c>
      <c r="O25" s="155">
        <f>(N25*5)/3</f>
        <v/>
      </c>
    </row>
    <row r="26" ht="13.5" customHeight="1" s="95">
      <c r="A26" s="117" t="n">
        <v>25</v>
      </c>
      <c r="B26" s="98" t="inlineStr">
        <is>
          <t>0104956586</t>
        </is>
      </c>
      <c r="C26" s="117" t="inlineStr">
        <is>
          <t xml:space="preserve">Zuñiga Palacios Pedro Sebastian </t>
        </is>
      </c>
      <c r="E26" s="156" t="n">
        <v>1</v>
      </c>
      <c r="F26" s="98" t="n">
        <v>1</v>
      </c>
      <c r="G26" s="98" t="n">
        <v>1</v>
      </c>
      <c r="H26" s="98" t="n">
        <v>0</v>
      </c>
      <c r="I26" s="103" t="n">
        <v>1</v>
      </c>
      <c r="J26" s="98">
        <f>SUM(E26:I26)</f>
        <v/>
      </c>
      <c r="K26" s="98" t="n">
        <v>0</v>
      </c>
      <c r="L26" s="98" t="n">
        <v>1</v>
      </c>
      <c r="M26" s="98" t="n">
        <v>0</v>
      </c>
      <c r="N26" s="98">
        <f>SUM(K26:M26)</f>
        <v/>
      </c>
      <c r="O26" s="155">
        <f>(N26*5)/3</f>
        <v/>
      </c>
    </row>
    <row r="27" ht="13.5" customHeight="1" s="95"/>
    <row r="28" ht="13.5" customHeight="1" s="95">
      <c r="B28" s="98" t="inlineStr">
        <is>
          <t>P: Participó pero no sabe</t>
        </is>
      </c>
    </row>
    <row r="29" ht="13.5" customHeight="1" s="95">
      <c r="B29" s="98" t="inlineStr">
        <is>
          <t>A: Ausente</t>
        </is>
      </c>
    </row>
    <row r="30" ht="13.5" customHeight="1" s="95"/>
    <row r="31" ht="13.5" customHeight="1" s="95"/>
    <row r="32" ht="13.5" customHeight="1" s="95"/>
    <row r="33" ht="13.5" customHeight="1" s="95"/>
    <row r="34" ht="13.5" customHeight="1" s="95"/>
    <row r="35" ht="13.5" customHeight="1" s="95"/>
    <row r="36" ht="13.5" customHeight="1" s="95"/>
    <row r="37" ht="13.5" customHeight="1" s="95"/>
    <row r="38" ht="13.5" customHeight="1" s="95"/>
    <row r="39" ht="13.5" customHeight="1" s="95"/>
    <row r="40" ht="13.5" customHeight="1" s="95"/>
    <row r="41" ht="13.5" customHeight="1" s="95"/>
    <row r="42" ht="13.5" customHeight="1" s="95"/>
    <row r="43" ht="13.5" customHeight="1" s="95"/>
    <row r="44" ht="13.5" customHeight="1" s="95"/>
    <row r="45" ht="13.5" customHeight="1" s="95"/>
    <row r="46" ht="13.5" customHeight="1" s="95"/>
    <row r="47" ht="13.5" customHeight="1" s="95"/>
    <row r="48" ht="13.5" customHeight="1" s="95"/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</sheetData>
  <printOptions horizontalCentered="0" verticalCentered="0" headings="0" gridLines="0" gridLinesSet="1"/>
  <pageMargins left="0" right="0" top="0.138888888888889" bottom="0" header="0" footer="0.511811023622047"/>
  <pageSetup orientation="portrait" paperSize="9" scale="100" fitToHeight="1" fitToWidth="1" pageOrder="downThenOver" blackAndWhite="0" draft="0" horizontalDpi="300" verticalDpi="300" copies="1"/>
  <headerFooter differentOddEven="0" differentFirst="0">
    <oddHeader>&amp;CNotas de Comunicaciones Móviles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I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171875" defaultRowHeight="15" zeroHeight="0" outlineLevelRow="0"/>
  <cols>
    <col width="4.13" customWidth="1" style="94" min="1" max="1"/>
    <col width="18.13" customWidth="1" style="94" min="2" max="2"/>
    <col width="36.26" customWidth="1" style="94" min="3" max="3"/>
    <col width="8.390000000000001" customWidth="1" style="94" min="4" max="4"/>
    <col width="5.38" customWidth="1" style="94" min="5" max="5"/>
    <col width="4.75" customWidth="1" style="94" min="6" max="6"/>
    <col width="6" customWidth="1" style="94" min="7" max="7"/>
    <col width="54.63" customWidth="1" style="94" min="8" max="8"/>
    <col width="9.380000000000001" customWidth="1" style="94" min="9" max="9"/>
    <col width="8.630000000000001" customWidth="1" style="94" min="10" max="23"/>
  </cols>
  <sheetData>
    <row r="1" ht="13.5" customHeight="1" s="95">
      <c r="A1" s="94" t="n"/>
      <c r="B1" s="104" t="inlineStr">
        <is>
          <t>Estudiante</t>
        </is>
      </c>
      <c r="D1" s="105" t="inlineStr">
        <is>
          <t>Final /30</t>
        </is>
      </c>
      <c r="E1" s="106" t="n"/>
      <c r="F1" s="106" t="n"/>
      <c r="G1" s="107" t="n"/>
    </row>
    <row r="2" ht="13.5" customHeight="1" s="95">
      <c r="D2" s="108" t="n">
        <v>20</v>
      </c>
      <c r="E2" s="108" t="n">
        <v>10</v>
      </c>
      <c r="F2" s="108" t="n"/>
      <c r="G2" s="109" t="n">
        <v>30</v>
      </c>
    </row>
    <row r="3" ht="129.75" customHeight="1" s="95">
      <c r="D3" s="110" t="inlineStr">
        <is>
          <t>Pregunta 1</t>
        </is>
      </c>
      <c r="E3" s="110" t="inlineStr">
        <is>
          <t>Pregunta 2</t>
        </is>
      </c>
      <c r="F3" s="110" t="n"/>
      <c r="G3" s="111" t="inlineStr">
        <is>
          <t>Total</t>
        </is>
      </c>
      <c r="I3" s="111" t="inlineStr">
        <is>
          <t>Drive propietario</t>
        </is>
      </c>
    </row>
    <row r="4" ht="13.5" customHeight="1" s="95">
      <c r="A4" s="112" t="n">
        <v>1</v>
      </c>
      <c r="B4" s="101" t="inlineStr">
        <is>
          <t>0105929301</t>
        </is>
      </c>
      <c r="C4" s="112" t="inlineStr">
        <is>
          <t>Asmal Liger Alex Patricio</t>
        </is>
      </c>
      <c r="D4" s="158" t="n">
        <v>28.59</v>
      </c>
      <c r="E4" s="114" t="n"/>
      <c r="F4" s="115" t="n"/>
      <c r="G4" s="116">
        <f>SUM(D4:E4)</f>
        <v/>
      </c>
    </row>
    <row r="5" ht="13.5" customHeight="1" s="95">
      <c r="A5" s="117" t="n">
        <v>2</v>
      </c>
      <c r="B5" s="101" t="inlineStr">
        <is>
          <t>0302767553</t>
        </is>
      </c>
      <c r="C5" s="117" t="inlineStr">
        <is>
          <t>Calle Reinoso David Santiago</t>
        </is>
      </c>
      <c r="D5" s="158" t="n">
        <v>24.38</v>
      </c>
      <c r="F5" s="118" t="n"/>
      <c r="G5" s="116">
        <f>SUM(D5:E5)</f>
        <v/>
      </c>
    </row>
    <row r="6" ht="13.5" customHeight="1" s="95">
      <c r="A6" s="117" t="n">
        <v>3</v>
      </c>
      <c r="B6" s="98" t="inlineStr">
        <is>
          <t>0105269583</t>
        </is>
      </c>
      <c r="C6" s="117" t="inlineStr">
        <is>
          <t>Cordova Pauta Jaime Sebastian</t>
        </is>
      </c>
      <c r="D6" s="158" t="n">
        <v>26.72</v>
      </c>
      <c r="E6" s="94" t="n"/>
      <c r="F6" s="118" t="n"/>
      <c r="G6" s="116">
        <f>SUM(D6:E6)</f>
        <v/>
      </c>
    </row>
    <row r="7" ht="13.5" customHeight="1" s="95">
      <c r="A7" s="112" t="n">
        <v>4</v>
      </c>
      <c r="B7" s="101" t="inlineStr">
        <is>
          <t>0105570089</t>
        </is>
      </c>
      <c r="C7" s="117" t="inlineStr">
        <is>
          <t>Dominguez Chuqui Jose Andres</t>
        </is>
      </c>
      <c r="D7" s="158" t="n">
        <v>30</v>
      </c>
      <c r="E7" s="94" t="n"/>
      <c r="F7" s="118" t="n"/>
      <c r="G7" s="116">
        <f>SUM(D7:E7)</f>
        <v/>
      </c>
    </row>
    <row r="8" ht="13.5" customHeight="1" s="95">
      <c r="A8" s="117" t="n">
        <v>5</v>
      </c>
      <c r="B8" s="101" t="inlineStr">
        <is>
          <t>0106905029</t>
        </is>
      </c>
      <c r="C8" s="117" t="inlineStr">
        <is>
          <t>Escobar Miranda Juan Francisco</t>
        </is>
      </c>
      <c r="D8" s="158" t="n">
        <v>25.78</v>
      </c>
      <c r="E8" s="94" t="n"/>
      <c r="F8" s="118" t="n"/>
      <c r="G8" s="116">
        <f>SUM(D8:E8)</f>
        <v/>
      </c>
    </row>
    <row r="9" ht="13.5" customHeight="1" s="95">
      <c r="A9" s="117" t="n">
        <v>6</v>
      </c>
      <c r="B9" s="101" t="inlineStr">
        <is>
          <t>0107564619</t>
        </is>
      </c>
      <c r="C9" s="117" t="inlineStr">
        <is>
          <t>Garcia Capelo Wilson Eduardo</t>
        </is>
      </c>
      <c r="D9" s="158" t="n">
        <v>26.72</v>
      </c>
      <c r="F9" s="118" t="n"/>
      <c r="G9" s="116">
        <f>SUM(D9:E9)</f>
        <v/>
      </c>
    </row>
    <row r="10" ht="13.5" customHeight="1" s="95">
      <c r="A10" s="112" t="n">
        <v>7</v>
      </c>
      <c r="B10" s="101" t="inlineStr">
        <is>
          <t>0105994065</t>
        </is>
      </c>
      <c r="C10" s="117" t="inlineStr">
        <is>
          <t>Lema Piedra Walter Sebastian</t>
        </is>
      </c>
      <c r="D10" s="158" t="n">
        <v>28.59</v>
      </c>
      <c r="E10" s="114" t="n"/>
      <c r="F10" s="118" t="n"/>
      <c r="G10" s="116">
        <f>SUM(D10:E10)</f>
        <v/>
      </c>
    </row>
    <row r="11" ht="13.5" customHeight="1" s="95">
      <c r="A11" s="117" t="n">
        <v>8</v>
      </c>
      <c r="B11" s="101" t="inlineStr">
        <is>
          <t>0106584279</t>
        </is>
      </c>
      <c r="C11" s="117" t="inlineStr">
        <is>
          <t>Loja Chalco Christian Daniel</t>
        </is>
      </c>
      <c r="D11" s="158" t="n">
        <v>30</v>
      </c>
      <c r="E11" s="94" t="n"/>
      <c r="F11" s="118" t="n"/>
      <c r="G11" s="116">
        <f>SUM(D11:E11)</f>
        <v/>
      </c>
    </row>
    <row r="12" ht="13.5" customHeight="1" s="95">
      <c r="A12" s="117" t="n">
        <v>9</v>
      </c>
      <c r="B12" s="101" t="inlineStr">
        <is>
          <t>1723989172</t>
        </is>
      </c>
      <c r="C12" s="117" t="inlineStr">
        <is>
          <t>Lopez Padilla Freddy Eduardo</t>
        </is>
      </c>
      <c r="D12" s="158" t="n">
        <v>25.78</v>
      </c>
      <c r="F12" s="118" t="n"/>
      <c r="G12" s="116">
        <f>SUM(D12:E12)</f>
        <v/>
      </c>
    </row>
    <row r="13" ht="13.5" customHeight="1" s="95">
      <c r="A13" s="112" t="n">
        <v>10</v>
      </c>
      <c r="B13" s="101" t="inlineStr">
        <is>
          <t>0106058258</t>
        </is>
      </c>
      <c r="C13" s="117" t="inlineStr">
        <is>
          <t>Machado Tello Andres Sebastian</t>
        </is>
      </c>
      <c r="D13" s="158" t="n">
        <v>23.44</v>
      </c>
      <c r="F13" s="118" t="n"/>
      <c r="G13" s="116">
        <f>SUM(D13:E13)</f>
        <v/>
      </c>
    </row>
    <row r="14" ht="13.5" customHeight="1" s="95">
      <c r="A14" s="117" t="n">
        <v>11</v>
      </c>
      <c r="B14" s="101" t="inlineStr">
        <is>
          <t>0106963218</t>
        </is>
      </c>
      <c r="C14" s="117" t="inlineStr">
        <is>
          <t>Mendez Quiroga Jonnathan Manuel</t>
        </is>
      </c>
      <c r="D14" s="158" t="n">
        <v>23.91</v>
      </c>
      <c r="F14" s="118" t="n"/>
      <c r="G14" s="116">
        <f>SUM(D14:E14)</f>
        <v/>
      </c>
    </row>
    <row r="15" ht="13.5" customHeight="1" s="95">
      <c r="A15" s="117" t="n">
        <v>12</v>
      </c>
      <c r="B15" s="101" t="inlineStr">
        <is>
          <t>0104689732</t>
        </is>
      </c>
      <c r="C15" s="117" t="inlineStr">
        <is>
          <t>Montesdeoca Palacios Esteban Sebastian</t>
        </is>
      </c>
      <c r="D15" s="158" t="n">
        <v>28.59</v>
      </c>
      <c r="E15" s="94" t="n"/>
      <c r="F15" s="118" t="n"/>
      <c r="G15" s="116">
        <f>SUM(D15:E15)</f>
        <v/>
      </c>
    </row>
    <row r="16" ht="13.5" customHeight="1" s="95">
      <c r="A16" s="112" t="n">
        <v>13</v>
      </c>
      <c r="B16" s="101" t="inlineStr">
        <is>
          <t>0106505464</t>
        </is>
      </c>
      <c r="C16" s="117" t="inlineStr">
        <is>
          <t>Novillo Bravo Tyrone Miguel</t>
        </is>
      </c>
      <c r="D16" s="158" t="n">
        <v>24.38</v>
      </c>
      <c r="F16" s="118" t="n"/>
      <c r="G16" s="116">
        <f>SUM(D16:E16)</f>
        <v/>
      </c>
    </row>
    <row r="17" ht="13.5" customHeight="1" s="95">
      <c r="A17" s="117" t="n">
        <v>14</v>
      </c>
      <c r="B17" s="101" t="inlineStr">
        <is>
          <t>0929235703</t>
        </is>
      </c>
      <c r="C17" s="117" t="inlineStr">
        <is>
          <t>Pacheco Orellana Maria Jose</t>
        </is>
      </c>
      <c r="D17" s="158" t="n">
        <v>25.78</v>
      </c>
      <c r="F17" s="118" t="n"/>
      <c r="G17" s="116">
        <f>SUM(D17:E17)</f>
        <v/>
      </c>
    </row>
    <row r="18" ht="13.5" customHeight="1" s="95">
      <c r="A18" s="117" t="n">
        <v>15</v>
      </c>
      <c r="B18" s="101" t="inlineStr">
        <is>
          <t>0107378143</t>
        </is>
      </c>
      <c r="C18" s="117" t="inlineStr">
        <is>
          <t>Pindo Navarro Juan Fernando</t>
        </is>
      </c>
      <c r="D18" s="158" t="n">
        <v>0</v>
      </c>
      <c r="F18" s="118" t="n"/>
      <c r="G18" s="116">
        <f>SUM(D18:E18)</f>
        <v/>
      </c>
    </row>
    <row r="19" ht="13.5" customHeight="1" s="95">
      <c r="A19" s="112" t="n">
        <v>16</v>
      </c>
      <c r="B19" s="101" t="inlineStr">
        <is>
          <t>0106777527</t>
        </is>
      </c>
      <c r="C19" s="117" t="inlineStr">
        <is>
          <t>Puchi Lojano Ivan Santiago</t>
        </is>
      </c>
      <c r="D19" s="158" t="n">
        <v>23.91</v>
      </c>
      <c r="E19" s="94" t="n"/>
      <c r="F19" s="118" t="n"/>
      <c r="G19" s="116">
        <f>SUM(D19:E19)</f>
        <v/>
      </c>
    </row>
    <row r="20" ht="13.5" customHeight="1" s="95">
      <c r="A20" s="117" t="n">
        <v>17</v>
      </c>
      <c r="B20" s="101" t="inlineStr">
        <is>
          <t>0106077191</t>
        </is>
      </c>
      <c r="C20" s="120" t="inlineStr">
        <is>
          <t>Quintanilla Poveda Sebastian Francisco</t>
        </is>
      </c>
      <c r="D20" s="158" t="inlineStr">
        <is>
          <t>-</t>
        </is>
      </c>
      <c r="G20" s="116">
        <f>SUM(D20:E20)</f>
        <v/>
      </c>
    </row>
    <row r="21" ht="13.5" customHeight="1" s="95">
      <c r="A21" s="117" t="n">
        <v>18</v>
      </c>
      <c r="B21" s="101" t="inlineStr">
        <is>
          <t>0105596589</t>
        </is>
      </c>
      <c r="C21" s="117" t="inlineStr">
        <is>
          <t>Quizhpi Lupercio Sebastian Israel</t>
        </is>
      </c>
      <c r="D21" s="158" t="n">
        <v>30</v>
      </c>
      <c r="G21" s="116">
        <f>SUM(D21:E21)</f>
        <v/>
      </c>
    </row>
    <row r="22" ht="13.5" customHeight="1" s="95">
      <c r="A22" s="112" t="n">
        <v>19</v>
      </c>
      <c r="B22" s="101" t="inlineStr">
        <is>
          <t>0106398134</t>
        </is>
      </c>
      <c r="C22" s="117" t="inlineStr">
        <is>
          <t>Ramon Lojano Nathaly Elizabeth</t>
        </is>
      </c>
      <c r="D22" s="158" t="n">
        <v>28.59</v>
      </c>
      <c r="F22" s="118" t="n"/>
      <c r="G22" s="116">
        <f>SUM(D22:E22)</f>
        <v/>
      </c>
    </row>
    <row r="23" ht="13.5" customHeight="1" s="95">
      <c r="A23" s="117" t="n">
        <v>20</v>
      </c>
      <c r="B23" s="101" t="inlineStr">
        <is>
          <t>0105780449</t>
        </is>
      </c>
      <c r="C23" s="117" t="inlineStr">
        <is>
          <t>Sacta Bacuilima Henry Paul</t>
        </is>
      </c>
      <c r="D23" s="158" t="n">
        <v>28.59</v>
      </c>
      <c r="E23" s="114" t="n"/>
      <c r="G23" s="116">
        <f>SUM(D23:E23)</f>
        <v/>
      </c>
    </row>
    <row r="24" ht="13.5" customHeight="1" s="95">
      <c r="A24" s="117" t="n">
        <v>21</v>
      </c>
      <c r="B24" s="101" t="inlineStr">
        <is>
          <t>0106130206</t>
        </is>
      </c>
      <c r="C24" s="117" t="inlineStr">
        <is>
          <t>Tenemea Gomez Johnny Antonio</t>
        </is>
      </c>
      <c r="D24" s="158" t="n">
        <v>26.72</v>
      </c>
      <c r="G24" s="116">
        <f>SUM(D24:E24)</f>
        <v/>
      </c>
    </row>
    <row r="25" ht="13.5" customHeight="1" s="95">
      <c r="A25" s="112" t="n">
        <v>22</v>
      </c>
      <c r="B25" s="101" t="inlineStr">
        <is>
          <t>0106647944</t>
        </is>
      </c>
      <c r="C25" s="117" t="inlineStr">
        <is>
          <t>Uguña Campoverde Jacqueline Gisella</t>
        </is>
      </c>
      <c r="D25" s="158" t="n">
        <v>28.59</v>
      </c>
      <c r="G25" s="116">
        <f>SUM(D25:E25)</f>
        <v/>
      </c>
    </row>
    <row r="26" ht="13.5" customHeight="1" s="95">
      <c r="A26" s="117" t="n">
        <v>23</v>
      </c>
      <c r="B26" s="101" t="inlineStr">
        <is>
          <t>0106352784</t>
        </is>
      </c>
      <c r="C26" s="117" t="inlineStr">
        <is>
          <t>Uquillas Parra Antony Ariel</t>
        </is>
      </c>
      <c r="D26" s="158" t="n">
        <v>0</v>
      </c>
      <c r="G26" s="116">
        <f>SUM(D26:E26)</f>
        <v/>
      </c>
    </row>
    <row r="27" ht="13.5" customHeight="1" s="95">
      <c r="A27" s="117" t="n">
        <v>24</v>
      </c>
      <c r="B27" s="101" t="inlineStr">
        <is>
          <t>0106765258</t>
        </is>
      </c>
      <c r="C27" s="117" t="inlineStr">
        <is>
          <t>Yanza Lucero Luis Efrain</t>
        </is>
      </c>
      <c r="D27" s="158" t="n">
        <v>8.44</v>
      </c>
      <c r="G27" s="116">
        <f>SUM(D27:E27)</f>
        <v/>
      </c>
    </row>
    <row r="28" ht="13.5" customHeight="1" s="95">
      <c r="A28" s="112" t="n">
        <v>25</v>
      </c>
      <c r="B28" s="98" t="inlineStr">
        <is>
          <t>0104956586</t>
        </is>
      </c>
      <c r="C28" s="117" t="inlineStr">
        <is>
          <t xml:space="preserve">Zuñiga Palacios Pedro Sebastian </t>
        </is>
      </c>
      <c r="D28" s="158" t="n">
        <v>23.91</v>
      </c>
      <c r="G28" s="116">
        <f>SUM(D28:E28)</f>
        <v/>
      </c>
    </row>
    <row r="29" ht="13.5" customHeight="1" s="95"/>
    <row r="30" ht="13.5" customHeight="1" s="95"/>
    <row r="31" ht="13.5" customHeight="1" s="95"/>
    <row r="32" ht="13.5" customHeight="1" s="95"/>
    <row r="33" ht="13.5" customHeight="1" s="95"/>
    <row r="34" ht="13.5" customHeight="1" s="95"/>
    <row r="35" ht="13.5" customHeight="1" s="95"/>
    <row r="36" ht="13.5" customHeight="1" s="95"/>
    <row r="37" ht="13.5" customHeight="1" s="95"/>
    <row r="38" ht="13.5" customHeight="1" s="95"/>
    <row r="39" ht="13.5" customHeight="1" s="95"/>
    <row r="40" ht="13.5" customHeight="1" s="95"/>
    <row r="41" ht="13.5" customHeight="1" s="95"/>
    <row r="42" ht="13.5" customHeight="1" s="95"/>
    <row r="43" ht="13.5" customHeight="1" s="95"/>
    <row r="44" ht="13.5" customHeight="1" s="95"/>
    <row r="45" ht="13.5" customHeight="1" s="95"/>
    <row r="46" ht="13.5" customHeight="1" s="95"/>
    <row r="47" ht="13.5" customHeight="1" s="95"/>
    <row r="48" ht="13.5" customHeight="1" s="95"/>
    <row r="49" ht="13.5" customHeight="1" s="95"/>
    <row r="50" ht="13.5" customHeight="1" s="95"/>
    <row r="51" ht="13.5" customHeight="1" s="95"/>
    <row r="52" ht="13.5" customHeight="1" s="95"/>
    <row r="53" ht="13.5" customHeight="1" s="95"/>
    <row r="54" ht="13.5" customHeight="1" s="95"/>
    <row r="55" ht="13.5" customHeight="1" s="95"/>
    <row r="56" ht="13.5" customHeight="1" s="95"/>
    <row r="57" ht="13.5" customHeight="1" s="95"/>
    <row r="58" ht="13.5" customHeight="1" s="95"/>
    <row r="59" ht="13.5" customHeight="1" s="95"/>
    <row r="60" ht="13.5" customHeight="1" s="95"/>
    <row r="61" ht="13.5" customHeight="1" s="95"/>
    <row r="62" ht="13.5" customHeight="1" s="95"/>
    <row r="63" ht="13.5" customHeight="1" s="95"/>
    <row r="64" ht="13.5" customHeight="1" s="95"/>
    <row r="65" ht="13.5" customHeight="1" s="95"/>
    <row r="66" ht="13.5" customHeight="1" s="95"/>
    <row r="67" ht="13.5" customHeight="1" s="95"/>
    <row r="68" ht="13.5" customHeight="1" s="95"/>
    <row r="69" ht="13.5" customHeight="1" s="95"/>
    <row r="70" ht="13.5" customHeight="1" s="95"/>
    <row r="71" ht="13.5" customHeight="1" s="95"/>
    <row r="72" ht="13.5" customHeight="1" s="95"/>
    <row r="73" ht="13.5" customHeight="1" s="95"/>
    <row r="74" ht="13.5" customHeight="1" s="95"/>
    <row r="75" ht="13.5" customHeight="1" s="95"/>
    <row r="76" ht="13.5" customHeight="1" s="95"/>
    <row r="77" ht="13.5" customHeight="1" s="95"/>
    <row r="78" ht="13.5" customHeight="1" s="95"/>
    <row r="79" ht="13.5" customHeight="1" s="95"/>
    <row r="80" ht="13.5" customHeight="1" s="95"/>
    <row r="81" ht="13.5" customHeight="1" s="95"/>
    <row r="82" ht="13.5" customHeight="1" s="95"/>
    <row r="83" ht="13.5" customHeight="1" s="95"/>
    <row r="84" ht="13.5" customHeight="1" s="95"/>
    <row r="85" ht="13.5" customHeight="1" s="95"/>
    <row r="86" ht="13.5" customHeight="1" s="95"/>
    <row r="87" ht="13.5" customHeight="1" s="95"/>
    <row r="88" ht="13.5" customHeight="1" s="95"/>
    <row r="89" ht="13.5" customHeight="1" s="95"/>
    <row r="90" ht="13.5" customHeight="1" s="95"/>
    <row r="91" ht="13.5" customHeight="1" s="95"/>
    <row r="92" ht="13.5" customHeight="1" s="95"/>
    <row r="93" ht="13.5" customHeight="1" s="95"/>
    <row r="94" ht="13.5" customHeight="1" s="95"/>
    <row r="95" ht="13.5" customHeight="1" s="95"/>
    <row r="96" ht="13.5" customHeight="1" s="95"/>
    <row r="97" ht="13.5" customHeight="1" s="95"/>
    <row r="98" ht="13.5" customHeight="1" s="95"/>
    <row r="99" ht="13.5" customHeight="1" s="95"/>
    <row r="100" ht="13.5" customHeight="1" s="95"/>
    <row r="101" ht="13.5" customHeight="1" s="95"/>
    <row r="102" ht="13.5" customHeight="1" s="95"/>
    <row r="103" ht="13.5" customHeight="1" s="95"/>
    <row r="104" ht="13.5" customHeight="1" s="95"/>
    <row r="105" ht="13.5" customHeight="1" s="95"/>
    <row r="106" ht="13.5" customHeight="1" s="95"/>
    <row r="107" ht="13.5" customHeight="1" s="95"/>
    <row r="108" ht="13.5" customHeight="1" s="95"/>
    <row r="109" ht="13.5" customHeight="1" s="95"/>
    <row r="110" ht="13.5" customHeight="1" s="95"/>
    <row r="111" ht="13.5" customHeight="1" s="95"/>
    <row r="112" ht="13.5" customHeight="1" s="95"/>
    <row r="113" ht="13.5" customHeight="1" s="95"/>
    <row r="114" ht="13.5" customHeight="1" s="95"/>
    <row r="115" ht="13.5" customHeight="1" s="95"/>
    <row r="116" ht="13.5" customHeight="1" s="95"/>
    <row r="117" ht="13.5" customHeight="1" s="95"/>
    <row r="118" ht="13.5" customHeight="1" s="95"/>
    <row r="119" ht="13.5" customHeight="1" s="95"/>
    <row r="120" ht="13.5" customHeight="1" s="95"/>
    <row r="121" ht="13.5" customHeight="1" s="95"/>
    <row r="122" ht="13.5" customHeight="1" s="95"/>
    <row r="123" ht="13.5" customHeight="1" s="95"/>
    <row r="124" ht="13.5" customHeight="1" s="95"/>
    <row r="125" ht="13.5" customHeight="1" s="95"/>
    <row r="126" ht="13.5" customHeight="1" s="95"/>
    <row r="127" ht="13.5" customHeight="1" s="95"/>
    <row r="128" ht="13.5" customHeight="1" s="95"/>
    <row r="129" ht="13.5" customHeight="1" s="95"/>
    <row r="130" ht="13.5" customHeight="1" s="95"/>
    <row r="131" ht="13.5" customHeight="1" s="95"/>
    <row r="132" ht="13.5" customHeight="1" s="95"/>
    <row r="133" ht="13.5" customHeight="1" s="95"/>
    <row r="134" ht="13.5" customHeight="1" s="95"/>
    <row r="135" ht="13.5" customHeight="1" s="95"/>
    <row r="136" ht="13.5" customHeight="1" s="95"/>
    <row r="137" ht="13.5" customHeight="1" s="95"/>
    <row r="138" ht="13.5" customHeight="1" s="95"/>
    <row r="139" ht="13.5" customHeight="1" s="95"/>
    <row r="140" ht="13.5" customHeight="1" s="95"/>
    <row r="141" ht="13.5" customHeight="1" s="95"/>
    <row r="142" ht="13.5" customHeight="1" s="95"/>
    <row r="143" ht="13.5" customHeight="1" s="95"/>
    <row r="144" ht="13.5" customHeight="1" s="95"/>
    <row r="145" ht="13.5" customHeight="1" s="95"/>
    <row r="146" ht="13.5" customHeight="1" s="95"/>
    <row r="147" ht="13.5" customHeight="1" s="95"/>
    <row r="148" ht="13.5" customHeight="1" s="95"/>
    <row r="149" ht="13.5" customHeight="1" s="95"/>
    <row r="150" ht="13.5" customHeight="1" s="95"/>
    <row r="151" ht="13.5" customHeight="1" s="95"/>
    <row r="152" ht="13.5" customHeight="1" s="95"/>
    <row r="153" ht="13.5" customHeight="1" s="95"/>
    <row r="154" ht="13.5" customHeight="1" s="95"/>
    <row r="155" ht="13.5" customHeight="1" s="95"/>
    <row r="156" ht="13.5" customHeight="1" s="95"/>
    <row r="157" ht="13.5" customHeight="1" s="95"/>
    <row r="158" ht="13.5" customHeight="1" s="95"/>
    <row r="159" ht="13.5" customHeight="1" s="95"/>
    <row r="160" ht="13.5" customHeight="1" s="95"/>
    <row r="161" ht="13.5" customHeight="1" s="95"/>
    <row r="162" ht="13.5" customHeight="1" s="95"/>
    <row r="163" ht="13.5" customHeight="1" s="95"/>
    <row r="164" ht="13.5" customHeight="1" s="95"/>
    <row r="165" ht="13.5" customHeight="1" s="95"/>
    <row r="166" ht="13.5" customHeight="1" s="95"/>
    <row r="167" ht="13.5" customHeight="1" s="95"/>
    <row r="168" ht="13.5" customHeight="1" s="95"/>
    <row r="169" ht="13.5" customHeight="1" s="95"/>
    <row r="170" ht="13.5" customHeight="1" s="95"/>
    <row r="171" ht="13.5" customHeight="1" s="95"/>
    <row r="172" ht="13.5" customHeight="1" s="95"/>
    <row r="173" ht="13.5" customHeight="1" s="95"/>
    <row r="174" ht="13.5" customHeight="1" s="95"/>
    <row r="175" ht="13.5" customHeight="1" s="95"/>
    <row r="176" ht="13.5" customHeight="1" s="95"/>
    <row r="177" ht="13.5" customHeight="1" s="95"/>
    <row r="178" ht="13.5" customHeight="1" s="95"/>
    <row r="179" ht="13.5" customHeight="1" s="95"/>
    <row r="180" ht="13.5" customHeight="1" s="95"/>
    <row r="181" ht="13.5" customHeight="1" s="95"/>
    <row r="182" ht="13.5" customHeight="1" s="95"/>
    <row r="183" ht="13.5" customHeight="1" s="95"/>
    <row r="184" ht="13.5" customHeight="1" s="95"/>
    <row r="185" ht="13.5" customHeight="1" s="95"/>
    <row r="186" ht="13.5" customHeight="1" s="95"/>
    <row r="187" ht="13.5" customHeight="1" s="95"/>
    <row r="188" ht="13.5" customHeight="1" s="95"/>
    <row r="189" ht="13.5" customHeight="1" s="95"/>
    <row r="190" ht="13.5" customHeight="1" s="95"/>
    <row r="191" ht="13.5" customHeight="1" s="95"/>
    <row r="192" ht="13.5" customHeight="1" s="95"/>
    <row r="193" ht="13.5" customHeight="1" s="95"/>
    <row r="194" ht="13.5" customHeight="1" s="95"/>
    <row r="195" ht="13.5" customHeight="1" s="95"/>
    <row r="196" ht="13.5" customHeight="1" s="95"/>
    <row r="197" ht="13.5" customHeight="1" s="95"/>
    <row r="198" ht="13.5" customHeight="1" s="95"/>
    <row r="199" ht="13.5" customHeight="1" s="95"/>
    <row r="200" ht="13.5" customHeight="1" s="95"/>
    <row r="201" ht="13.5" customHeight="1" s="95"/>
    <row r="202" ht="13.5" customHeight="1" s="95"/>
    <row r="203" ht="13.5" customHeight="1" s="95"/>
    <row r="204" ht="13.5" customHeight="1" s="95"/>
    <row r="205" ht="13.5" customHeight="1" s="95"/>
    <row r="206" ht="13.5" customHeight="1" s="95"/>
    <row r="207" ht="13.5" customHeight="1" s="95"/>
    <row r="208" ht="13.5" customHeight="1" s="95"/>
    <row r="209" ht="13.5" customHeight="1" s="95"/>
    <row r="210" ht="13.5" customHeight="1" s="95"/>
    <row r="211" ht="13.5" customHeight="1" s="95"/>
    <row r="212" ht="13.5" customHeight="1" s="95"/>
    <row r="213" ht="13.5" customHeight="1" s="95"/>
    <row r="214" ht="13.5" customHeight="1" s="95"/>
    <row r="215" ht="13.5" customHeight="1" s="95"/>
    <row r="216" ht="13.5" customHeight="1" s="95"/>
    <row r="217" ht="13.5" customHeight="1" s="95"/>
    <row r="218" ht="13.5" customHeight="1" s="95"/>
    <row r="219" ht="13.5" customHeight="1" s="95"/>
    <row r="220" ht="13.5" customHeight="1" s="95"/>
    <row r="221" ht="13.5" customHeight="1" s="95"/>
    <row r="222" ht="13.5" customHeight="1" s="95"/>
    <row r="223" ht="13.5" customHeight="1" s="95"/>
    <row r="224" ht="13.5" customHeight="1" s="95"/>
    <row r="225" ht="13.5" customHeight="1" s="95"/>
    <row r="226" ht="13.5" customHeight="1" s="95"/>
    <row r="227" ht="13.5" customHeight="1" s="95"/>
    <row r="228" ht="13.5" customHeight="1" s="95"/>
    <row r="229" ht="13.5" customHeight="1" s="95"/>
    <row r="230" ht="13.5" customHeight="1" s="95"/>
    <row r="231" ht="13.5" customHeight="1" s="95"/>
    <row r="232" ht="13.5" customHeight="1" s="95"/>
    <row r="233" ht="13.5" customHeight="1" s="95"/>
    <row r="234" ht="13.5" customHeight="1" s="95"/>
    <row r="235" ht="13.5" customHeight="1" s="95"/>
    <row r="236" ht="13.5" customHeight="1" s="95"/>
    <row r="237" ht="13.5" customHeight="1" s="95"/>
    <row r="238" ht="13.5" customHeight="1" s="95"/>
    <row r="239" ht="13.5" customHeight="1" s="95"/>
    <row r="240" ht="13.5" customHeight="1" s="95"/>
    <row r="241" ht="13.5" customHeight="1" s="95"/>
    <row r="242" ht="13.5" customHeight="1" s="95"/>
    <row r="243" ht="13.5" customHeight="1" s="95"/>
    <row r="244" ht="13.5" customHeight="1" s="95"/>
    <row r="245" ht="13.5" customHeight="1" s="95"/>
    <row r="246" ht="13.5" customHeight="1" s="95"/>
    <row r="247" ht="13.5" customHeight="1" s="95"/>
    <row r="248" ht="13.5" customHeight="1" s="95"/>
    <row r="249" ht="13.5" customHeight="1" s="95"/>
    <row r="250" ht="13.5" customHeight="1" s="95"/>
    <row r="251" ht="13.5" customHeight="1" s="95"/>
    <row r="252" ht="13.5" customHeight="1" s="95"/>
    <row r="253" ht="13.5" customHeight="1" s="95"/>
    <row r="254" ht="13.5" customHeight="1" s="95"/>
    <row r="255" ht="13.5" customHeight="1" s="95"/>
    <row r="256" ht="13.5" customHeight="1" s="95"/>
    <row r="257" ht="13.5" customHeight="1" s="95"/>
    <row r="258" ht="13.5" customHeight="1" s="95"/>
    <row r="259" ht="13.5" customHeight="1" s="95"/>
    <row r="260" ht="13.5" customHeight="1" s="95"/>
    <row r="261" ht="13.5" customHeight="1" s="95"/>
    <row r="262" ht="13.5" customHeight="1" s="95"/>
    <row r="263" ht="13.5" customHeight="1" s="95"/>
    <row r="264" ht="13.5" customHeight="1" s="95"/>
    <row r="265" ht="13.5" customHeight="1" s="95"/>
    <row r="266" ht="13.5" customHeight="1" s="95"/>
    <row r="267" ht="13.5" customHeight="1" s="95"/>
    <row r="268" ht="13.5" customHeight="1" s="95"/>
    <row r="269" ht="13.5" customHeight="1" s="95"/>
    <row r="270" ht="13.5" customHeight="1" s="95"/>
    <row r="271" ht="13.5" customHeight="1" s="95"/>
    <row r="272" ht="13.5" customHeight="1" s="95"/>
    <row r="273" ht="13.5" customHeight="1" s="95"/>
    <row r="274" ht="13.5" customHeight="1" s="95"/>
    <row r="275" ht="13.5" customHeight="1" s="95"/>
    <row r="276" ht="13.5" customHeight="1" s="95"/>
    <row r="277" ht="13.5" customHeight="1" s="95"/>
    <row r="278" ht="13.5" customHeight="1" s="95"/>
    <row r="279" ht="13.5" customHeight="1" s="95"/>
    <row r="280" ht="13.5" customHeight="1" s="95"/>
    <row r="281" ht="13.5" customHeight="1" s="95"/>
    <row r="282" ht="13.5" customHeight="1" s="95"/>
    <row r="283" ht="13.5" customHeight="1" s="95"/>
    <row r="284" ht="13.5" customHeight="1" s="95"/>
    <row r="285" ht="13.5" customHeight="1" s="95"/>
    <row r="286" ht="13.5" customHeight="1" s="95"/>
    <row r="287" ht="13.5" customHeight="1" s="95"/>
    <row r="288" ht="13.5" customHeight="1" s="95"/>
    <row r="289" ht="13.5" customHeight="1" s="95"/>
    <row r="290" ht="13.5" customHeight="1" s="95"/>
    <row r="291" ht="13.5" customHeight="1" s="95"/>
    <row r="292" ht="13.5" customHeight="1" s="95"/>
    <row r="293" ht="13.5" customHeight="1" s="95"/>
    <row r="294" ht="13.5" customHeight="1" s="95"/>
    <row r="295" ht="13.5" customHeight="1" s="95"/>
    <row r="296" ht="13.5" customHeight="1" s="95"/>
    <row r="297" ht="13.5" customHeight="1" s="95"/>
    <row r="298" ht="13.5" customHeight="1" s="95"/>
    <row r="299" ht="13.5" customHeight="1" s="95"/>
    <row r="300" ht="13.5" customHeight="1" s="95"/>
    <row r="301" ht="13.5" customHeight="1" s="95"/>
    <row r="302" ht="13.5" customHeight="1" s="95"/>
    <row r="303" ht="13.5" customHeight="1" s="95"/>
    <row r="304" ht="13.5" customHeight="1" s="95"/>
    <row r="305" ht="13.5" customHeight="1" s="95"/>
    <row r="306" ht="13.5" customHeight="1" s="95"/>
    <row r="307" ht="13.5" customHeight="1" s="95"/>
    <row r="308" ht="13.5" customHeight="1" s="95"/>
    <row r="309" ht="13.5" customHeight="1" s="95"/>
    <row r="310" ht="13.5" customHeight="1" s="95"/>
    <row r="311" ht="13.5" customHeight="1" s="95"/>
    <row r="312" ht="13.5" customHeight="1" s="95"/>
    <row r="313" ht="13.5" customHeight="1" s="95"/>
    <row r="314" ht="13.5" customHeight="1" s="95"/>
    <row r="315" ht="13.5" customHeight="1" s="95"/>
    <row r="316" ht="13.5" customHeight="1" s="95"/>
    <row r="317" ht="13.5" customHeight="1" s="95"/>
    <row r="318" ht="13.5" customHeight="1" s="95"/>
    <row r="319" ht="13.5" customHeight="1" s="95"/>
    <row r="320" ht="13.5" customHeight="1" s="95"/>
    <row r="321" ht="13.5" customHeight="1" s="95"/>
    <row r="322" ht="13.5" customHeight="1" s="95"/>
    <row r="323" ht="13.5" customHeight="1" s="95"/>
    <row r="324" ht="13.5" customHeight="1" s="95"/>
    <row r="325" ht="13.5" customHeight="1" s="95"/>
    <row r="326" ht="13.5" customHeight="1" s="95"/>
    <row r="327" ht="13.5" customHeight="1" s="95"/>
    <row r="328" ht="13.5" customHeight="1" s="95"/>
    <row r="329" ht="13.5" customHeight="1" s="95"/>
    <row r="330" ht="13.5" customHeight="1" s="95"/>
    <row r="331" ht="13.5" customHeight="1" s="95"/>
    <row r="332" ht="13.5" customHeight="1" s="95"/>
    <row r="333" ht="13.5" customHeight="1" s="95"/>
    <row r="334" ht="13.5" customHeight="1" s="95"/>
    <row r="335" ht="13.5" customHeight="1" s="95"/>
    <row r="336" ht="13.5" customHeight="1" s="95"/>
    <row r="337" ht="13.5" customHeight="1" s="95"/>
    <row r="338" ht="13.5" customHeight="1" s="95"/>
    <row r="339" ht="13.5" customHeight="1" s="95"/>
    <row r="340" ht="13.5" customHeight="1" s="95"/>
    <row r="341" ht="13.5" customHeight="1" s="95"/>
    <row r="342" ht="13.5" customHeight="1" s="95"/>
    <row r="343" ht="13.5" customHeight="1" s="95"/>
    <row r="344" ht="13.5" customHeight="1" s="95"/>
    <row r="345" ht="13.5" customHeight="1" s="95"/>
    <row r="346" ht="13.5" customHeight="1" s="95"/>
    <row r="347" ht="13.5" customHeight="1" s="95"/>
    <row r="348" ht="13.5" customHeight="1" s="95"/>
    <row r="349" ht="13.5" customHeight="1" s="95"/>
    <row r="350" ht="13.5" customHeight="1" s="95"/>
    <row r="351" ht="13.5" customHeight="1" s="95"/>
    <row r="352" ht="13.5" customHeight="1" s="95"/>
    <row r="353" ht="13.5" customHeight="1" s="95"/>
    <row r="354" ht="13.5" customHeight="1" s="95"/>
    <row r="355" ht="13.5" customHeight="1" s="95"/>
    <row r="356" ht="13.5" customHeight="1" s="95"/>
    <row r="357" ht="13.5" customHeight="1" s="95"/>
    <row r="358" ht="13.5" customHeight="1" s="95"/>
    <row r="359" ht="13.5" customHeight="1" s="95"/>
    <row r="360" ht="13.5" customHeight="1" s="95"/>
    <row r="361" ht="13.5" customHeight="1" s="95"/>
    <row r="362" ht="13.5" customHeight="1" s="95"/>
    <row r="363" ht="13.5" customHeight="1" s="95"/>
    <row r="364" ht="13.5" customHeight="1" s="95"/>
    <row r="365" ht="13.5" customHeight="1" s="95"/>
    <row r="366" ht="13.5" customHeight="1" s="95"/>
    <row r="367" ht="13.5" customHeight="1" s="95"/>
    <row r="368" ht="13.5" customHeight="1" s="95"/>
    <row r="369" ht="13.5" customHeight="1" s="95"/>
    <row r="370" ht="13.5" customHeight="1" s="95"/>
    <row r="371" ht="13.5" customHeight="1" s="95"/>
    <row r="372" ht="13.5" customHeight="1" s="95"/>
    <row r="373" ht="13.5" customHeight="1" s="95"/>
    <row r="374" ht="13.5" customHeight="1" s="95"/>
    <row r="375" ht="13.5" customHeight="1" s="95"/>
    <row r="376" ht="13.5" customHeight="1" s="95"/>
    <row r="377" ht="13.5" customHeight="1" s="95"/>
    <row r="378" ht="13.5" customHeight="1" s="95"/>
    <row r="379" ht="13.5" customHeight="1" s="95"/>
    <row r="380" ht="13.5" customHeight="1" s="95"/>
    <row r="381" ht="13.5" customHeight="1" s="95"/>
    <row r="382" ht="13.5" customHeight="1" s="95"/>
    <row r="383" ht="13.5" customHeight="1" s="95"/>
    <row r="384" ht="13.5" customHeight="1" s="95"/>
    <row r="385" ht="13.5" customHeight="1" s="95"/>
    <row r="386" ht="13.5" customHeight="1" s="95"/>
    <row r="387" ht="13.5" customHeight="1" s="95"/>
    <row r="388" ht="13.5" customHeight="1" s="95"/>
    <row r="389" ht="13.5" customHeight="1" s="95"/>
    <row r="390" ht="13.5" customHeight="1" s="95"/>
    <row r="391" ht="13.5" customHeight="1" s="95"/>
    <row r="392" ht="13.5" customHeight="1" s="95"/>
    <row r="393" ht="13.5" customHeight="1" s="95"/>
    <row r="394" ht="13.5" customHeight="1" s="95"/>
    <row r="395" ht="13.5" customHeight="1" s="95"/>
    <row r="396" ht="13.5" customHeight="1" s="95"/>
    <row r="397" ht="13.5" customHeight="1" s="95"/>
    <row r="398" ht="13.5" customHeight="1" s="95"/>
    <row r="399" ht="13.5" customHeight="1" s="95"/>
    <row r="400" ht="13.5" customHeight="1" s="95"/>
    <row r="401" ht="13.5" customHeight="1" s="95"/>
    <row r="402" ht="13.5" customHeight="1" s="95"/>
    <row r="403" ht="13.5" customHeight="1" s="95"/>
    <row r="404" ht="13.5" customHeight="1" s="95"/>
    <row r="405" ht="13.5" customHeight="1" s="95"/>
    <row r="406" ht="13.5" customHeight="1" s="95"/>
    <row r="407" ht="13.5" customHeight="1" s="95"/>
    <row r="408" ht="13.5" customHeight="1" s="95"/>
    <row r="409" ht="13.5" customHeight="1" s="95"/>
    <row r="410" ht="13.5" customHeight="1" s="95"/>
    <row r="411" ht="13.5" customHeight="1" s="95"/>
    <row r="412" ht="13.5" customHeight="1" s="95"/>
    <row r="413" ht="13.5" customHeight="1" s="95"/>
    <row r="414" ht="13.5" customHeight="1" s="95"/>
    <row r="415" ht="13.5" customHeight="1" s="95"/>
    <row r="416" ht="13.5" customHeight="1" s="95"/>
    <row r="417" ht="13.5" customHeight="1" s="95"/>
    <row r="418" ht="13.5" customHeight="1" s="95"/>
    <row r="419" ht="13.5" customHeight="1" s="95"/>
    <row r="420" ht="13.5" customHeight="1" s="95"/>
    <row r="421" ht="13.5" customHeight="1" s="95"/>
    <row r="422" ht="13.5" customHeight="1" s="95"/>
    <row r="423" ht="13.5" customHeight="1" s="95"/>
    <row r="424" ht="13.5" customHeight="1" s="95"/>
    <row r="425" ht="13.5" customHeight="1" s="95"/>
    <row r="426" ht="13.5" customHeight="1" s="95"/>
    <row r="427" ht="13.5" customHeight="1" s="95"/>
    <row r="428" ht="13.5" customHeight="1" s="95"/>
    <row r="429" ht="13.5" customHeight="1" s="95"/>
    <row r="430" ht="13.5" customHeight="1" s="95"/>
    <row r="431" ht="13.5" customHeight="1" s="95"/>
    <row r="432" ht="13.5" customHeight="1" s="95"/>
    <row r="433" ht="13.5" customHeight="1" s="95"/>
    <row r="434" ht="13.5" customHeight="1" s="95"/>
    <row r="435" ht="13.5" customHeight="1" s="95"/>
    <row r="436" ht="13.5" customHeight="1" s="95"/>
    <row r="437" ht="13.5" customHeight="1" s="95"/>
    <row r="438" ht="13.5" customHeight="1" s="95"/>
    <row r="439" ht="13.5" customHeight="1" s="95"/>
    <row r="440" ht="13.5" customHeight="1" s="95"/>
    <row r="441" ht="13.5" customHeight="1" s="95"/>
    <row r="442" ht="13.5" customHeight="1" s="95"/>
    <row r="443" ht="13.5" customHeight="1" s="95"/>
    <row r="444" ht="13.5" customHeight="1" s="95"/>
    <row r="445" ht="13.5" customHeight="1" s="95"/>
    <row r="446" ht="13.5" customHeight="1" s="95"/>
    <row r="447" ht="13.5" customHeight="1" s="95"/>
    <row r="448" ht="13.5" customHeight="1" s="95"/>
    <row r="449" ht="13.5" customHeight="1" s="95"/>
    <row r="450" ht="13.5" customHeight="1" s="95"/>
    <row r="451" ht="13.5" customHeight="1" s="95"/>
    <row r="452" ht="13.5" customHeight="1" s="95"/>
    <row r="453" ht="13.5" customHeight="1" s="95"/>
    <row r="454" ht="13.5" customHeight="1" s="95"/>
    <row r="455" ht="13.5" customHeight="1" s="95"/>
    <row r="456" ht="13.5" customHeight="1" s="95"/>
    <row r="457" ht="13.5" customHeight="1" s="95"/>
    <row r="458" ht="13.5" customHeight="1" s="95"/>
    <row r="459" ht="13.5" customHeight="1" s="95"/>
    <row r="460" ht="13.5" customHeight="1" s="95"/>
    <row r="461" ht="13.5" customHeight="1" s="95"/>
    <row r="462" ht="13.5" customHeight="1" s="95"/>
    <row r="463" ht="13.5" customHeight="1" s="95"/>
    <row r="464" ht="13.5" customHeight="1" s="95"/>
    <row r="465" ht="13.5" customHeight="1" s="95"/>
    <row r="466" ht="13.5" customHeight="1" s="95"/>
    <row r="467" ht="13.5" customHeight="1" s="95"/>
    <row r="468" ht="13.5" customHeight="1" s="95"/>
    <row r="469" ht="13.5" customHeight="1" s="95"/>
    <row r="470" ht="13.5" customHeight="1" s="95"/>
    <row r="471" ht="13.5" customHeight="1" s="95"/>
    <row r="472" ht="13.5" customHeight="1" s="95"/>
    <row r="473" ht="13.5" customHeight="1" s="95"/>
    <row r="474" ht="13.5" customHeight="1" s="95"/>
    <row r="475" ht="13.5" customHeight="1" s="95"/>
    <row r="476" ht="13.5" customHeight="1" s="95"/>
    <row r="477" ht="13.5" customHeight="1" s="95"/>
    <row r="478" ht="13.5" customHeight="1" s="95"/>
    <row r="479" ht="13.5" customHeight="1" s="95"/>
    <row r="480" ht="13.5" customHeight="1" s="95"/>
    <row r="481" ht="13.5" customHeight="1" s="95"/>
    <row r="482" ht="13.5" customHeight="1" s="95"/>
    <row r="483" ht="13.5" customHeight="1" s="95"/>
    <row r="484" ht="13.5" customHeight="1" s="95"/>
    <row r="485" ht="13.5" customHeight="1" s="95"/>
    <row r="486" ht="13.5" customHeight="1" s="95"/>
    <row r="487" ht="13.5" customHeight="1" s="95"/>
    <row r="488" ht="13.5" customHeight="1" s="95"/>
    <row r="489" ht="13.5" customHeight="1" s="95"/>
    <row r="490" ht="13.5" customHeight="1" s="95"/>
    <row r="491" ht="13.5" customHeight="1" s="95"/>
    <row r="492" ht="13.5" customHeight="1" s="95"/>
    <row r="493" ht="13.5" customHeight="1" s="95"/>
    <row r="494" ht="13.5" customHeight="1" s="95"/>
    <row r="495" ht="13.5" customHeight="1" s="95"/>
    <row r="496" ht="13.5" customHeight="1" s="95"/>
    <row r="497" ht="13.5" customHeight="1" s="95"/>
    <row r="498" ht="13.5" customHeight="1" s="95"/>
    <row r="499" ht="13.5" customHeight="1" s="95"/>
    <row r="500" ht="13.5" customHeight="1" s="95"/>
    <row r="501" ht="13.5" customHeight="1" s="95"/>
    <row r="502" ht="13.5" customHeight="1" s="95"/>
    <row r="503" ht="13.5" customHeight="1" s="95"/>
    <row r="504" ht="13.5" customHeight="1" s="95"/>
    <row r="505" ht="13.5" customHeight="1" s="95"/>
    <row r="506" ht="13.5" customHeight="1" s="95"/>
    <row r="507" ht="13.5" customHeight="1" s="95"/>
    <row r="508" ht="13.5" customHeight="1" s="95"/>
    <row r="509" ht="13.5" customHeight="1" s="95"/>
    <row r="510" ht="13.5" customHeight="1" s="95"/>
    <row r="511" ht="13.5" customHeight="1" s="95"/>
    <row r="512" ht="13.5" customHeight="1" s="95"/>
    <row r="513" ht="13.5" customHeight="1" s="95"/>
    <row r="514" ht="13.5" customHeight="1" s="95"/>
    <row r="515" ht="13.5" customHeight="1" s="95"/>
    <row r="516" ht="13.5" customHeight="1" s="95"/>
    <row r="517" ht="13.5" customHeight="1" s="95"/>
    <row r="518" ht="13.5" customHeight="1" s="95"/>
    <row r="519" ht="13.5" customHeight="1" s="95"/>
    <row r="520" ht="13.5" customHeight="1" s="95"/>
    <row r="521" ht="13.5" customHeight="1" s="95"/>
    <row r="522" ht="13.5" customHeight="1" s="95"/>
    <row r="523" ht="13.5" customHeight="1" s="95"/>
    <row r="524" ht="13.5" customHeight="1" s="95"/>
    <row r="525" ht="13.5" customHeight="1" s="95"/>
    <row r="526" ht="13.5" customHeight="1" s="95"/>
    <row r="527" ht="13.5" customHeight="1" s="95"/>
    <row r="528" ht="13.5" customHeight="1" s="95"/>
    <row r="529" ht="13.5" customHeight="1" s="95"/>
    <row r="530" ht="13.5" customHeight="1" s="95"/>
    <row r="531" ht="13.5" customHeight="1" s="95"/>
    <row r="532" ht="13.5" customHeight="1" s="95"/>
    <row r="533" ht="13.5" customHeight="1" s="95"/>
    <row r="534" ht="13.5" customHeight="1" s="95"/>
    <row r="535" ht="13.5" customHeight="1" s="95"/>
    <row r="536" ht="13.5" customHeight="1" s="95"/>
    <row r="537" ht="13.5" customHeight="1" s="95"/>
    <row r="538" ht="13.5" customHeight="1" s="95"/>
    <row r="539" ht="13.5" customHeight="1" s="95"/>
    <row r="540" ht="13.5" customHeight="1" s="95"/>
    <row r="541" ht="13.5" customHeight="1" s="95"/>
    <row r="542" ht="13.5" customHeight="1" s="95"/>
    <row r="543" ht="13.5" customHeight="1" s="95"/>
    <row r="544" ht="13.5" customHeight="1" s="95"/>
    <row r="545" ht="13.5" customHeight="1" s="95"/>
    <row r="546" ht="13.5" customHeight="1" s="95"/>
    <row r="547" ht="13.5" customHeight="1" s="95"/>
    <row r="548" ht="13.5" customHeight="1" s="95"/>
    <row r="549" ht="13.5" customHeight="1" s="95"/>
    <row r="550" ht="13.5" customHeight="1" s="95"/>
    <row r="551" ht="13.5" customHeight="1" s="95"/>
    <row r="552" ht="13.5" customHeight="1" s="95"/>
    <row r="553" ht="13.5" customHeight="1" s="95"/>
    <row r="554" ht="13.5" customHeight="1" s="95"/>
    <row r="555" ht="13.5" customHeight="1" s="95"/>
    <row r="556" ht="13.5" customHeight="1" s="95"/>
    <row r="557" ht="13.5" customHeight="1" s="95"/>
    <row r="558" ht="13.5" customHeight="1" s="95"/>
    <row r="559" ht="13.5" customHeight="1" s="95"/>
    <row r="560" ht="13.5" customHeight="1" s="95"/>
    <row r="561" ht="13.5" customHeight="1" s="95"/>
    <row r="562" ht="13.5" customHeight="1" s="95"/>
    <row r="563" ht="13.5" customHeight="1" s="95"/>
    <row r="564" ht="13.5" customHeight="1" s="95"/>
    <row r="565" ht="13.5" customHeight="1" s="95"/>
    <row r="566" ht="13.5" customHeight="1" s="95"/>
    <row r="567" ht="13.5" customHeight="1" s="95"/>
    <row r="568" ht="13.5" customHeight="1" s="95"/>
    <row r="569" ht="13.5" customHeight="1" s="95"/>
    <row r="570" ht="13.5" customHeight="1" s="95"/>
    <row r="571" ht="13.5" customHeight="1" s="95"/>
    <row r="572" ht="13.5" customHeight="1" s="95"/>
    <row r="573" ht="13.5" customHeight="1" s="95"/>
    <row r="574" ht="13.5" customHeight="1" s="95"/>
    <row r="575" ht="13.5" customHeight="1" s="95"/>
    <row r="576" ht="13.5" customHeight="1" s="95"/>
    <row r="577" ht="13.5" customHeight="1" s="95"/>
    <row r="578" ht="13.5" customHeight="1" s="95"/>
    <row r="579" ht="13.5" customHeight="1" s="95"/>
    <row r="580" ht="13.5" customHeight="1" s="95"/>
    <row r="581" ht="13.5" customHeight="1" s="95"/>
    <row r="582" ht="13.5" customHeight="1" s="95"/>
    <row r="583" ht="13.5" customHeight="1" s="95"/>
    <row r="584" ht="13.5" customHeight="1" s="95"/>
    <row r="585" ht="13.5" customHeight="1" s="95"/>
    <row r="586" ht="13.5" customHeight="1" s="95"/>
    <row r="587" ht="13.5" customHeight="1" s="95"/>
    <row r="588" ht="13.5" customHeight="1" s="95"/>
    <row r="589" ht="13.5" customHeight="1" s="95"/>
    <row r="590" ht="13.5" customHeight="1" s="95"/>
    <row r="591" ht="13.5" customHeight="1" s="95"/>
    <row r="592" ht="13.5" customHeight="1" s="95"/>
    <row r="593" ht="13.5" customHeight="1" s="95"/>
    <row r="594" ht="13.5" customHeight="1" s="95"/>
    <row r="595" ht="13.5" customHeight="1" s="95"/>
    <row r="596" ht="13.5" customHeight="1" s="95"/>
    <row r="597" ht="13.5" customHeight="1" s="95"/>
    <row r="598" ht="13.5" customHeight="1" s="95"/>
    <row r="599" ht="13.5" customHeight="1" s="95"/>
    <row r="600" ht="13.5" customHeight="1" s="95"/>
    <row r="601" ht="13.5" customHeight="1" s="95"/>
    <row r="602" ht="13.5" customHeight="1" s="95"/>
    <row r="603" ht="13.5" customHeight="1" s="95"/>
    <row r="604" ht="13.5" customHeight="1" s="95"/>
    <row r="605" ht="13.5" customHeight="1" s="95"/>
    <row r="606" ht="13.5" customHeight="1" s="95"/>
    <row r="607" ht="13.5" customHeight="1" s="95"/>
    <row r="608" ht="13.5" customHeight="1" s="95"/>
    <row r="609" ht="13.5" customHeight="1" s="95"/>
    <row r="610" ht="13.5" customHeight="1" s="95"/>
    <row r="611" ht="13.5" customHeight="1" s="95"/>
    <row r="612" ht="13.5" customHeight="1" s="95"/>
    <row r="613" ht="13.5" customHeight="1" s="95"/>
    <row r="614" ht="13.5" customHeight="1" s="95"/>
    <row r="615" ht="13.5" customHeight="1" s="95"/>
    <row r="616" ht="13.5" customHeight="1" s="95"/>
    <row r="617" ht="13.5" customHeight="1" s="95"/>
    <row r="618" ht="13.5" customHeight="1" s="95"/>
    <row r="619" ht="13.5" customHeight="1" s="95"/>
    <row r="620" ht="13.5" customHeight="1" s="95"/>
    <row r="621" ht="13.5" customHeight="1" s="95"/>
    <row r="622" ht="13.5" customHeight="1" s="95"/>
    <row r="623" ht="13.5" customHeight="1" s="95"/>
    <row r="624" ht="13.5" customHeight="1" s="95"/>
    <row r="625" ht="13.5" customHeight="1" s="95"/>
    <row r="626" ht="13.5" customHeight="1" s="95"/>
    <row r="627" ht="13.5" customHeight="1" s="95"/>
    <row r="628" ht="13.5" customHeight="1" s="95"/>
    <row r="629" ht="13.5" customHeight="1" s="95"/>
    <row r="630" ht="13.5" customHeight="1" s="95"/>
    <row r="631" ht="13.5" customHeight="1" s="95"/>
    <row r="632" ht="13.5" customHeight="1" s="95"/>
    <row r="633" ht="13.5" customHeight="1" s="95"/>
    <row r="634" ht="13.5" customHeight="1" s="95"/>
    <row r="635" ht="13.5" customHeight="1" s="95"/>
    <row r="636" ht="13.5" customHeight="1" s="95"/>
    <row r="637" ht="13.5" customHeight="1" s="95"/>
    <row r="638" ht="13.5" customHeight="1" s="95"/>
    <row r="639" ht="13.5" customHeight="1" s="95"/>
    <row r="640" ht="13.5" customHeight="1" s="95"/>
    <row r="641" ht="13.5" customHeight="1" s="95"/>
    <row r="642" ht="13.5" customHeight="1" s="95"/>
    <row r="643" ht="13.5" customHeight="1" s="95"/>
    <row r="644" ht="13.5" customHeight="1" s="95"/>
    <row r="645" ht="13.5" customHeight="1" s="95"/>
    <row r="646" ht="13.5" customHeight="1" s="95"/>
    <row r="647" ht="13.5" customHeight="1" s="95"/>
    <row r="648" ht="13.5" customHeight="1" s="95"/>
    <row r="649" ht="13.5" customHeight="1" s="95"/>
    <row r="650" ht="13.5" customHeight="1" s="95"/>
    <row r="651" ht="13.5" customHeight="1" s="95"/>
    <row r="652" ht="13.5" customHeight="1" s="95"/>
    <row r="653" ht="13.5" customHeight="1" s="95"/>
    <row r="654" ht="13.5" customHeight="1" s="95"/>
    <row r="655" ht="13.5" customHeight="1" s="95"/>
    <row r="656" ht="13.5" customHeight="1" s="95"/>
    <row r="657" ht="13.5" customHeight="1" s="95"/>
    <row r="658" ht="13.5" customHeight="1" s="95"/>
    <row r="659" ht="13.5" customHeight="1" s="95"/>
    <row r="660" ht="13.5" customHeight="1" s="95"/>
    <row r="661" ht="13.5" customHeight="1" s="95"/>
    <row r="662" ht="13.5" customHeight="1" s="95"/>
    <row r="663" ht="13.5" customHeight="1" s="95"/>
    <row r="664" ht="13.5" customHeight="1" s="95"/>
    <row r="665" ht="13.5" customHeight="1" s="95"/>
    <row r="666" ht="13.5" customHeight="1" s="95"/>
    <row r="667" ht="13.5" customHeight="1" s="95"/>
    <row r="668" ht="13.5" customHeight="1" s="95"/>
    <row r="669" ht="13.5" customHeight="1" s="95"/>
    <row r="670" ht="13.5" customHeight="1" s="95"/>
    <row r="671" ht="13.5" customHeight="1" s="95"/>
    <row r="672" ht="13.5" customHeight="1" s="95"/>
    <row r="673" ht="13.5" customHeight="1" s="95"/>
    <row r="674" ht="13.5" customHeight="1" s="95"/>
    <row r="675" ht="13.5" customHeight="1" s="95"/>
    <row r="676" ht="13.5" customHeight="1" s="95"/>
    <row r="677" ht="13.5" customHeight="1" s="95"/>
    <row r="678" ht="13.5" customHeight="1" s="95"/>
    <row r="679" ht="13.5" customHeight="1" s="95"/>
    <row r="680" ht="13.5" customHeight="1" s="95"/>
    <row r="681" ht="13.5" customHeight="1" s="95"/>
    <row r="682" ht="13.5" customHeight="1" s="95"/>
    <row r="683" ht="13.5" customHeight="1" s="95"/>
    <row r="684" ht="13.5" customHeight="1" s="95"/>
    <row r="685" ht="13.5" customHeight="1" s="95"/>
    <row r="686" ht="13.5" customHeight="1" s="95"/>
    <row r="687" ht="13.5" customHeight="1" s="95"/>
    <row r="688" ht="13.5" customHeight="1" s="95"/>
    <row r="689" ht="13.5" customHeight="1" s="95"/>
    <row r="690" ht="13.5" customHeight="1" s="95"/>
    <row r="691" ht="13.5" customHeight="1" s="95"/>
    <row r="692" ht="13.5" customHeight="1" s="95"/>
    <row r="693" ht="13.5" customHeight="1" s="95"/>
    <row r="694" ht="13.5" customHeight="1" s="95"/>
    <row r="695" ht="13.5" customHeight="1" s="95"/>
    <row r="696" ht="13.5" customHeight="1" s="95"/>
    <row r="697" ht="13.5" customHeight="1" s="95"/>
    <row r="698" ht="13.5" customHeight="1" s="95"/>
    <row r="699" ht="13.5" customHeight="1" s="95"/>
    <row r="700" ht="13.5" customHeight="1" s="95"/>
    <row r="701" ht="13.5" customHeight="1" s="95"/>
    <row r="702" ht="13.5" customHeight="1" s="95"/>
    <row r="703" ht="13.5" customHeight="1" s="95"/>
    <row r="704" ht="13.5" customHeight="1" s="95"/>
    <row r="705" ht="13.5" customHeight="1" s="95"/>
    <row r="706" ht="13.5" customHeight="1" s="95"/>
    <row r="707" ht="13.5" customHeight="1" s="95"/>
    <row r="708" ht="13.5" customHeight="1" s="95"/>
    <row r="709" ht="13.5" customHeight="1" s="95"/>
    <row r="710" ht="13.5" customHeight="1" s="95"/>
    <row r="711" ht="13.5" customHeight="1" s="95"/>
    <row r="712" ht="13.5" customHeight="1" s="95"/>
    <row r="713" ht="13.5" customHeight="1" s="95"/>
    <row r="714" ht="13.5" customHeight="1" s="95"/>
    <row r="715" ht="13.5" customHeight="1" s="95"/>
    <row r="716" ht="13.5" customHeight="1" s="95"/>
    <row r="717" ht="13.5" customHeight="1" s="95"/>
    <row r="718" ht="13.5" customHeight="1" s="95"/>
    <row r="719" ht="13.5" customHeight="1" s="95"/>
    <row r="720" ht="13.5" customHeight="1" s="95"/>
    <row r="721" ht="13.5" customHeight="1" s="95"/>
    <row r="722" ht="13.5" customHeight="1" s="95"/>
    <row r="723" ht="13.5" customHeight="1" s="95"/>
    <row r="724" ht="13.5" customHeight="1" s="95"/>
    <row r="725" ht="13.5" customHeight="1" s="95"/>
    <row r="726" ht="13.5" customHeight="1" s="95"/>
    <row r="727" ht="13.5" customHeight="1" s="95"/>
    <row r="728" ht="13.5" customHeight="1" s="95"/>
    <row r="729" ht="13.5" customHeight="1" s="95"/>
    <row r="730" ht="13.5" customHeight="1" s="95"/>
    <row r="731" ht="13.5" customHeight="1" s="95"/>
    <row r="732" ht="13.5" customHeight="1" s="95"/>
    <row r="733" ht="13.5" customHeight="1" s="95"/>
    <row r="734" ht="13.5" customHeight="1" s="95"/>
    <row r="735" ht="13.5" customHeight="1" s="95"/>
    <row r="736" ht="13.5" customHeight="1" s="95"/>
    <row r="737" ht="13.5" customHeight="1" s="95"/>
    <row r="738" ht="13.5" customHeight="1" s="95"/>
    <row r="739" ht="13.5" customHeight="1" s="95"/>
    <row r="740" ht="13.5" customHeight="1" s="95"/>
    <row r="741" ht="13.5" customHeight="1" s="95"/>
    <row r="742" ht="13.5" customHeight="1" s="95"/>
    <row r="743" ht="13.5" customHeight="1" s="95"/>
    <row r="744" ht="13.5" customHeight="1" s="95"/>
    <row r="745" ht="13.5" customHeight="1" s="95"/>
    <row r="746" ht="13.5" customHeight="1" s="95"/>
    <row r="747" ht="13.5" customHeight="1" s="95"/>
    <row r="748" ht="13.5" customHeight="1" s="95"/>
    <row r="749" ht="13.5" customHeight="1" s="95"/>
    <row r="750" ht="13.5" customHeight="1" s="95"/>
    <row r="751" ht="13.5" customHeight="1" s="95"/>
    <row r="752" ht="13.5" customHeight="1" s="95"/>
    <row r="753" ht="13.5" customHeight="1" s="95"/>
    <row r="754" ht="13.5" customHeight="1" s="95"/>
    <row r="755" ht="13.5" customHeight="1" s="95"/>
    <row r="756" ht="13.5" customHeight="1" s="95"/>
    <row r="757" ht="13.5" customHeight="1" s="95"/>
    <row r="758" ht="13.5" customHeight="1" s="95"/>
    <row r="759" ht="13.5" customHeight="1" s="95"/>
    <row r="760" ht="13.5" customHeight="1" s="95"/>
    <row r="761" ht="13.5" customHeight="1" s="95"/>
    <row r="762" ht="13.5" customHeight="1" s="95"/>
    <row r="763" ht="13.5" customHeight="1" s="95"/>
    <row r="764" ht="13.5" customHeight="1" s="95"/>
    <row r="765" ht="13.5" customHeight="1" s="95"/>
    <row r="766" ht="13.5" customHeight="1" s="95"/>
    <row r="767" ht="13.5" customHeight="1" s="95"/>
    <row r="768" ht="13.5" customHeight="1" s="95"/>
    <row r="769" ht="13.5" customHeight="1" s="95"/>
    <row r="770" ht="13.5" customHeight="1" s="95"/>
    <row r="771" ht="13.5" customHeight="1" s="95"/>
    <row r="772" ht="13.5" customHeight="1" s="95"/>
    <row r="773" ht="13.5" customHeight="1" s="95"/>
    <row r="774" ht="13.5" customHeight="1" s="95"/>
    <row r="775" ht="13.5" customHeight="1" s="95"/>
    <row r="776" ht="13.5" customHeight="1" s="95"/>
    <row r="777" ht="13.5" customHeight="1" s="95"/>
    <row r="778" ht="13.5" customHeight="1" s="95"/>
    <row r="779" ht="13.5" customHeight="1" s="95"/>
    <row r="780" ht="13.5" customHeight="1" s="95"/>
    <row r="781" ht="13.5" customHeight="1" s="95"/>
    <row r="782" ht="13.5" customHeight="1" s="95"/>
    <row r="783" ht="13.5" customHeight="1" s="95"/>
    <row r="784" ht="13.5" customHeight="1" s="95"/>
    <row r="785" ht="13.5" customHeight="1" s="95"/>
    <row r="786" ht="13.5" customHeight="1" s="95"/>
    <row r="787" ht="13.5" customHeight="1" s="95"/>
    <row r="788" ht="13.5" customHeight="1" s="95"/>
    <row r="789" ht="13.5" customHeight="1" s="95"/>
    <row r="790" ht="13.5" customHeight="1" s="95"/>
    <row r="791" ht="13.5" customHeight="1" s="95"/>
    <row r="792" ht="13.5" customHeight="1" s="95"/>
    <row r="793" ht="13.5" customHeight="1" s="95"/>
    <row r="794" ht="13.5" customHeight="1" s="95"/>
    <row r="795" ht="13.5" customHeight="1" s="95"/>
    <row r="796" ht="13.5" customHeight="1" s="95"/>
    <row r="797" ht="13.5" customHeight="1" s="95"/>
    <row r="798" ht="13.5" customHeight="1" s="95"/>
    <row r="799" ht="13.5" customHeight="1" s="95"/>
    <row r="800" ht="13.5" customHeight="1" s="95"/>
    <row r="801" ht="13.5" customHeight="1" s="95"/>
    <row r="802" ht="13.5" customHeight="1" s="95"/>
    <row r="803" ht="13.5" customHeight="1" s="95"/>
    <row r="804" ht="13.5" customHeight="1" s="95"/>
    <row r="805" ht="13.5" customHeight="1" s="95"/>
    <row r="806" ht="13.5" customHeight="1" s="95"/>
    <row r="807" ht="13.5" customHeight="1" s="95"/>
    <row r="808" ht="13.5" customHeight="1" s="95"/>
    <row r="809" ht="13.5" customHeight="1" s="95"/>
    <row r="810" ht="13.5" customHeight="1" s="95"/>
    <row r="811" ht="13.5" customHeight="1" s="95"/>
    <row r="812" ht="13.5" customHeight="1" s="95"/>
    <row r="813" ht="13.5" customHeight="1" s="95"/>
    <row r="814" ht="13.5" customHeight="1" s="95"/>
    <row r="815" ht="13.5" customHeight="1" s="95"/>
    <row r="816" ht="13.5" customHeight="1" s="95"/>
    <row r="817" ht="13.5" customHeight="1" s="95"/>
    <row r="818" ht="13.5" customHeight="1" s="95"/>
    <row r="819" ht="13.5" customHeight="1" s="95"/>
    <row r="820" ht="13.5" customHeight="1" s="95"/>
    <row r="821" ht="13.5" customHeight="1" s="95"/>
    <row r="822" ht="13.5" customHeight="1" s="95"/>
    <row r="823" ht="13.5" customHeight="1" s="95"/>
    <row r="824" ht="13.5" customHeight="1" s="95"/>
    <row r="825" ht="13.5" customHeight="1" s="95"/>
    <row r="826" ht="13.5" customHeight="1" s="95"/>
    <row r="827" ht="13.5" customHeight="1" s="95"/>
    <row r="828" ht="13.5" customHeight="1" s="95"/>
    <row r="829" ht="13.5" customHeight="1" s="95"/>
    <row r="830" ht="13.5" customHeight="1" s="95"/>
    <row r="831" ht="13.5" customHeight="1" s="95"/>
    <row r="832" ht="13.5" customHeight="1" s="95"/>
    <row r="833" ht="13.5" customHeight="1" s="95"/>
    <row r="834" ht="13.5" customHeight="1" s="95"/>
    <row r="835" ht="13.5" customHeight="1" s="95"/>
    <row r="836" ht="13.5" customHeight="1" s="95"/>
    <row r="837" ht="13.5" customHeight="1" s="95"/>
    <row r="838" ht="13.5" customHeight="1" s="95"/>
    <row r="839" ht="13.5" customHeight="1" s="95"/>
    <row r="840" ht="13.5" customHeight="1" s="95"/>
    <row r="841" ht="13.5" customHeight="1" s="95"/>
    <row r="842" ht="13.5" customHeight="1" s="95"/>
    <row r="843" ht="13.5" customHeight="1" s="95"/>
    <row r="844" ht="13.5" customHeight="1" s="95"/>
    <row r="845" ht="13.5" customHeight="1" s="95"/>
    <row r="846" ht="13.5" customHeight="1" s="95"/>
    <row r="847" ht="13.5" customHeight="1" s="95"/>
    <row r="848" ht="13.5" customHeight="1" s="95"/>
    <row r="849" ht="13.5" customHeight="1" s="95"/>
    <row r="850" ht="13.5" customHeight="1" s="95"/>
    <row r="851" ht="13.5" customHeight="1" s="95"/>
    <row r="852" ht="13.5" customHeight="1" s="95"/>
    <row r="853" ht="13.5" customHeight="1" s="95"/>
    <row r="854" ht="13.5" customHeight="1" s="95"/>
    <row r="855" ht="13.5" customHeight="1" s="95"/>
    <row r="856" ht="13.5" customHeight="1" s="95"/>
    <row r="857" ht="13.5" customHeight="1" s="95"/>
    <row r="858" ht="13.5" customHeight="1" s="95"/>
    <row r="859" ht="13.5" customHeight="1" s="95"/>
    <row r="860" ht="13.5" customHeight="1" s="95"/>
    <row r="861" ht="13.5" customHeight="1" s="95"/>
    <row r="862" ht="13.5" customHeight="1" s="95"/>
    <row r="863" ht="13.5" customHeight="1" s="95"/>
    <row r="864" ht="13.5" customHeight="1" s="95"/>
    <row r="865" ht="13.5" customHeight="1" s="95"/>
    <row r="866" ht="13.5" customHeight="1" s="95"/>
    <row r="867" ht="13.5" customHeight="1" s="95"/>
    <row r="868" ht="13.5" customHeight="1" s="95"/>
    <row r="869" ht="13.5" customHeight="1" s="95"/>
    <row r="870" ht="13.5" customHeight="1" s="95"/>
    <row r="871" ht="13.5" customHeight="1" s="95"/>
    <row r="872" ht="13.5" customHeight="1" s="95"/>
    <row r="873" ht="13.5" customHeight="1" s="95"/>
    <row r="874" ht="13.5" customHeight="1" s="95"/>
    <row r="875" ht="13.5" customHeight="1" s="95"/>
    <row r="876" ht="13.5" customHeight="1" s="95"/>
    <row r="877" ht="13.5" customHeight="1" s="95"/>
    <row r="878" ht="13.5" customHeight="1" s="95"/>
    <row r="879" ht="13.5" customHeight="1" s="95"/>
    <row r="880" ht="13.5" customHeight="1" s="95"/>
    <row r="881" ht="13.5" customHeight="1" s="95"/>
    <row r="882" ht="13.5" customHeight="1" s="95"/>
    <row r="883" ht="13.5" customHeight="1" s="95"/>
    <row r="884" ht="13.5" customHeight="1" s="95"/>
    <row r="885" ht="13.5" customHeight="1" s="95"/>
    <row r="886" ht="13.5" customHeight="1" s="95"/>
    <row r="887" ht="13.5" customHeight="1" s="95"/>
    <row r="888" ht="13.5" customHeight="1" s="95"/>
    <row r="889" ht="13.5" customHeight="1" s="95"/>
    <row r="890" ht="13.5" customHeight="1" s="95"/>
    <row r="891" ht="13.5" customHeight="1" s="95"/>
    <row r="892" ht="13.5" customHeight="1" s="95"/>
    <row r="893" ht="13.5" customHeight="1" s="95"/>
    <row r="894" ht="13.5" customHeight="1" s="95"/>
    <row r="895" ht="13.5" customHeight="1" s="95"/>
    <row r="896" ht="13.5" customHeight="1" s="95"/>
    <row r="897" ht="13.5" customHeight="1" s="95"/>
    <row r="898" ht="13.5" customHeight="1" s="95"/>
    <row r="899" ht="13.5" customHeight="1" s="95"/>
    <row r="900" ht="13.5" customHeight="1" s="95"/>
    <row r="901" ht="13.5" customHeight="1" s="95"/>
    <row r="902" ht="13.5" customHeight="1" s="95"/>
    <row r="903" ht="13.5" customHeight="1" s="95"/>
    <row r="904" ht="13.5" customHeight="1" s="95"/>
    <row r="905" ht="13.5" customHeight="1" s="95"/>
    <row r="906" ht="13.5" customHeight="1" s="95"/>
    <row r="907" ht="13.5" customHeight="1" s="95"/>
    <row r="908" ht="13.5" customHeight="1" s="95"/>
    <row r="909" ht="13.5" customHeight="1" s="95"/>
    <row r="910" ht="13.5" customHeight="1" s="95"/>
    <row r="911" ht="13.5" customHeight="1" s="95"/>
    <row r="912" ht="13.5" customHeight="1" s="95"/>
    <row r="913" ht="13.5" customHeight="1" s="95"/>
    <row r="914" ht="13.5" customHeight="1" s="95"/>
    <row r="915" ht="13.5" customHeight="1" s="95"/>
    <row r="916" ht="13.5" customHeight="1" s="95"/>
    <row r="917" ht="13.5" customHeight="1" s="95"/>
    <row r="918" ht="13.5" customHeight="1" s="95"/>
    <row r="919" ht="13.5" customHeight="1" s="95"/>
    <row r="920" ht="13.5" customHeight="1" s="95"/>
    <row r="921" ht="13.5" customHeight="1" s="95"/>
    <row r="922" ht="13.5" customHeight="1" s="95"/>
    <row r="923" ht="13.5" customHeight="1" s="95"/>
    <row r="924" ht="13.5" customHeight="1" s="95"/>
    <row r="925" ht="13.5" customHeight="1" s="95"/>
    <row r="926" ht="13.5" customHeight="1" s="95"/>
    <row r="927" ht="13.5" customHeight="1" s="95"/>
    <row r="928" ht="13.5" customHeight="1" s="95"/>
    <row r="929" ht="13.5" customHeight="1" s="95"/>
    <row r="930" ht="13.5" customHeight="1" s="95"/>
    <row r="931" ht="13.5" customHeight="1" s="95"/>
    <row r="932" ht="13.5" customHeight="1" s="95"/>
    <row r="933" ht="13.5" customHeight="1" s="95"/>
    <row r="934" ht="13.5" customHeight="1" s="95"/>
    <row r="935" ht="13.5" customHeight="1" s="95"/>
    <row r="936" ht="13.5" customHeight="1" s="95"/>
    <row r="937" ht="13.5" customHeight="1" s="95"/>
    <row r="938" ht="13.5" customHeight="1" s="95"/>
    <row r="939" ht="13.5" customHeight="1" s="95"/>
    <row r="940" ht="13.5" customHeight="1" s="95"/>
    <row r="941" ht="13.5" customHeight="1" s="95"/>
    <row r="942" ht="13.5" customHeight="1" s="95"/>
    <row r="943" ht="13.5" customHeight="1" s="95"/>
    <row r="944" ht="13.5" customHeight="1" s="95"/>
    <row r="945" ht="13.5" customHeight="1" s="95"/>
    <row r="946" ht="13.5" customHeight="1" s="95"/>
    <row r="947" ht="13.5" customHeight="1" s="95"/>
    <row r="948" ht="13.5" customHeight="1" s="95"/>
    <row r="949" ht="13.5" customHeight="1" s="95"/>
    <row r="950" ht="13.5" customHeight="1" s="95"/>
    <row r="951" ht="13.5" customHeight="1" s="95"/>
    <row r="952" ht="13.5" customHeight="1" s="95"/>
    <row r="953" ht="13.5" customHeight="1" s="95"/>
    <row r="954" ht="13.5" customHeight="1" s="95"/>
    <row r="955" ht="13.5" customHeight="1" s="95"/>
    <row r="956" ht="13.5" customHeight="1" s="95"/>
    <row r="957" ht="13.5" customHeight="1" s="95"/>
    <row r="958" ht="13.5" customHeight="1" s="95"/>
    <row r="959" ht="13.5" customHeight="1" s="95"/>
    <row r="960" ht="13.5" customHeight="1" s="95"/>
    <row r="961" ht="13.5" customHeight="1" s="95"/>
    <row r="962" ht="13.5" customHeight="1" s="95"/>
    <row r="963" ht="13.5" customHeight="1" s="95"/>
    <row r="964" ht="13.5" customHeight="1" s="95"/>
    <row r="965" ht="13.5" customHeight="1" s="95"/>
    <row r="966" ht="13.5" customHeight="1" s="95"/>
    <row r="967" ht="13.5" customHeight="1" s="95"/>
    <row r="968" ht="13.5" customHeight="1" s="95"/>
    <row r="969" ht="13.5" customHeight="1" s="95"/>
    <row r="970" ht="13.5" customHeight="1" s="95"/>
    <row r="971" ht="13.5" customHeight="1" s="95"/>
    <row r="972" ht="13.5" customHeight="1" s="95"/>
    <row r="973" ht="13.5" customHeight="1" s="95"/>
    <row r="974" ht="13.5" customHeight="1" s="95"/>
    <row r="975" ht="13.5" customHeight="1" s="95"/>
    <row r="976" ht="13.5" customHeight="1" s="95"/>
  </sheetData>
  <mergeCells count="3">
    <mergeCell ref="A1:A3"/>
    <mergeCell ref="B1:C3"/>
    <mergeCell ref="D1:G1"/>
  </mergeCells>
  <printOptions horizontalCentered="0" verticalCentered="0" headings="0" gridLines="0" gridLinesSet="1"/>
  <pageMargins left="0.7875" right="0.7875" top="1.05277777777778" bottom="1.05277777777778" header="0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es-ES</dc:language>
  <dcterms:created xmlns:dcterms="http://purl.org/dc/terms/" xmlns:xsi="http://www.w3.org/2001/XMLSchema-instance" xsi:type="dcterms:W3CDTF">2022-02-06T21:11:51Z</dcterms:created>
  <dcterms:modified xmlns:dcterms="http://purl.org/dc/terms/" xmlns:xsi="http://www.w3.org/2001/XMLSchema-instance" xsi:type="dcterms:W3CDTF">2022-01-18T09:31:23Z</dcterms:modified>
  <cp:revision>2</cp:revision>
</cp:coreProperties>
</file>