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lder\MNUM\tp6\"/>
    </mc:Choice>
  </mc:AlternateContent>
  <bookViews>
    <workbookView xWindow="0" yWindow="0" windowWidth="21600" windowHeight="9600" activeTab="2"/>
  </bookViews>
  <sheets>
    <sheet name="Sheet1" sheetId="1" r:id="rId1"/>
    <sheet name="A DELTAX" sheetId="2" r:id="rId2"/>
    <sheet name="estabilidade intern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C5" i="3"/>
  <c r="C4" i="3"/>
  <c r="H12" i="2"/>
  <c r="H11" i="2"/>
  <c r="C11" i="2"/>
  <c r="D11" i="2"/>
  <c r="A11" i="2"/>
  <c r="B11" i="2"/>
  <c r="B7" i="2"/>
  <c r="C7" i="2"/>
  <c r="D7" i="2"/>
  <c r="A7" i="2"/>
  <c r="B6" i="2"/>
  <c r="C6" i="2"/>
  <c r="D6" i="2"/>
  <c r="A6" i="2"/>
  <c r="C22" i="1"/>
  <c r="D22" i="1"/>
  <c r="A22" i="1"/>
  <c r="B22" i="1"/>
  <c r="C23" i="1"/>
  <c r="D23" i="1"/>
  <c r="B23" i="1"/>
  <c r="A18" i="1"/>
  <c r="B18" i="1"/>
  <c r="D18" i="1"/>
  <c r="C18" i="1"/>
  <c r="B19" i="1"/>
  <c r="D19" i="1"/>
  <c r="C19" i="1"/>
  <c r="D16" i="1"/>
  <c r="C16" i="1"/>
  <c r="C12" i="1"/>
  <c r="D12" i="1"/>
  <c r="A12" i="1"/>
  <c r="B12" i="1"/>
  <c r="A7" i="1"/>
  <c r="B8" i="1"/>
  <c r="C8" i="1"/>
  <c r="D8" i="1"/>
  <c r="A8" i="1"/>
  <c r="B7" i="1"/>
  <c r="C7" i="1"/>
  <c r="D7" i="1"/>
  <c r="B6" i="1"/>
  <c r="C6" i="1"/>
  <c r="D6" i="1"/>
  <c r="A6" i="1"/>
</calcChain>
</file>

<file path=xl/sharedStrings.xml><?xml version="1.0" encoding="utf-8"?>
<sst xmlns="http://schemas.openxmlformats.org/spreadsheetml/2006/main" count="28" uniqueCount="28">
  <si>
    <t>A PARTIR DAQUI NÃO PRECISAVA DE FAZER MATRIZES, PODIA FAZER AS CONTAS DIRETAS POIS JÁ TENHO O VALOR DE Z POSSO SUBSTITUIR</t>
  </si>
  <si>
    <t>ERROS:</t>
  </si>
  <si>
    <t>ERROS DOS DADOS NESTE CASO A E B SÃO 0,5  (ERROS NOS COEFICIENTES E TERMOS INDEPENDENTES</t>
  </si>
  <si>
    <t>SÃO DADOS PELA EQUACAO:</t>
  </si>
  <si>
    <t>COMO AX=B PELA DEFINIÇAO DE SISTEMA PODEMOS CORTAR A DELTA A COM B</t>
  </si>
  <si>
    <t>(A*DELTAA)*(X+DELTAX)=(B+DELTAB) LOGO AX+A*DELTAX+X*DELTAA+DELTA A*DELTAX=B+DELTA B</t>
  </si>
  <si>
    <t>COMO UM VALOR PEQUENO A MULTIPLICAR POR OUTRO PEQUENO DA UM INFINETESIMAL E OS DESVIOS APRESENTADOS SÃO PEQUENOS PODEMOS RETIRAR ESSAS PARTES DA EQUAÇÃO</t>
  </si>
  <si>
    <t>A*DELTAX+X*DELTAa=DELTAB</t>
  </si>
  <si>
    <t>LOGO</t>
  </si>
  <si>
    <t>A*DELTAX=DELTAB-X*DELTAA</t>
  </si>
  <si>
    <t>ADELTAX:</t>
  </si>
  <si>
    <t>-</t>
  </si>
  <si>
    <t>*</t>
  </si>
  <si>
    <t>=</t>
  </si>
  <si>
    <t>RESIDUOS</t>
  </si>
  <si>
    <t>FICAMOS COM A*DELTAX=RESIDUOS</t>
  </si>
  <si>
    <t>APLICAMOS A ELIMINACAO GAUSSIANA E OBTEMOS DELTA X</t>
  </si>
  <si>
    <t>PARA MATRIZES USAR COMANDO MMULT</t>
  </si>
  <si>
    <t>Z=0</t>
  </si>
  <si>
    <t>delta Y=</t>
  </si>
  <si>
    <t>delta X=</t>
  </si>
  <si>
    <t>FALTA FAZER ISTO UNITÁRIO. A CADA PASSO, TENHO DE TORNAR A LINHA UNITÁRIA NO TEMO PRINCIPAL SENÃO É INVÁLIDO</t>
  </si>
  <si>
    <t>para testar a estabilidade vamos ao sistema inicial e igualar tudo a zero, mas em vez de zero colocamos igual a deltax, delta y e delta z</t>
  </si>
  <si>
    <t>substituimos o x,y,z e assim obtemos os valores</t>
  </si>
  <si>
    <t>3x-y+2z+1=deltax</t>
  </si>
  <si>
    <t>x+y+z-8=deltay</t>
  </si>
  <si>
    <t>2x+z-5=deltaz</t>
  </si>
  <si>
    <t>neste  caso o cálculo foi exato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</si>
</sst>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zoomScaleNormal="100" workbookViewId="0">
      <selection activeCell="N22" sqref="N22"/>
    </sheetView>
  </sheetViews>
  <sheetFormatPr defaultRowHeight="15" x14ac:dyDescent="0.25"/>
  <sheetData>
    <row r="1" spans="1:20" x14ac:dyDescent="0.25">
      <c r="A1">
        <v>3</v>
      </c>
      <c r="B1">
        <v>-1</v>
      </c>
      <c r="C1">
        <v>2</v>
      </c>
      <c r="D1">
        <v>-1</v>
      </c>
      <c r="K1" t="s">
        <v>1</v>
      </c>
    </row>
    <row r="2" spans="1:20" x14ac:dyDescent="0.25">
      <c r="A2">
        <v>1</v>
      </c>
      <c r="B2">
        <v>1</v>
      </c>
      <c r="C2">
        <v>1</v>
      </c>
      <c r="D2">
        <v>8</v>
      </c>
      <c r="K2" t="s">
        <v>2</v>
      </c>
    </row>
    <row r="3" spans="1:20" x14ac:dyDescent="0.25">
      <c r="A3">
        <v>2</v>
      </c>
      <c r="B3">
        <v>0</v>
      </c>
      <c r="C3">
        <v>1</v>
      </c>
      <c r="D3">
        <v>5</v>
      </c>
      <c r="K3" t="s">
        <v>3</v>
      </c>
    </row>
    <row r="4" spans="1:20" x14ac:dyDescent="0.25">
      <c r="K4" t="s">
        <v>5</v>
      </c>
    </row>
    <row r="5" spans="1:20" x14ac:dyDescent="0.25">
      <c r="K5" t="s">
        <v>4</v>
      </c>
    </row>
    <row r="6" spans="1:20" x14ac:dyDescent="0.25">
      <c r="A6">
        <f>A1/3</f>
        <v>1</v>
      </c>
      <c r="B6">
        <f t="shared" ref="B6:D6" si="0">B1/3</f>
        <v>-0.33333333333333331</v>
      </c>
      <c r="C6">
        <f t="shared" si="0"/>
        <v>0.66666666666666663</v>
      </c>
      <c r="D6">
        <f t="shared" si="0"/>
        <v>-0.33333333333333331</v>
      </c>
      <c r="K6" t="s">
        <v>6</v>
      </c>
    </row>
    <row r="7" spans="1:20" x14ac:dyDescent="0.25">
      <c r="A7">
        <f>A2-A6</f>
        <v>0</v>
      </c>
      <c r="B7">
        <f t="shared" ref="B7:D7" si="1">B2-B6</f>
        <v>1.3333333333333333</v>
      </c>
      <c r="C7">
        <f t="shared" si="1"/>
        <v>0.33333333333333337</v>
      </c>
      <c r="D7">
        <f t="shared" si="1"/>
        <v>8.3333333333333339</v>
      </c>
      <c r="K7" t="s">
        <v>7</v>
      </c>
    </row>
    <row r="8" spans="1:20" x14ac:dyDescent="0.25">
      <c r="A8">
        <f>A3-2*A6</f>
        <v>0</v>
      </c>
      <c r="B8">
        <f t="shared" ref="B8:D8" si="2">B3-2*B6</f>
        <v>0.66666666666666663</v>
      </c>
      <c r="C8">
        <f t="shared" si="2"/>
        <v>-0.33333333333333326</v>
      </c>
      <c r="D8">
        <f t="shared" si="2"/>
        <v>5.666666666666667</v>
      </c>
      <c r="K8" t="s">
        <v>8</v>
      </c>
    </row>
    <row r="9" spans="1:20" x14ac:dyDescent="0.25">
      <c r="K9" t="s">
        <v>9</v>
      </c>
      <c r="T9" t="s">
        <v>14</v>
      </c>
    </row>
    <row r="10" spans="1:20" x14ac:dyDescent="0.25">
      <c r="A10">
        <v>1</v>
      </c>
      <c r="B10">
        <v>-0.33333333333333331</v>
      </c>
      <c r="C10">
        <v>0.66666666666666663</v>
      </c>
      <c r="D10">
        <v>-0.33333333333333331</v>
      </c>
      <c r="K10" t="s">
        <v>10</v>
      </c>
      <c r="L10" s="4">
        <v>0.5</v>
      </c>
      <c r="N10" s="3">
        <v>4</v>
      </c>
      <c r="P10" s="2">
        <v>0.5</v>
      </c>
      <c r="Q10" s="2">
        <v>0.5</v>
      </c>
      <c r="R10" s="2">
        <v>0.5</v>
      </c>
      <c r="T10" s="1">
        <v>-3.5</v>
      </c>
    </row>
    <row r="11" spans="1:20" x14ac:dyDescent="0.25">
      <c r="A11">
        <v>0</v>
      </c>
      <c r="B11">
        <v>1.3333333333333333</v>
      </c>
      <c r="C11">
        <v>0.33333333333333337</v>
      </c>
      <c r="D11">
        <v>8.3333333333333339</v>
      </c>
      <c r="L11" s="4">
        <v>0.5</v>
      </c>
      <c r="M11" t="s">
        <v>11</v>
      </c>
      <c r="N11" s="3">
        <v>7</v>
      </c>
      <c r="O11" t="s">
        <v>12</v>
      </c>
      <c r="P11" s="2">
        <v>0.5</v>
      </c>
      <c r="Q11" s="2">
        <v>0.5</v>
      </c>
      <c r="R11" s="2">
        <v>0.5</v>
      </c>
      <c r="S11" t="s">
        <v>13</v>
      </c>
      <c r="T11" s="1">
        <v>-3.5</v>
      </c>
    </row>
    <row r="12" spans="1:20" x14ac:dyDescent="0.25">
      <c r="A12">
        <f>A8-A7*($B$8/$B$7)</f>
        <v>0</v>
      </c>
      <c r="B12">
        <f>B8-B7*($B$8/$B$7)</f>
        <v>0</v>
      </c>
      <c r="C12">
        <f>C8-C7*($B$8/$B$7)</f>
        <v>-0.49999999999999994</v>
      </c>
      <c r="D12">
        <f>D8-D7*($B$8/$B$7)</f>
        <v>1.5</v>
      </c>
      <c r="L12" s="4">
        <v>0.5</v>
      </c>
      <c r="N12" s="3">
        <v>-3</v>
      </c>
      <c r="P12" s="2">
        <v>0.5</v>
      </c>
      <c r="Q12" s="2">
        <v>5</v>
      </c>
      <c r="R12" s="2">
        <v>0.5</v>
      </c>
      <c r="T12" s="1">
        <v>-3.5</v>
      </c>
    </row>
    <row r="14" spans="1:20" x14ac:dyDescent="0.25">
      <c r="A14">
        <v>1</v>
      </c>
      <c r="B14">
        <v>-0.33333333333333331</v>
      </c>
      <c r="C14">
        <v>0.66666666666666663</v>
      </c>
      <c r="D14">
        <v>-0.33333333333333331</v>
      </c>
      <c r="K14" t="s">
        <v>15</v>
      </c>
    </row>
    <row r="15" spans="1:20" x14ac:dyDescent="0.25">
      <c r="A15">
        <v>0</v>
      </c>
      <c r="B15">
        <v>1.3333333333333333</v>
      </c>
      <c r="C15">
        <v>0.33333333333333337</v>
      </c>
      <c r="D15">
        <v>8.3333333333333339</v>
      </c>
      <c r="K15" t="s">
        <v>16</v>
      </c>
    </row>
    <row r="16" spans="1:20" x14ac:dyDescent="0.25">
      <c r="A16">
        <v>0</v>
      </c>
      <c r="B16">
        <v>0</v>
      </c>
      <c r="C16">
        <f>C12/$C$12</f>
        <v>1</v>
      </c>
      <c r="D16">
        <f>D12/$C$12</f>
        <v>-3.0000000000000004</v>
      </c>
    </row>
    <row r="18" spans="1:15" x14ac:dyDescent="0.25">
      <c r="A18">
        <f t="shared" ref="A18:B18" si="3">A14-A15*($C$14/$C$15)</f>
        <v>1</v>
      </c>
      <c r="B18">
        <f t="shared" si="3"/>
        <v>-2.9999999999999996</v>
      </c>
      <c r="C18">
        <f>C14-C15*($C$14/$C$15)</f>
        <v>0</v>
      </c>
      <c r="D18">
        <f>D14-D15*($C$14/$C$15)</f>
        <v>-16.999999999999996</v>
      </c>
      <c r="F18" t="s">
        <v>0</v>
      </c>
    </row>
    <row r="19" spans="1:15" x14ac:dyDescent="0.25">
      <c r="A19">
        <v>0</v>
      </c>
      <c r="B19">
        <f>B15-B16*($C$15/$C$16)</f>
        <v>1.3333333333333333</v>
      </c>
      <c r="C19">
        <f>C15-C16*($C$15/$C$16)</f>
        <v>0</v>
      </c>
      <c r="D19">
        <f>D15-D16*($C$15/$C$16)</f>
        <v>9.3333333333333339</v>
      </c>
    </row>
    <row r="20" spans="1:15" x14ac:dyDescent="0.25">
      <c r="A20">
        <v>0</v>
      </c>
      <c r="B20">
        <v>0</v>
      </c>
      <c r="C20">
        <v>1</v>
      </c>
      <c r="D20">
        <v>-3.0000000000000004</v>
      </c>
    </row>
    <row r="22" spans="1:15" x14ac:dyDescent="0.25">
      <c r="A22">
        <f>A18-A19*($B$18/$B$19)</f>
        <v>1</v>
      </c>
      <c r="B22">
        <f>B18-B19*($B$18/$B$19)</f>
        <v>0</v>
      </c>
      <c r="C22">
        <f t="shared" ref="C22:D22" si="4">C18-C19*($B$18/$B$19)</f>
        <v>0</v>
      </c>
      <c r="D22">
        <f t="shared" si="4"/>
        <v>4.0000000000000036</v>
      </c>
    </row>
    <row r="23" spans="1:15" x14ac:dyDescent="0.25">
      <c r="A23">
        <v>0</v>
      </c>
      <c r="B23">
        <f>B19/$B$19</f>
        <v>1</v>
      </c>
      <c r="C23">
        <f t="shared" ref="C23:D23" si="5">C19/$B$19</f>
        <v>0</v>
      </c>
      <c r="D23">
        <f t="shared" si="5"/>
        <v>7.0000000000000009</v>
      </c>
    </row>
    <row r="24" spans="1:15" x14ac:dyDescent="0.25">
      <c r="A24">
        <v>0</v>
      </c>
      <c r="B24">
        <v>0</v>
      </c>
      <c r="C24">
        <v>1</v>
      </c>
      <c r="D24">
        <v>-3.0000000000000004</v>
      </c>
      <c r="K24" s="5" t="s">
        <v>17</v>
      </c>
      <c r="L24" s="5"/>
      <c r="M24" s="5"/>
      <c r="N24" s="5"/>
      <c r="O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7" sqref="G17"/>
    </sheetView>
  </sheetViews>
  <sheetFormatPr defaultRowHeight="15" x14ac:dyDescent="0.25"/>
  <sheetData>
    <row r="1" spans="1:8" x14ac:dyDescent="0.25">
      <c r="A1">
        <v>3</v>
      </c>
      <c r="B1">
        <v>-1</v>
      </c>
      <c r="C1">
        <v>2</v>
      </c>
      <c r="D1">
        <v>-3.5</v>
      </c>
    </row>
    <row r="2" spans="1:8" x14ac:dyDescent="0.25">
      <c r="A2">
        <v>1</v>
      </c>
      <c r="B2">
        <v>1</v>
      </c>
      <c r="C2">
        <v>1</v>
      </c>
      <c r="D2">
        <v>-3.5</v>
      </c>
      <c r="G2" t="s">
        <v>21</v>
      </c>
    </row>
    <row r="3" spans="1:8" x14ac:dyDescent="0.25">
      <c r="A3">
        <v>2</v>
      </c>
      <c r="B3">
        <v>0</v>
      </c>
      <c r="C3">
        <v>1</v>
      </c>
      <c r="D3">
        <v>-3.5</v>
      </c>
    </row>
    <row r="5" spans="1:8" x14ac:dyDescent="0.25">
      <c r="A5">
        <v>3</v>
      </c>
      <c r="B5">
        <v>-1</v>
      </c>
      <c r="C5">
        <v>2</v>
      </c>
      <c r="D5">
        <v>-3.5</v>
      </c>
    </row>
    <row r="6" spans="1:8" x14ac:dyDescent="0.25">
      <c r="A6">
        <f>A2-A1/3</f>
        <v>0</v>
      </c>
      <c r="B6">
        <f t="shared" ref="B6:D6" si="0">B2-B1/3</f>
        <v>1.3333333333333333</v>
      </c>
      <c r="C6">
        <f t="shared" si="0"/>
        <v>0.33333333333333337</v>
      </c>
      <c r="D6">
        <f t="shared" si="0"/>
        <v>-2.333333333333333</v>
      </c>
    </row>
    <row r="7" spans="1:8" x14ac:dyDescent="0.25">
      <c r="A7">
        <f>A3-A1*($A$3/$A$1)</f>
        <v>0</v>
      </c>
      <c r="B7">
        <f t="shared" ref="B7:D7" si="1">B3-B1*($A$3/$A$1)</f>
        <v>0.66666666666666663</v>
      </c>
      <c r="C7">
        <f t="shared" si="1"/>
        <v>-0.33333333333333326</v>
      </c>
      <c r="D7">
        <f t="shared" si="1"/>
        <v>-1.166666666666667</v>
      </c>
    </row>
    <row r="9" spans="1:8" x14ac:dyDescent="0.25">
      <c r="A9">
        <v>3</v>
      </c>
      <c r="B9">
        <v>-1</v>
      </c>
      <c r="C9">
        <v>2</v>
      </c>
      <c r="D9">
        <v>-3.5</v>
      </c>
    </row>
    <row r="10" spans="1:8" x14ac:dyDescent="0.25">
      <c r="A10">
        <v>0</v>
      </c>
      <c r="B10">
        <v>1.3333333333333333</v>
      </c>
      <c r="C10">
        <v>0.33333333333333337</v>
      </c>
      <c r="D10">
        <v>-2.333333333333333</v>
      </c>
      <c r="G10" t="s">
        <v>18</v>
      </c>
    </row>
    <row r="11" spans="1:8" x14ac:dyDescent="0.25">
      <c r="A11">
        <f>A7-A6*($B$7/$B$6)</f>
        <v>0</v>
      </c>
      <c r="B11">
        <f>B7-B6*($B$7/$B$6)</f>
        <v>0</v>
      </c>
      <c r="C11">
        <f>C7-C6*($B$7/$B$6)</f>
        <v>-0.49999999999999994</v>
      </c>
      <c r="D11">
        <f>D7-D6*($B$7/$B$6)</f>
        <v>0</v>
      </c>
      <c r="G11" t="s">
        <v>19</v>
      </c>
      <c r="H11">
        <f>D10/B10</f>
        <v>-1.7499999999999998</v>
      </c>
    </row>
    <row r="12" spans="1:8" x14ac:dyDescent="0.25">
      <c r="G12" t="s">
        <v>20</v>
      </c>
      <c r="H12">
        <f>(D9+H11)/3</f>
        <v>-1.75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22</v>
      </c>
    </row>
    <row r="2" spans="1:4" x14ac:dyDescent="0.25">
      <c r="A2" t="s">
        <v>23</v>
      </c>
    </row>
    <row r="4" spans="1:4" x14ac:dyDescent="0.25">
      <c r="A4" t="s">
        <v>24</v>
      </c>
      <c r="C4">
        <f>0</f>
        <v>0</v>
      </c>
    </row>
    <row r="5" spans="1:4" x14ac:dyDescent="0.25">
      <c r="A5" t="s">
        <v>25</v>
      </c>
      <c r="C5">
        <f>0</f>
        <v>0</v>
      </c>
    </row>
    <row r="6" spans="1:4" x14ac:dyDescent="0.25">
      <c r="A6" t="s">
        <v>26</v>
      </c>
      <c r="C6">
        <f>0</f>
        <v>0</v>
      </c>
    </row>
    <row r="8" spans="1:4" x14ac:dyDescent="0.25"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 DELTAX</vt:lpstr>
      <vt:lpstr>estabilidade interna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Maia Marques Torres e Silva</dc:creator>
  <cp:lastModifiedBy>Luis Miguel Maia Marques Torres e Silva</cp:lastModifiedBy>
  <dcterms:created xsi:type="dcterms:W3CDTF">2019-11-04T17:08:17Z</dcterms:created>
  <dcterms:modified xsi:type="dcterms:W3CDTF">2019-11-04T18:07:09Z</dcterms:modified>
</cp:coreProperties>
</file>