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erviciosocial\proporciones\Propxpais\"/>
    </mc:Choice>
  </mc:AlternateContent>
  <xr:revisionPtr revIDLastSave="0" documentId="13_ncr:1_{46C4F80F-4B13-4FF2-B4A3-3061F6C32F32}" xr6:coauthVersionLast="47" xr6:coauthVersionMax="47" xr10:uidLastSave="{00000000-0000-0000-0000-000000000000}"/>
  <bookViews>
    <workbookView xWindow="-120" yWindow="-120" windowWidth="29040" windowHeight="15840" xr2:uid="{C83331DB-28EE-4F55-A991-E41FAE0CDA1E}"/>
  </bookViews>
  <sheets>
    <sheet name="BRAZIL" sheetId="3" r:id="rId1"/>
    <sheet name="UK" sheetId="13" r:id="rId2"/>
    <sheet name="SINGAPURE" sheetId="12" r:id="rId3"/>
    <sheet name="PORTUGAL" sheetId="11" r:id="rId4"/>
    <sheet name="Mexico" sheetId="10" r:id="rId5"/>
    <sheet name="JAPAN" sheetId="9" r:id="rId6"/>
    <sheet name="INDIA" sheetId="8" r:id="rId7"/>
    <sheet name="FRANCIA" sheetId="7" r:id="rId8"/>
    <sheet name="EUA" sheetId="6" r:id="rId9"/>
    <sheet name="CHILE" sheetId="5" r:id="rId10"/>
    <sheet name="CANADA" sheetId="4" r:id="rId11"/>
    <sheet name="AUS" sheetId="2" r:id="rId12"/>
  </sheets>
  <definedNames>
    <definedName name="DatosExternos_1" localSheetId="11" hidden="1">AUS!$A$1:$L$10</definedName>
    <definedName name="DatosExternos_10" localSheetId="2" hidden="1">SINGAPURE!$A$1:$L$10</definedName>
    <definedName name="DatosExternos_11" localSheetId="1" hidden="1">UK!$A$1:$L$10</definedName>
    <definedName name="DatosExternos_2" localSheetId="0" hidden="1">BRAZIL!$A$1:$L$10</definedName>
    <definedName name="DatosExternos_2" localSheetId="10" hidden="1">'CANADA'!$A$1:$L$10</definedName>
    <definedName name="DatosExternos_3" localSheetId="9" hidden="1">'CHILE'!$A$1:$L$10</definedName>
    <definedName name="DatosExternos_4" localSheetId="8" hidden="1">EUA!$A$1:$L$10</definedName>
    <definedName name="DatosExternos_5" localSheetId="7" hidden="1">FRANCIA!$A$1:$L$10</definedName>
    <definedName name="DatosExternos_6" localSheetId="6" hidden="1">INDIA!$A$1:$L$10</definedName>
    <definedName name="DatosExternos_7" localSheetId="5" hidden="1">JAPAN!$A$1:$L$10</definedName>
    <definedName name="DatosExternos_8" localSheetId="4" hidden="1">Mexico!$A$1:$L$10</definedName>
    <definedName name="DatosExternos_9" localSheetId="3" hidden="1">PORTUGAL!$A$1:$L$10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1" l="1"/>
  <c r="D13" i="12"/>
  <c r="C13" i="12"/>
  <c r="E16" i="12"/>
  <c r="C13" i="13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D13" i="11"/>
  <c r="C13" i="11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D16" i="12"/>
  <c r="C16" i="12"/>
  <c r="E15" i="12"/>
  <c r="D15" i="12"/>
  <c r="C15" i="12"/>
  <c r="E14" i="12"/>
  <c r="D14" i="12"/>
  <c r="C14" i="12"/>
  <c r="E13" i="12"/>
  <c r="D13" i="13"/>
  <c r="E13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C19" i="3"/>
  <c r="D14" i="3"/>
  <c r="E15" i="3"/>
  <c r="D15" i="3"/>
  <c r="D16" i="3"/>
  <c r="D17" i="3"/>
  <c r="D18" i="3"/>
  <c r="D19" i="3"/>
  <c r="D20" i="3"/>
  <c r="D21" i="3"/>
  <c r="D13" i="3"/>
  <c r="C14" i="3"/>
  <c r="C15" i="3"/>
  <c r="C16" i="3"/>
  <c r="C17" i="3"/>
  <c r="C18" i="3"/>
  <c r="C20" i="3"/>
  <c r="C21" i="3"/>
  <c r="C13" i="3"/>
  <c r="E14" i="3"/>
  <c r="E16" i="3"/>
  <c r="E17" i="3"/>
  <c r="E18" i="3"/>
  <c r="E19" i="3"/>
  <c r="E20" i="3"/>
  <c r="E21" i="3"/>
  <c r="E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0AA13-7D50-438B-BCC1-1A8728D197CD}" keepAlive="1" name="Consulta - AUS" description="Conexión a la consulta 'AUS' en el libro." type="5" refreshedVersion="8" background="1" saveData="1">
    <dbPr connection="Provider=Microsoft.Mashup.OleDb.1;Data Source=$Workbook$;Location=AUS;Extended Properties=&quot;&quot;" command="SELECT * FROM [AUS]"/>
  </connection>
  <connection id="2" xr16:uid="{154ED449-A615-46CF-8A5E-F76D7D2EE34C}" keepAlive="1" name="Consulta - BRAZIL" description="Conexión a la consulta 'BRAZIL' en el libro." type="5" refreshedVersion="8" background="1" saveData="1">
    <dbPr connection="Provider=Microsoft.Mashup.OleDb.1;Data Source=$Workbook$;Location=BRAZIL;Extended Properties=&quot;&quot;" command="SELECT * FROM [BRAZIL]"/>
  </connection>
  <connection id="3" xr16:uid="{F502DEF0-17B1-41A7-8BD7-2AC31ACFF5F4}" keepAlive="1" name="Consulta - CANADA" description="Conexión a la consulta 'CANADA' en el libro." type="5" refreshedVersion="8" background="1" saveData="1">
    <dbPr connection="Provider=Microsoft.Mashup.OleDb.1;Data Source=$Workbook$;Location=CANADA;Extended Properties=&quot;&quot;" command="SELECT * FROM [CANADA]"/>
  </connection>
  <connection id="4" xr16:uid="{80EBA6A4-FB72-4284-80C3-3226FDE880B5}" keepAlive="1" name="Consulta - CHILE" description="Conexión a la consulta 'CHILE' en el libro." type="5" refreshedVersion="8" background="1" saveData="1">
    <dbPr connection="Provider=Microsoft.Mashup.OleDb.1;Data Source=$Workbook$;Location=CHILE;Extended Properties=&quot;&quot;" command="SELECT * FROM [CHILE]"/>
  </connection>
  <connection id="5" xr16:uid="{D3A9668A-1E8A-48C7-8D58-60E41E874C09}" keepAlive="1" name="Consulta - EUA" description="Conexión a la consulta 'EUA' en el libro." type="5" refreshedVersion="8" background="1" saveData="1">
    <dbPr connection="Provider=Microsoft.Mashup.OleDb.1;Data Source=$Workbook$;Location=EUA;Extended Properties=&quot;&quot;" command="SELECT * FROM [EUA]"/>
  </connection>
  <connection id="6" xr16:uid="{77AB5D0D-0A6D-4FC4-ACAF-D66EF9BEC919}" keepAlive="1" name="Consulta - FRANCIA" description="Conexión a la consulta 'FRANCIA' en el libro." type="5" refreshedVersion="8" background="1" saveData="1">
    <dbPr connection="Provider=Microsoft.Mashup.OleDb.1;Data Source=$Workbook$;Location=FRANCIA;Extended Properties=&quot;&quot;" command="SELECT * FROM [FRANCIA]"/>
  </connection>
  <connection id="7" xr16:uid="{C5FE9FBF-4DB2-4241-BCC5-3172197F27D7}" keepAlive="1" name="Consulta - INDIA" description="Conexión a la consulta 'INDIA' en el libro." type="5" refreshedVersion="8" background="1" saveData="1">
    <dbPr connection="Provider=Microsoft.Mashup.OleDb.1;Data Source=$Workbook$;Location=INDIA;Extended Properties=&quot;&quot;" command="SELECT * FROM [INDIA]"/>
  </connection>
  <connection id="8" xr16:uid="{61BBC665-10C8-4333-BE09-C1FDA6E2FECF}" keepAlive="1" name="Consulta - JAPAN" description="Conexión a la consulta 'JAPAN' en el libro." type="5" refreshedVersion="8" background="1" saveData="1">
    <dbPr connection="Provider=Microsoft.Mashup.OleDb.1;Data Source=$Workbook$;Location=JAPAN;Extended Properties=&quot;&quot;" command="SELECT * FROM [JAPAN]"/>
  </connection>
  <connection id="9" xr16:uid="{21078436-F9E4-47DF-97BF-D22D38820294}" keepAlive="1" name="Consulta - Mexico" description="Conexión a la consulta 'Mexico' en el libro." type="5" refreshedVersion="8" background="1" saveData="1">
    <dbPr connection="Provider=Microsoft.Mashup.OleDb.1;Data Source=$Workbook$;Location=Mexico;Extended Properties=&quot;&quot;" command="SELECT * FROM [Mexico]"/>
  </connection>
  <connection id="10" xr16:uid="{90C829AF-D3F6-44B8-AD0D-5202C1937038}" keepAlive="1" name="Consulta - PORTUGAL" description="Conexión a la consulta 'PORTUGAL' en el libro." type="5" refreshedVersion="8" background="1" saveData="1">
    <dbPr connection="Provider=Microsoft.Mashup.OleDb.1;Data Source=$Workbook$;Location=PORTUGAL;Extended Properties=&quot;&quot;" command="SELECT * FROM [PORTUGAL]"/>
  </connection>
  <connection id="11" xr16:uid="{6C562080-A933-439B-BCBB-24179580BC25}" keepAlive="1" name="Consulta - SINGAPURE" description="Conexión a la consulta 'SINGAPURE' en el libro." type="5" refreshedVersion="8" background="1" saveData="1">
    <dbPr connection="Provider=Microsoft.Mashup.OleDb.1;Data Source=$Workbook$;Location=SINGAPURE;Extended Properties=&quot;&quot;" command="SELECT * FROM [SINGAPURE]"/>
  </connection>
  <connection id="12" xr16:uid="{B7D957FC-11ED-4151-AECB-9A7BFC38EE3F}" keepAlive="1" name="Consulta - UK" description="Conexión a la consulta 'UK' en el libro." type="5" refreshedVersion="8" background="1" saveData="1">
    <dbPr connection="Provider=Microsoft.Mashup.OleDb.1;Data Source=$Workbook$;Location=UK;Extended Properties=&quot;&quot;" command="SELECT * FROM [UK]"/>
  </connection>
</connections>
</file>

<file path=xl/sharedStrings.xml><?xml version="1.0" encoding="utf-8"?>
<sst xmlns="http://schemas.openxmlformats.org/spreadsheetml/2006/main" count="192" uniqueCount="15">
  <si>
    <t>años</t>
  </si>
  <si>
    <t>primn</t>
  </si>
  <si>
    <t>primf</t>
  </si>
  <si>
    <t>range</t>
  </si>
  <si>
    <t>urban</t>
  </si>
  <si>
    <t>secdn</t>
  </si>
  <si>
    <t>c3ann</t>
  </si>
  <si>
    <t>c4ann</t>
  </si>
  <si>
    <t>c3per</t>
  </si>
  <si>
    <t>c4per</t>
  </si>
  <si>
    <t>c3nfx</t>
  </si>
  <si>
    <t>pastr</t>
  </si>
  <si>
    <t>Vegetacion natural</t>
  </si>
  <si>
    <t>Cultivos</t>
  </si>
  <si>
    <t>Asentamientos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</si>
</sst>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Brasil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BRAZIL!$C$12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BRAZIL!$B$13:$B$21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BRAZIL!$C$13:$C$21</c:f>
              <c:numCache>
                <c:formatCode>General</c:formatCode>
                <c:ptCount val="9"/>
                <c:pt idx="0">
                  <c:v>0.95604540099999991</c:v>
                </c:pt>
                <c:pt idx="1">
                  <c:v>0.94419890999999989</c:v>
                </c:pt>
                <c:pt idx="2">
                  <c:v>0.91891077600000004</c:v>
                </c:pt>
                <c:pt idx="3">
                  <c:v>0.87590413600000006</c:v>
                </c:pt>
                <c:pt idx="4">
                  <c:v>0.84395365300000003</c:v>
                </c:pt>
                <c:pt idx="5">
                  <c:v>0.78833831800000009</c:v>
                </c:pt>
                <c:pt idx="6">
                  <c:v>0.73509626999999989</c:v>
                </c:pt>
                <c:pt idx="7">
                  <c:v>0.69741408599999999</c:v>
                </c:pt>
                <c:pt idx="8">
                  <c:v>0.65887121300000007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E-41EE-9DBA-56CD926C14C7}"/>
            </c:ext>
          </c:extLst>
        </c:ser>
        <c:ser>
          <c:idx val="1"/>
          <c:order val="1"/>
          <c:tx>
            <c:strRef>
              <c:f>BRAZIL!$D$12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BRAZIL!$B$13:$B$21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BRAZIL!$D$13:$D$21</c:f>
              <c:numCache>
                <c:formatCode>General</c:formatCode>
                <c:ptCount val="9"/>
                <c:pt idx="0">
                  <c:v>2.3921989999999998E-3</c:v>
                </c:pt>
                <c:pt idx="1">
                  <c:v>3.371364E-3</c:v>
                </c:pt>
                <c:pt idx="2">
                  <c:v>1.1624766999999999E-2</c:v>
                </c:pt>
                <c:pt idx="3">
                  <c:v>2.2158004000000002E-2</c:v>
                </c:pt>
                <c:pt idx="4">
                  <c:v>2.9120813000000002E-2</c:v>
                </c:pt>
                <c:pt idx="5">
                  <c:v>4.9846930999999997E-2</c:v>
                </c:pt>
                <c:pt idx="6">
                  <c:v>6.5993890999999999E-2</c:v>
                </c:pt>
                <c:pt idx="7">
                  <c:v>7.9925641999999991E-2</c:v>
                </c:pt>
                <c:pt idx="8">
                  <c:v>0.10967652600000001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E-41EE-9DBA-56CD926C14C7}"/>
            </c:ext>
          </c:extLst>
        </c:ser>
        <c:ser>
          <c:idx val="2"/>
          <c:order val="2"/>
          <c:tx>
            <c:strRef>
              <c:f>BRAZIL!$E$12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numRef>
              <c:f>BRAZIL!$B$13:$B$21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BRAZIL!$E$13:$E$21</c:f>
              <c:numCache>
                <c:formatCode>General</c:formatCode>
                <c:ptCount val="9"/>
                <c:pt idx="0">
                  <c:v>2.5333613000000001E-2</c:v>
                </c:pt>
                <c:pt idx="1">
                  <c:v>3.5319448000000003E-2</c:v>
                </c:pt>
                <c:pt idx="2">
                  <c:v>4.9607286E-2</c:v>
                </c:pt>
                <c:pt idx="3">
                  <c:v>7.8357277000000003E-2</c:v>
                </c:pt>
                <c:pt idx="4">
                  <c:v>9.9607235000000002E-2</c:v>
                </c:pt>
                <c:pt idx="5">
                  <c:v>0.125134521</c:v>
                </c:pt>
                <c:pt idx="6">
                  <c:v>0.14610336600000001</c:v>
                </c:pt>
                <c:pt idx="7">
                  <c:v>0.16008070599999999</c:v>
                </c:pt>
                <c:pt idx="8">
                  <c:v>0.16167764400000001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E-41EE-9DBA-56CD926C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4887181252211"/>
          <c:y val="0.2113438678043208"/>
          <c:w val="8.8922760658485936E-2"/>
          <c:h val="0.25615196942965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'CHILE'!$C$12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'CHILE'!$B$13:$B$21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'CHILE'!$C$13:$C$21</c:f>
              <c:numCache>
                <c:formatCode>General</c:formatCode>
                <c:ptCount val="9"/>
                <c:pt idx="0">
                  <c:v>0.8121958482312911</c:v>
                </c:pt>
                <c:pt idx="1">
                  <c:v>0.79390762116163149</c:v>
                </c:pt>
                <c:pt idx="2">
                  <c:v>0.77102630831468533</c:v>
                </c:pt>
                <c:pt idx="3">
                  <c:v>0.74242553712628456</c:v>
                </c:pt>
                <c:pt idx="4">
                  <c:v>0.70308637427211651</c:v>
                </c:pt>
                <c:pt idx="5">
                  <c:v>0.66629437268777991</c:v>
                </c:pt>
                <c:pt idx="6">
                  <c:v>0.64378429843383711</c:v>
                </c:pt>
                <c:pt idx="7">
                  <c:v>0.63669656115157192</c:v>
                </c:pt>
                <c:pt idx="8">
                  <c:v>0.60207774964883087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3E6-A24C-A23DA410D9D6}"/>
            </c:ext>
          </c:extLst>
        </c:ser>
        <c:ser>
          <c:idx val="2"/>
          <c:order val="2"/>
          <c:tx>
            <c:strRef>
              <c:f>'CHILE'!$D$12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'CHILE'!$B$13:$B$21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'CHILE'!$D$13:$D$21</c:f>
              <c:numCache>
                <c:formatCode>General</c:formatCode>
                <c:ptCount val="9"/>
                <c:pt idx="0">
                  <c:v>1.9751230870716032E-2</c:v>
                </c:pt>
                <c:pt idx="1">
                  <c:v>2.3756100746325639E-2</c:v>
                </c:pt>
                <c:pt idx="2">
                  <c:v>2.7660060080751819E-2</c:v>
                </c:pt>
                <c:pt idx="3">
                  <c:v>3.3798692286785746E-2</c:v>
                </c:pt>
                <c:pt idx="4">
                  <c:v>4.4794719559205824E-2</c:v>
                </c:pt>
                <c:pt idx="5">
                  <c:v>5.3986993819798788E-2</c:v>
                </c:pt>
                <c:pt idx="6">
                  <c:v>4.7818680631663793E-2</c:v>
                </c:pt>
                <c:pt idx="7">
                  <c:v>3.0461742032992165E-2</c:v>
                </c:pt>
                <c:pt idx="8">
                  <c:v>2.5857800929558274E-2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A-43E6-A24C-A23DA410D9D6}"/>
            </c:ext>
          </c:extLst>
        </c:ser>
        <c:ser>
          <c:idx val="3"/>
          <c:order val="3"/>
          <c:tx>
            <c:strRef>
              <c:f>'CHILE'!$E$12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'CHILE'!$B$13:$B$21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'CHILE'!$E$13:$E$21</c:f>
              <c:numCache>
                <c:formatCode>General</c:formatCode>
                <c:ptCount val="9"/>
                <c:pt idx="0">
                  <c:v>3.7777467531059997E-2</c:v>
                </c:pt>
                <c:pt idx="1">
                  <c:v>4.5198699930116798E-2</c:v>
                </c:pt>
                <c:pt idx="2">
                  <c:v>5.3588484905696503E-2</c:v>
                </c:pt>
                <c:pt idx="3">
                  <c:v>6.6281987211914306E-2</c:v>
                </c:pt>
                <c:pt idx="4">
                  <c:v>8.9041014821422501E-2</c:v>
                </c:pt>
                <c:pt idx="5">
                  <c:v>0.11463398809082501</c:v>
                </c:pt>
                <c:pt idx="6">
                  <c:v>0.134240711744712</c:v>
                </c:pt>
                <c:pt idx="7">
                  <c:v>0.134398043960965</c:v>
                </c:pt>
                <c:pt idx="8">
                  <c:v>0.144516227925749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A-43E6-A24C-A23DA410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'CHILE'!$B$12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'CHILE'!$B$13:$B$21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'CHILE'!$B$13:$B$21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0A-43E6-A24C-A23DA410D9D6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5761022296462"/>
          <c:y val="0.27906864096780776"/>
          <c:w val="0.16706179909329516"/>
          <c:h val="0.32754901997816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Canada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'CANADA'!$C$12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'CANADA'!$B$13:$B$21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'CANADA'!$C$13:$C$21</c:f>
              <c:numCache>
                <c:formatCode>General</c:formatCode>
                <c:ptCount val="9"/>
                <c:pt idx="0">
                  <c:v>0.846289388844367</c:v>
                </c:pt>
                <c:pt idx="1">
                  <c:v>0.83792981043288695</c:v>
                </c:pt>
                <c:pt idx="2">
                  <c:v>0.82388172061495912</c:v>
                </c:pt>
                <c:pt idx="3">
                  <c:v>0.8070990805817414</c:v>
                </c:pt>
                <c:pt idx="4">
                  <c:v>0.78998670416958205</c:v>
                </c:pt>
                <c:pt idx="5">
                  <c:v>0.77888882889732314</c:v>
                </c:pt>
                <c:pt idx="6">
                  <c:v>0.7707296798214972</c:v>
                </c:pt>
                <c:pt idx="7">
                  <c:v>0.7580717528537444</c:v>
                </c:pt>
                <c:pt idx="8">
                  <c:v>0.74867014202605886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E-4C19-BBE7-3C52CAFA6DE2}"/>
            </c:ext>
          </c:extLst>
        </c:ser>
        <c:ser>
          <c:idx val="2"/>
          <c:order val="2"/>
          <c:tx>
            <c:strRef>
              <c:f>'CANADA'!$D$12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'CANADA'!$B$13:$B$21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'CANADA'!$D$13:$D$21</c:f>
              <c:numCache>
                <c:formatCode>General</c:formatCode>
                <c:ptCount val="9"/>
                <c:pt idx="0">
                  <c:v>5.3829812309242478E-3</c:v>
                </c:pt>
                <c:pt idx="1">
                  <c:v>9.9787347397762502E-3</c:v>
                </c:pt>
                <c:pt idx="2">
                  <c:v>1.5977256038810953E-2</c:v>
                </c:pt>
                <c:pt idx="3">
                  <c:v>2.4165160885848788E-2</c:v>
                </c:pt>
                <c:pt idx="4">
                  <c:v>3.5225727615366513E-2</c:v>
                </c:pt>
                <c:pt idx="5">
                  <c:v>3.9886287817362864E-2</c:v>
                </c:pt>
                <c:pt idx="6">
                  <c:v>3.8496899581707572E-2</c:v>
                </c:pt>
                <c:pt idx="7">
                  <c:v>3.9667672876605185E-2</c:v>
                </c:pt>
                <c:pt idx="8">
                  <c:v>3.6437802690139125E-2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E-4C19-BBE7-3C52CAFA6DE2}"/>
            </c:ext>
          </c:extLst>
        </c:ser>
        <c:ser>
          <c:idx val="3"/>
          <c:order val="3"/>
          <c:tx>
            <c:strRef>
              <c:f>'CANADA'!$E$12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'CANADA'!$B$13:$B$21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'CANADA'!$E$13:$E$21</c:f>
              <c:numCache>
                <c:formatCode>General</c:formatCode>
                <c:ptCount val="9"/>
                <c:pt idx="0">
                  <c:v>2.9567046089054201E-3</c:v>
                </c:pt>
                <c:pt idx="1">
                  <c:v>4.1008918797660297E-3</c:v>
                </c:pt>
                <c:pt idx="2">
                  <c:v>7.5927040720003402E-3</c:v>
                </c:pt>
                <c:pt idx="3">
                  <c:v>1.0891589240269299E-2</c:v>
                </c:pt>
                <c:pt idx="4">
                  <c:v>1.1452767336598901E-2</c:v>
                </c:pt>
                <c:pt idx="5">
                  <c:v>1.1289262624965501E-2</c:v>
                </c:pt>
                <c:pt idx="6">
                  <c:v>1.10704664820686E-2</c:v>
                </c:pt>
                <c:pt idx="7">
                  <c:v>1.0780166399965801E-2</c:v>
                </c:pt>
                <c:pt idx="8">
                  <c:v>9.9585704605845097E-3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E-4C19-BBE7-3C52CAFA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'CANADA'!$B$12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'CANADA'!$B$13:$B$21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'CANADA'!$B$13:$B$21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BE-4C19-BBE7-3C52CAFA6DE2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71080887616319"/>
          <c:y val="0.19441256571677809"/>
          <c:w val="0.16706179909329516"/>
          <c:h val="0.2485366830772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Australia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layout>
        <c:manualLayout>
          <c:xMode val="edge"/>
          <c:yMode val="edge"/>
          <c:x val="0.22143429041066837"/>
          <c:y val="1.693121505020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AUS!$C$12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AUS!$B$13:$B$21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AUS!$C$13:$C$21</c:f>
              <c:numCache>
                <c:formatCode>General</c:formatCode>
                <c:ptCount val="9"/>
                <c:pt idx="0">
                  <c:v>0.88730345499999996</c:v>
                </c:pt>
                <c:pt idx="1">
                  <c:v>0.82336762699999999</c:v>
                </c:pt>
                <c:pt idx="2">
                  <c:v>0.73692100100000002</c:v>
                </c:pt>
                <c:pt idx="3">
                  <c:v>0.63839329499999997</c:v>
                </c:pt>
                <c:pt idx="4">
                  <c:v>0.52111532800000004</c:v>
                </c:pt>
                <c:pt idx="5">
                  <c:v>0.45135680699999997</c:v>
                </c:pt>
                <c:pt idx="6">
                  <c:v>0.45066249900000005</c:v>
                </c:pt>
                <c:pt idx="7">
                  <c:v>0.458437337</c:v>
                </c:pt>
                <c:pt idx="8">
                  <c:v>0.49106699099999995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0-4D78-B156-CBFB7F148C57}"/>
            </c:ext>
          </c:extLst>
        </c:ser>
        <c:ser>
          <c:idx val="2"/>
          <c:order val="2"/>
          <c:tx>
            <c:strRef>
              <c:f>AUS!$D$12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AUS!$B$13:$B$21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AUS!$D$13:$D$21</c:f>
              <c:numCache>
                <c:formatCode>General</c:formatCode>
                <c:ptCount val="9"/>
                <c:pt idx="0">
                  <c:v>3.8233889999999995E-3</c:v>
                </c:pt>
                <c:pt idx="1">
                  <c:v>7.4349400000000001E-3</c:v>
                </c:pt>
                <c:pt idx="2">
                  <c:v>1.3852297E-2</c:v>
                </c:pt>
                <c:pt idx="3">
                  <c:v>2.1834738999999999E-2</c:v>
                </c:pt>
                <c:pt idx="4">
                  <c:v>3.4754667999999996E-2</c:v>
                </c:pt>
                <c:pt idx="5">
                  <c:v>5.6475968000000008E-2</c:v>
                </c:pt>
                <c:pt idx="6">
                  <c:v>6.3051898000000009E-2</c:v>
                </c:pt>
                <c:pt idx="7">
                  <c:v>6.6612124999999994E-2</c:v>
                </c:pt>
                <c:pt idx="8">
                  <c:v>6.8229233E-2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0-4D78-B156-CBFB7F148C57}"/>
            </c:ext>
          </c:extLst>
        </c:ser>
        <c:ser>
          <c:idx val="3"/>
          <c:order val="3"/>
          <c:tx>
            <c:strRef>
              <c:f>AUS!$E$12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AUS!$B$13:$B$21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AUS!$E$13:$E$21</c:f>
              <c:numCache>
                <c:formatCode>General</c:formatCode>
                <c:ptCount val="9"/>
                <c:pt idx="0">
                  <c:v>9.7065736E-2</c:v>
                </c:pt>
                <c:pt idx="1">
                  <c:v>0.15724026699999999</c:v>
                </c:pt>
                <c:pt idx="2">
                  <c:v>0.237000828</c:v>
                </c:pt>
                <c:pt idx="3">
                  <c:v>0.32717521199999999</c:v>
                </c:pt>
                <c:pt idx="4">
                  <c:v>0.43114983200000001</c:v>
                </c:pt>
                <c:pt idx="5">
                  <c:v>0.47859068599999999</c:v>
                </c:pt>
                <c:pt idx="6">
                  <c:v>0.47053060000000002</c:v>
                </c:pt>
                <c:pt idx="7">
                  <c:v>0.45755957800000002</c:v>
                </c:pt>
                <c:pt idx="8">
                  <c:v>0.41971607399999999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0-4D78-B156-CBFB7F14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AUS!$B$12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AUS!$B$13:$B$21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AUS!$B$13:$B$21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A0-4D78-B156-CBFB7F148C57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640075293621"/>
          <c:y val="0.24802808004243024"/>
          <c:w val="0.16706179909329516"/>
          <c:h val="0.5025049088302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UK!$C$12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UK!$B$13:$B$21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UK!$C$13:$C$21</c:f>
              <c:numCache>
                <c:formatCode>General</c:formatCode>
                <c:ptCount val="9"/>
                <c:pt idx="0" formatCode="0.00">
                  <c:v>0.48424680425429656</c:v>
                </c:pt>
                <c:pt idx="1">
                  <c:v>0.47796568547164214</c:v>
                </c:pt>
                <c:pt idx="2">
                  <c:v>0.46549872059101338</c:v>
                </c:pt>
                <c:pt idx="3">
                  <c:v>0.45040589799438291</c:v>
                </c:pt>
                <c:pt idx="4">
                  <c:v>0.43237718972218186</c:v>
                </c:pt>
                <c:pt idx="5">
                  <c:v>0.40594968140828958</c:v>
                </c:pt>
                <c:pt idx="6">
                  <c:v>0.40033991792285017</c:v>
                </c:pt>
                <c:pt idx="7">
                  <c:v>0.40394271213376354</c:v>
                </c:pt>
                <c:pt idx="8">
                  <c:v>0.38606638562056889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8-49CC-994E-045C9FE60A2C}"/>
            </c:ext>
          </c:extLst>
        </c:ser>
        <c:ser>
          <c:idx val="2"/>
          <c:order val="2"/>
          <c:tx>
            <c:strRef>
              <c:f>UK!$D$12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UK!$B$13:$B$21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UK!$D$13:$D$21</c:f>
              <c:numCache>
                <c:formatCode>General</c:formatCode>
                <c:ptCount val="9"/>
                <c:pt idx="0">
                  <c:v>0.26399861658280016</c:v>
                </c:pt>
                <c:pt idx="1">
                  <c:v>0.2911381242646735</c:v>
                </c:pt>
                <c:pt idx="2">
                  <c:v>0.29628943359241139</c:v>
                </c:pt>
                <c:pt idx="3">
                  <c:v>0.29519425454839687</c:v>
                </c:pt>
                <c:pt idx="4">
                  <c:v>0.29831168749610137</c:v>
                </c:pt>
                <c:pt idx="5">
                  <c:v>0.2935646716126934</c:v>
                </c:pt>
                <c:pt idx="6">
                  <c:v>0.27181246945087573</c:v>
                </c:pt>
                <c:pt idx="7">
                  <c:v>0.25402034533487483</c:v>
                </c:pt>
                <c:pt idx="8">
                  <c:v>0.26775357471426947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8-49CC-994E-045C9FE60A2C}"/>
            </c:ext>
          </c:extLst>
        </c:ser>
        <c:ser>
          <c:idx val="3"/>
          <c:order val="3"/>
          <c:tx>
            <c:strRef>
              <c:f>UK!$E$12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UK!$B$13:$B$21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UK!$E$13:$E$21</c:f>
              <c:numCache>
                <c:formatCode>General</c:formatCode>
                <c:ptCount val="9"/>
                <c:pt idx="0">
                  <c:v>8.0028640769545495E-2</c:v>
                </c:pt>
                <c:pt idx="1">
                  <c:v>9.4920290597578394E-2</c:v>
                </c:pt>
                <c:pt idx="2">
                  <c:v>9.5022211032236306E-2</c:v>
                </c:pt>
                <c:pt idx="3">
                  <c:v>9.0055391703264404E-2</c:v>
                </c:pt>
                <c:pt idx="4">
                  <c:v>8.9396808772703604E-2</c:v>
                </c:pt>
                <c:pt idx="5">
                  <c:v>8.4449796010355904E-2</c:v>
                </c:pt>
                <c:pt idx="6">
                  <c:v>8.8304917335275498E-2</c:v>
                </c:pt>
                <c:pt idx="7">
                  <c:v>9.1650344431812802E-2</c:v>
                </c:pt>
                <c:pt idx="8">
                  <c:v>8.9155814530442107E-2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8-49CC-994E-045C9FE6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UK!$B$12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UK!$B$13:$B$21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UK!$B$13:$B$21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38-49CC-994E-045C9FE60A2C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4887181252211"/>
          <c:y val="0.2113438678043208"/>
          <c:w val="0.14753896619300821"/>
          <c:h val="0.11618791458392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SINGAPURE!$C$12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SINGAPURE!$B$13:$B$21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SINGAPURE!$C$13:$C$21</c:f>
              <c:numCache>
                <c:formatCode>General</c:formatCode>
                <c:ptCount val="9"/>
                <c:pt idx="0">
                  <c:v>2.0512996264897349E-2</c:v>
                </c:pt>
                <c:pt idx="1">
                  <c:v>2.029503830835664E-2</c:v>
                </c:pt>
                <c:pt idx="2">
                  <c:v>2.0061925418450002E-2</c:v>
                </c:pt>
                <c:pt idx="3">
                  <c:v>1.841507120481586E-2</c:v>
                </c:pt>
                <c:pt idx="4">
                  <c:v>1.6565950341996791E-2</c:v>
                </c:pt>
                <c:pt idx="5">
                  <c:v>1.3802702057276899E-2</c:v>
                </c:pt>
                <c:pt idx="6">
                  <c:v>1.144060891126907E-2</c:v>
                </c:pt>
                <c:pt idx="7">
                  <c:v>6.1463955834877961E-3</c:v>
                </c:pt>
                <c:pt idx="8">
                  <c:v>4.0318200000000002E-3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2-4446-B05E-533BA4381067}"/>
            </c:ext>
          </c:extLst>
        </c:ser>
        <c:ser>
          <c:idx val="2"/>
          <c:order val="2"/>
          <c:tx>
            <c:strRef>
              <c:f>SINGAPURE!$D$12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SINGAPURE!$B$13:$B$21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SINGAPURE!$D$13:$D$21</c:f>
              <c:numCache>
                <c:formatCode>General</c:formatCode>
                <c:ptCount val="9"/>
                <c:pt idx="0">
                  <c:v>0.3739371088234279</c:v>
                </c:pt>
                <c:pt idx="1">
                  <c:v>0.39824243582996705</c:v>
                </c:pt>
                <c:pt idx="2">
                  <c:v>0.43967641965299753</c:v>
                </c:pt>
                <c:pt idx="3">
                  <c:v>0.49409963150971953</c:v>
                </c:pt>
                <c:pt idx="4">
                  <c:v>0.51735838267698864</c:v>
                </c:pt>
                <c:pt idx="5">
                  <c:v>0.57684102398077663</c:v>
                </c:pt>
                <c:pt idx="6">
                  <c:v>0.16519527572596315</c:v>
                </c:pt>
                <c:pt idx="7">
                  <c:v>0.71093221844955712</c:v>
                </c:pt>
                <c:pt idx="8">
                  <c:v>0.72567768376390529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2-4446-B05E-533BA4381067}"/>
            </c:ext>
          </c:extLst>
        </c:ser>
        <c:ser>
          <c:idx val="3"/>
          <c:order val="3"/>
          <c:tx>
            <c:strRef>
              <c:f>SINGAPURE!$E$12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SINGAPURE!$B$13:$B$21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SINGAPURE!$E$13:$E$21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1.49121458401839E-26</c:v>
                </c:pt>
                <c:pt idx="4">
                  <c:v>1.26217744835362E-29</c:v>
                </c:pt>
                <c:pt idx="5">
                  <c:v>0</c:v>
                </c:pt>
                <c:pt idx="6">
                  <c:v>1.5766771860401899E-27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2-4446-B05E-533BA438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SINGAPURE!$B$12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SINGAPURE!$B$13:$B$21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SINGAPURE!$B$13:$B$21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122-4446-B05E-533BA4381067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4887181252211"/>
          <c:y val="0.2113438678043208"/>
          <c:w val="0.14753896619300821"/>
          <c:h val="0.11618791458392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Portugal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PORTUGAL!$C$12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PORTUGAL!$B$13:$B$21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PORTUGAL!$C$13:$C$21</c:f>
              <c:numCache>
                <c:formatCode>General</c:formatCode>
                <c:ptCount val="9"/>
                <c:pt idx="0">
                  <c:v>0.53271640688347854</c:v>
                </c:pt>
                <c:pt idx="1">
                  <c:v>0.50975273912571217</c:v>
                </c:pt>
                <c:pt idx="2">
                  <c:v>0.49203689117443072</c:v>
                </c:pt>
                <c:pt idx="3">
                  <c:v>0.45296203152545522</c:v>
                </c:pt>
                <c:pt idx="4">
                  <c:v>0.43469086792531081</c:v>
                </c:pt>
                <c:pt idx="5">
                  <c:v>0.42863410197011725</c:v>
                </c:pt>
                <c:pt idx="6">
                  <c:v>0.4221130172881527</c:v>
                </c:pt>
                <c:pt idx="7">
                  <c:v>0.48163763994884462</c:v>
                </c:pt>
                <c:pt idx="8">
                  <c:v>0.54701722513461348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8-4EBD-A35B-50EEC80C75B3}"/>
            </c:ext>
          </c:extLst>
        </c:ser>
        <c:ser>
          <c:idx val="2"/>
          <c:order val="2"/>
          <c:tx>
            <c:strRef>
              <c:f>PORTUGAL!$D$12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PORTUGAL!$B$13:$B$21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PORTUGAL!$D$13:$D$21</c:f>
              <c:numCache>
                <c:formatCode>General</c:formatCode>
                <c:ptCount val="9"/>
                <c:pt idx="0">
                  <c:v>0.2225557394131778</c:v>
                </c:pt>
                <c:pt idx="1">
                  <c:v>0.25021784865996533</c:v>
                </c:pt>
                <c:pt idx="2">
                  <c:v>0.26853076200567105</c:v>
                </c:pt>
                <c:pt idx="3">
                  <c:v>0.31663626444248583</c:v>
                </c:pt>
                <c:pt idx="4">
                  <c:v>0.34135268173062761</c:v>
                </c:pt>
                <c:pt idx="5">
                  <c:v>0.34794535480367716</c:v>
                </c:pt>
                <c:pt idx="6">
                  <c:v>0.3475941176629575</c:v>
                </c:pt>
                <c:pt idx="7">
                  <c:v>0.28773235170803857</c:v>
                </c:pt>
                <c:pt idx="8">
                  <c:v>0.20946226979722515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8-4EBD-A35B-50EEC80C75B3}"/>
            </c:ext>
          </c:extLst>
        </c:ser>
        <c:ser>
          <c:idx val="3"/>
          <c:order val="3"/>
          <c:tx>
            <c:strRef>
              <c:f>PORTUGAL!$E$12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PORTUGAL!$B$13:$B$21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PORTUGAL!$E$13:$E$21</c:f>
              <c:numCache>
                <c:formatCode>General</c:formatCode>
                <c:ptCount val="9"/>
                <c:pt idx="0">
                  <c:v>3.5377778426037001E-3</c:v>
                </c:pt>
                <c:pt idx="1">
                  <c:v>4.3899490327086801E-3</c:v>
                </c:pt>
                <c:pt idx="2">
                  <c:v>4.2441495644298796E-3</c:v>
                </c:pt>
                <c:pt idx="3">
                  <c:v>4.1360513011197602E-3</c:v>
                </c:pt>
                <c:pt idx="4">
                  <c:v>3.69298356775433E-3</c:v>
                </c:pt>
                <c:pt idx="5">
                  <c:v>5.3134442852800301E-3</c:v>
                </c:pt>
                <c:pt idx="6">
                  <c:v>5.8131689224208303E-3</c:v>
                </c:pt>
                <c:pt idx="7">
                  <c:v>1.1732218923298799E-2</c:v>
                </c:pt>
                <c:pt idx="8">
                  <c:v>1.7736551168851901E-2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8-4EBD-A35B-50EEC80C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PORTUGAL!$B$13:$B$21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78-4EBD-A35B-50EEC80C75B3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19707282352417"/>
          <c:y val="0.24656790015495963"/>
          <c:w val="0.14753896619300821"/>
          <c:h val="0.29438007824009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Mexico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Mexico!$C$12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Mexico!$B$13:$B$21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Mexico!$C$13:$C$21</c:f>
              <c:numCache>
                <c:formatCode>General</c:formatCode>
                <c:ptCount val="9"/>
                <c:pt idx="0">
                  <c:v>0.80048006400000005</c:v>
                </c:pt>
                <c:pt idx="1">
                  <c:v>0.76568671200000005</c:v>
                </c:pt>
                <c:pt idx="2">
                  <c:v>0.76223057799999994</c:v>
                </c:pt>
                <c:pt idx="3">
                  <c:v>0.71255921</c:v>
                </c:pt>
                <c:pt idx="4">
                  <c:v>0.58187168600000005</c:v>
                </c:pt>
                <c:pt idx="5">
                  <c:v>0.51493300100000006</c:v>
                </c:pt>
                <c:pt idx="6">
                  <c:v>0.49749074600000009</c:v>
                </c:pt>
                <c:pt idx="7">
                  <c:v>0.46349147499999999</c:v>
                </c:pt>
                <c:pt idx="8">
                  <c:v>0.46389920199999995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2-45C7-A729-354B4BAC591A}"/>
            </c:ext>
          </c:extLst>
        </c:ser>
        <c:ser>
          <c:idx val="2"/>
          <c:order val="2"/>
          <c:tx>
            <c:strRef>
              <c:f>Mexico!$D$12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Mexico!$B$13:$B$21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Mexico!$D$13:$D$21</c:f>
              <c:numCache>
                <c:formatCode>General</c:formatCode>
                <c:ptCount val="9"/>
                <c:pt idx="0">
                  <c:v>4.5902937000000005E-2</c:v>
                </c:pt>
                <c:pt idx="1">
                  <c:v>5.8173766000000002E-2</c:v>
                </c:pt>
                <c:pt idx="2">
                  <c:v>6.0341196E-2</c:v>
                </c:pt>
                <c:pt idx="3">
                  <c:v>7.0984695E-2</c:v>
                </c:pt>
                <c:pt idx="4">
                  <c:v>0.100644707</c:v>
                </c:pt>
                <c:pt idx="5">
                  <c:v>0.11727755299999999</c:v>
                </c:pt>
                <c:pt idx="6">
                  <c:v>0.12622760500000002</c:v>
                </c:pt>
                <c:pt idx="7">
                  <c:v>0.14102862499999999</c:v>
                </c:pt>
                <c:pt idx="8">
                  <c:v>0.12706055400000002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2-45C7-A729-354B4BAC591A}"/>
            </c:ext>
          </c:extLst>
        </c:ser>
        <c:ser>
          <c:idx val="3"/>
          <c:order val="3"/>
          <c:tx>
            <c:strRef>
              <c:f>Mexico!$E$12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Mexico!$B$13:$B$21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Mexico!$E$13:$E$21</c:f>
              <c:numCache>
                <c:formatCode>General</c:formatCode>
                <c:ptCount val="9"/>
                <c:pt idx="0">
                  <c:v>0.11135527100000001</c:v>
                </c:pt>
                <c:pt idx="1">
                  <c:v>0.132398086</c:v>
                </c:pt>
                <c:pt idx="2">
                  <c:v>0.13021180299999999</c:v>
                </c:pt>
                <c:pt idx="3">
                  <c:v>0.16724929299999999</c:v>
                </c:pt>
                <c:pt idx="4">
                  <c:v>0.269045594</c:v>
                </c:pt>
                <c:pt idx="5">
                  <c:v>0.31650451800000001</c:v>
                </c:pt>
                <c:pt idx="6">
                  <c:v>0.31804511000000002</c:v>
                </c:pt>
                <c:pt idx="7">
                  <c:v>0.336788953</c:v>
                </c:pt>
                <c:pt idx="8">
                  <c:v>0.34076509300000002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2-45C7-A729-354B4BAC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Mexico!$B$12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Mexico!$B$13:$B$21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Mexico!$B$13:$B$21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B2-45C7-A729-354B4BAC591A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4887181252211"/>
          <c:y val="0.2113438678043208"/>
          <c:w val="0.14753896619300821"/>
          <c:h val="0.11618791458392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Japon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JAPAN!$C$12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JAPAN!$B$13:$B$21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JAPAN!$C$13:$C$21</c:f>
              <c:numCache>
                <c:formatCode>General</c:formatCode>
                <c:ptCount val="9"/>
                <c:pt idx="0">
                  <c:v>0.40705191433395704</c:v>
                </c:pt>
                <c:pt idx="1">
                  <c:v>0.38393654276557354</c:v>
                </c:pt>
                <c:pt idx="2">
                  <c:v>0.35393716832785554</c:v>
                </c:pt>
                <c:pt idx="3">
                  <c:v>0.31982797766748217</c:v>
                </c:pt>
                <c:pt idx="4">
                  <c:v>0.26273568874646569</c:v>
                </c:pt>
                <c:pt idx="5">
                  <c:v>0.20382819413438449</c:v>
                </c:pt>
                <c:pt idx="6">
                  <c:v>0.18212623106670053</c:v>
                </c:pt>
                <c:pt idx="7">
                  <c:v>0.17079872026498433</c:v>
                </c:pt>
                <c:pt idx="8">
                  <c:v>0.15896964995848781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A-4A27-B95A-43B4012592F1}"/>
            </c:ext>
          </c:extLst>
        </c:ser>
        <c:ser>
          <c:idx val="2"/>
          <c:order val="2"/>
          <c:tx>
            <c:strRef>
              <c:f>JAPAN!$D$12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JAPAN!$B$13:$B$21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JAPAN!$D$13:$D$21</c:f>
              <c:numCache>
                <c:formatCode>General</c:formatCode>
                <c:ptCount val="9"/>
                <c:pt idx="0">
                  <c:v>7.6364813797262607E-2</c:v>
                </c:pt>
                <c:pt idx="1">
                  <c:v>8.9524665364001513E-2</c:v>
                </c:pt>
                <c:pt idx="2">
                  <c:v>0.10421220466648076</c:v>
                </c:pt>
                <c:pt idx="3">
                  <c:v>0.12339867351621171</c:v>
                </c:pt>
                <c:pt idx="4">
                  <c:v>0.14462496577315631</c:v>
                </c:pt>
                <c:pt idx="5">
                  <c:v>0.15355306297805321</c:v>
                </c:pt>
                <c:pt idx="6">
                  <c:v>0.12974217222974466</c:v>
                </c:pt>
                <c:pt idx="7">
                  <c:v>0.14186423104563251</c:v>
                </c:pt>
                <c:pt idx="8">
                  <c:v>0.13516729960152316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A-4A27-B95A-43B4012592F1}"/>
            </c:ext>
          </c:extLst>
        </c:ser>
        <c:ser>
          <c:idx val="3"/>
          <c:order val="3"/>
          <c:tx>
            <c:strRef>
              <c:f>JAPAN!$E$12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JAPAN!$B$13:$B$21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JAPAN!$E$13:$E$21</c:f>
              <c:numCache>
                <c:formatCode>General</c:formatCode>
                <c:ptCount val="9"/>
                <c:pt idx="0">
                  <c:v>2.1886615344141099E-2</c:v>
                </c:pt>
                <c:pt idx="1">
                  <c:v>2.4179562305865501E-2</c:v>
                </c:pt>
                <c:pt idx="2">
                  <c:v>2.63212582571303E-2</c:v>
                </c:pt>
                <c:pt idx="3">
                  <c:v>2.74122571383341E-2</c:v>
                </c:pt>
                <c:pt idx="4">
                  <c:v>1.7673301115622101E-2</c:v>
                </c:pt>
                <c:pt idx="5">
                  <c:v>6.1652831067359496E-3</c:v>
                </c:pt>
                <c:pt idx="6">
                  <c:v>3.7719255870415701E-3</c:v>
                </c:pt>
                <c:pt idx="7">
                  <c:v>3.13220765798413E-3</c:v>
                </c:pt>
                <c:pt idx="8">
                  <c:v>5.6891723206041901E-20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A-4A27-B95A-43B40125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JAPAN!$B$12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JAPAN!$B$13:$B$21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JAPAN!$B$13:$B$21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FA-4A27-B95A-43B4012592F1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5121291656737"/>
          <c:y val="0.70517088639799064"/>
          <c:w val="0.16706179909329516"/>
          <c:h val="0.19774303792658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INDIA!$C$12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INDIA!$B$13:$B$21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INDIA!$C$13:$C$21</c:f>
              <c:numCache>
                <c:formatCode>General</c:formatCode>
                <c:ptCount val="9"/>
                <c:pt idx="0">
                  <c:v>0.54010959938563019</c:v>
                </c:pt>
                <c:pt idx="1">
                  <c:v>0.52791098674473225</c:v>
                </c:pt>
                <c:pt idx="2">
                  <c:v>0.50782802813619765</c:v>
                </c:pt>
                <c:pt idx="3">
                  <c:v>0.46302832730468169</c:v>
                </c:pt>
                <c:pt idx="4">
                  <c:v>0.41237037887731987</c:v>
                </c:pt>
                <c:pt idx="5">
                  <c:v>0.36949834830467188</c:v>
                </c:pt>
                <c:pt idx="6">
                  <c:v>0.34034572264429835</c:v>
                </c:pt>
                <c:pt idx="7">
                  <c:v>0.32664642307536662</c:v>
                </c:pt>
                <c:pt idx="8">
                  <c:v>0.32116668489952832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304-B755-A9C9758CF842}"/>
            </c:ext>
          </c:extLst>
        </c:ser>
        <c:ser>
          <c:idx val="2"/>
          <c:order val="2"/>
          <c:tx>
            <c:strRef>
              <c:f>INDIA!$D$12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INDIA!$B$13:$B$21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INDIA!$D$13:$D$21</c:f>
              <c:numCache>
                <c:formatCode>General</c:formatCode>
                <c:ptCount val="9"/>
                <c:pt idx="0">
                  <c:v>0.37019073834080291</c:v>
                </c:pt>
                <c:pt idx="1">
                  <c:v>0.37855155866978124</c:v>
                </c:pt>
                <c:pt idx="2">
                  <c:v>0.39545979185435426</c:v>
                </c:pt>
                <c:pt idx="3">
                  <c:v>0.43651766278671927</c:v>
                </c:pt>
                <c:pt idx="4">
                  <c:v>0.47781296265909978</c:v>
                </c:pt>
                <c:pt idx="5">
                  <c:v>0.50611887190688609</c:v>
                </c:pt>
                <c:pt idx="6">
                  <c:v>0.51776183196791825</c:v>
                </c:pt>
                <c:pt idx="7">
                  <c:v>0.53058693694038006</c:v>
                </c:pt>
                <c:pt idx="8">
                  <c:v>0.53665104783608719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4-4304-B755-A9C9758CF842}"/>
            </c:ext>
          </c:extLst>
        </c:ser>
        <c:ser>
          <c:idx val="3"/>
          <c:order val="3"/>
          <c:tx>
            <c:strRef>
              <c:f>INDIA!$E$12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INDIA!$B$13:$B$21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INDIA!$E$13:$E$21</c:f>
              <c:numCache>
                <c:formatCode>General</c:formatCode>
                <c:ptCount val="9"/>
                <c:pt idx="0">
                  <c:v>6.0946655983356397E-3</c:v>
                </c:pt>
                <c:pt idx="1">
                  <c:v>5.9122461210398304E-3</c:v>
                </c:pt>
                <c:pt idx="2">
                  <c:v>6.2329931398254898E-3</c:v>
                </c:pt>
                <c:pt idx="3">
                  <c:v>7.3161342822497697E-3</c:v>
                </c:pt>
                <c:pt idx="4">
                  <c:v>1.1315119372777301E-2</c:v>
                </c:pt>
                <c:pt idx="5">
                  <c:v>1.5175984943242E-2</c:v>
                </c:pt>
                <c:pt idx="6">
                  <c:v>1.4187261382652101E-2</c:v>
                </c:pt>
                <c:pt idx="7">
                  <c:v>1.3205498398567999E-2</c:v>
                </c:pt>
                <c:pt idx="8">
                  <c:v>1.2459970991847801E-2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4-4304-B755-A9C9758C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INDIA!$B$12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INDIA!$B$13:$B$21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INDIA!$B$13:$B$21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B4-4304-B755-A9C9758CF842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71080887616319"/>
          <c:y val="0.11257835964078272"/>
          <c:w val="0.16706179909329516"/>
          <c:h val="0.74518565788324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Francia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FRANCIA!$C$12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FRANCIA!$B$13:$B$21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FRANCIA!$C$13:$C$21</c:f>
              <c:numCache>
                <c:formatCode>General</c:formatCode>
                <c:ptCount val="9"/>
                <c:pt idx="0">
                  <c:v>0.4509068612689085</c:v>
                </c:pt>
                <c:pt idx="1">
                  <c:v>0.455156117037471</c:v>
                </c:pt>
                <c:pt idx="2">
                  <c:v>0.47070631726484569</c:v>
                </c:pt>
                <c:pt idx="3">
                  <c:v>0.47401145325693361</c:v>
                </c:pt>
                <c:pt idx="4">
                  <c:v>0.47160590818007131</c:v>
                </c:pt>
                <c:pt idx="5">
                  <c:v>0.49381582655778183</c:v>
                </c:pt>
                <c:pt idx="6">
                  <c:v>0.49163721509229463</c:v>
                </c:pt>
                <c:pt idx="7">
                  <c:v>0.47561834986603169</c:v>
                </c:pt>
                <c:pt idx="8">
                  <c:v>0.47325427509913875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7-4E4D-8B78-F5DE9898B38B}"/>
            </c:ext>
          </c:extLst>
        </c:ser>
        <c:ser>
          <c:idx val="2"/>
          <c:order val="2"/>
          <c:tx>
            <c:strRef>
              <c:f>FRANCIA!$D$12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FRANCIA!$B$13:$B$21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FRANCIA!$D$13:$D$21</c:f>
              <c:numCache>
                <c:formatCode>General</c:formatCode>
                <c:ptCount val="9"/>
                <c:pt idx="0">
                  <c:v>0.43040639612871834</c:v>
                </c:pt>
                <c:pt idx="1">
                  <c:v>0.41197712608903131</c:v>
                </c:pt>
                <c:pt idx="2">
                  <c:v>0.36913868022956092</c:v>
                </c:pt>
                <c:pt idx="3">
                  <c:v>0.35570400114154344</c:v>
                </c:pt>
                <c:pt idx="4">
                  <c:v>0.35159720897297425</c:v>
                </c:pt>
                <c:pt idx="5">
                  <c:v>0.32339484945068847</c:v>
                </c:pt>
                <c:pt idx="6">
                  <c:v>0.31491140951461544</c:v>
                </c:pt>
                <c:pt idx="7">
                  <c:v>0.32922584487246148</c:v>
                </c:pt>
                <c:pt idx="8">
                  <c:v>0.32606491968143192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7-4E4D-8B78-F5DE9898B38B}"/>
            </c:ext>
          </c:extLst>
        </c:ser>
        <c:ser>
          <c:idx val="3"/>
          <c:order val="3"/>
          <c:tx>
            <c:strRef>
              <c:f>FRANCIA!$E$12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FRANCIA!$B$13:$B$21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FRANCIA!$E$13:$E$21</c:f>
              <c:numCache>
                <c:formatCode>General</c:formatCode>
                <c:ptCount val="9"/>
                <c:pt idx="0">
                  <c:v>6.3806524366361297E-3</c:v>
                </c:pt>
                <c:pt idx="1">
                  <c:v>5.7912956055732002E-3</c:v>
                </c:pt>
                <c:pt idx="2">
                  <c:v>5.04111695859546E-3</c:v>
                </c:pt>
                <c:pt idx="3">
                  <c:v>5.1776872030917199E-3</c:v>
                </c:pt>
                <c:pt idx="4">
                  <c:v>5.2240629766231199E-3</c:v>
                </c:pt>
                <c:pt idx="5">
                  <c:v>5.1130286931560503E-3</c:v>
                </c:pt>
                <c:pt idx="6">
                  <c:v>4.6156563437952398E-3</c:v>
                </c:pt>
                <c:pt idx="7">
                  <c:v>4.2369380710330102E-3</c:v>
                </c:pt>
                <c:pt idx="8">
                  <c:v>3.81850391212812E-3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7-4E4D-8B78-F5DE9898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FRANCIA!$B$12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FRANCIA!$B$13:$B$21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FRANCIA!$B$13:$B$21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617-4E4D-8B78-F5DE9898B38B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5121291656737"/>
          <c:y val="0.70517088639799064"/>
          <c:w val="0.16706179909329516"/>
          <c:h val="0.19774303792658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Bahnschrift SemiLight SemiConde" panose="020B0502040204020203" pitchFamily="34" charset="0"/>
              </a:rPr>
              <a:t>Cambio</a:t>
            </a:r>
            <a:r>
              <a:rPr lang="es-MX" sz="2000" b="1" baseline="0">
                <a:latin typeface="Bahnschrift SemiLight SemiConde" panose="020B0502040204020203" pitchFamily="34" charset="0"/>
              </a:rPr>
              <a:t> de uso de suelo en Estados Unidos de America</a:t>
            </a:r>
            <a:endParaRPr lang="es-MX" sz="2000" b="1">
              <a:latin typeface="Bahnschrift SemiLight SemiConde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EUA!$C$12</c:f>
              <c:strCache>
                <c:ptCount val="1"/>
                <c:pt idx="0">
                  <c:v>Vegetacion natural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EUA!$B$13:$B$21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EUA!$C$13:$C$21</c:f>
              <c:numCache>
                <c:formatCode>General</c:formatCode>
                <c:ptCount val="9"/>
                <c:pt idx="0">
                  <c:v>0.72654009800000008</c:v>
                </c:pt>
                <c:pt idx="1">
                  <c:v>0.64562454999999996</c:v>
                </c:pt>
                <c:pt idx="2">
                  <c:v>0.58510416399999998</c:v>
                </c:pt>
                <c:pt idx="3">
                  <c:v>0.51902050500000008</c:v>
                </c:pt>
                <c:pt idx="4">
                  <c:v>0.471532332</c:v>
                </c:pt>
                <c:pt idx="5">
                  <c:v>0.46169858600000002</c:v>
                </c:pt>
                <c:pt idx="6">
                  <c:v>0.44840086599999995</c:v>
                </c:pt>
                <c:pt idx="7">
                  <c:v>0.43501760500000003</c:v>
                </c:pt>
                <c:pt idx="8">
                  <c:v>0.42691887099999998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0-48F8-813E-0E2943E7A037}"/>
            </c:ext>
          </c:extLst>
        </c:ser>
        <c:ser>
          <c:idx val="2"/>
          <c:order val="2"/>
          <c:tx>
            <c:strRef>
              <c:f>EUA!$D$12</c:f>
              <c:strCache>
                <c:ptCount val="1"/>
                <c:pt idx="0">
                  <c:v>Cultivos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EUA!$B$13:$B$21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EUA!$D$13:$D$21</c:f>
              <c:numCache>
                <c:formatCode>General</c:formatCode>
                <c:ptCount val="9"/>
                <c:pt idx="0">
                  <c:v>0.12737841700000002</c:v>
                </c:pt>
                <c:pt idx="1">
                  <c:v>0.15856764500000001</c:v>
                </c:pt>
                <c:pt idx="2">
                  <c:v>0.17513598399999999</c:v>
                </c:pt>
                <c:pt idx="3">
                  <c:v>0.17441400800000001</c:v>
                </c:pt>
                <c:pt idx="4">
                  <c:v>0.18405195699999999</c:v>
                </c:pt>
                <c:pt idx="5">
                  <c:v>0.18819070700000001</c:v>
                </c:pt>
                <c:pt idx="6">
                  <c:v>0.18285414100000003</c:v>
                </c:pt>
                <c:pt idx="7">
                  <c:v>0.18112213000000002</c:v>
                </c:pt>
                <c:pt idx="8">
                  <c:v>0.16240679299999999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0-48F8-813E-0E2943E7A037}"/>
            </c:ext>
          </c:extLst>
        </c:ser>
        <c:ser>
          <c:idx val="3"/>
          <c:order val="3"/>
          <c:tx>
            <c:strRef>
              <c:f>EUA!$E$12</c:f>
              <c:strCache>
                <c:ptCount val="1"/>
                <c:pt idx="0">
                  <c:v>Asentamientos Humanos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EUA!$B$13:$B$21</c:f>
              <c:numCache>
                <c:formatCode>General</c:formatCode>
                <c:ptCount val="9"/>
                <c:pt idx="0">
                  <c:v>1895</c:v>
                </c:pt>
                <c:pt idx="1">
                  <c:v>1910</c:v>
                </c:pt>
                <c:pt idx="2">
                  <c:v>1925</c:v>
                </c:pt>
                <c:pt idx="3">
                  <c:v>1940</c:v>
                </c:pt>
                <c:pt idx="4">
                  <c:v>1955</c:v>
                </c:pt>
                <c:pt idx="5">
                  <c:v>1970</c:v>
                </c:pt>
                <c:pt idx="6">
                  <c:v>1985</c:v>
                </c:pt>
                <c:pt idx="7">
                  <c:v>2000</c:v>
                </c:pt>
                <c:pt idx="8">
                  <c:v>2015</c:v>
                </c:pt>
              </c:numCache>
            </c:numRef>
          </c:cat>
          <c:val>
            <c:numRef>
              <c:f>EUA!$E$13:$E$21</c:f>
              <c:numCache>
                <c:formatCode>General</c:formatCode>
                <c:ptCount val="9"/>
                <c:pt idx="0">
                  <c:v>8.8055311999999997E-2</c:v>
                </c:pt>
                <c:pt idx="1">
                  <c:v>0.12097097499999999</c:v>
                </c:pt>
                <c:pt idx="2">
                  <c:v>0.13480033899999999</c:v>
                </c:pt>
                <c:pt idx="3">
                  <c:v>0.173581982</c:v>
                </c:pt>
                <c:pt idx="4">
                  <c:v>0.194701771</c:v>
                </c:pt>
                <c:pt idx="5">
                  <c:v>0.180331302</c:v>
                </c:pt>
                <c:pt idx="6">
                  <c:v>0.17503379599999999</c:v>
                </c:pt>
                <c:pt idx="7">
                  <c:v>0.175173616</c:v>
                </c:pt>
                <c:pt idx="8">
                  <c:v>0.18703361600000001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0-48F8-813E-0E2943E7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8863"/>
        <c:axId val="499100847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EUA!$B$12</c15:sqref>
                        </c15:formulaRef>
                      </c:ext>
                    </c:extLst>
                    <c:strCache>
                      <c:ptCount val="1"/>
                      <c:pt idx="0">
                        <c:v>años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EUA!$B$13:$B$21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EUA!$B$13:$B$21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1895</c:v>
                      </c:pt>
                      <c:pt idx="1">
                        <c:v>1910</c:v>
                      </c:pt>
                      <c:pt idx="2">
                        <c:v>1925</c:v>
                      </c:pt>
                      <c:pt idx="3">
                        <c:v>1940</c:v>
                      </c:pt>
                      <c:pt idx="4">
                        <c:v>1955</c:v>
                      </c:pt>
                      <c:pt idx="5">
                        <c:v>1970</c:v>
                      </c:pt>
                      <c:pt idx="6">
                        <c:v>1985</c:v>
                      </c:pt>
                      <c:pt idx="7">
                        <c:v>2000</c:v>
                      </c:pt>
                      <c:pt idx="8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60-48F8-813E-0E2943E7A037}"/>
                  </c:ext>
                </c:extLst>
              </c15:ser>
            </c15:filteredAreaSeries>
          </c:ext>
        </c:extLst>
      </c:areaChart>
      <c:catAx>
        <c:axId val="49933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100847"/>
        <c:crosses val="autoZero"/>
        <c:auto val="1"/>
        <c:lblAlgn val="ctr"/>
        <c:lblOffset val="100"/>
        <c:noMultiLvlLbl val="0"/>
      </c:catAx>
      <c:valAx>
        <c:axId val="49910084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3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5121291656737"/>
          <c:y val="0.70517088639799064"/>
          <c:w val="0.16706179909329516"/>
          <c:h val="0.19774303792658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11</xdr:row>
      <xdr:rowOff>19050</xdr:rowOff>
    </xdr:from>
    <xdr:to>
      <xdr:col>19</xdr:col>
      <xdr:colOff>9525</xdr:colOff>
      <xdr:row>43</xdr:row>
      <xdr:rowOff>52388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450329-D2D4-436D-A24E-AA112A65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18</xdr:col>
      <xdr:colOff>85725</xdr:colOff>
      <xdr:row>34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B79C29-3F56-4E80-802C-E65B1D6E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57150</xdr:colOff>
      <xdr:row>34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E8EFF-026A-4611-B714-E1A7178B9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57150</xdr:colOff>
      <xdr:row>34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D6A036-8E47-42D9-8D1D-22D94007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11</xdr:row>
      <xdr:rowOff>57150</xdr:rowOff>
    </xdr:from>
    <xdr:to>
      <xdr:col>19</xdr:col>
      <xdr:colOff>104775</xdr:colOff>
      <xdr:row>43</xdr:row>
      <xdr:rowOff>90488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E0A161B-3BA9-469F-B937-BFEF30A27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95250</xdr:rowOff>
    </xdr:from>
    <xdr:to>
      <xdr:col>19</xdr:col>
      <xdr:colOff>552450</xdr:colOff>
      <xdr:row>43</xdr:row>
      <xdr:rowOff>128588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E1CB91-E112-4892-AEB7-8E0B5BDD4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19</xdr:col>
      <xdr:colOff>542925</xdr:colOff>
      <xdr:row>43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3FB1F4-BB5D-48DD-946D-54D470AD7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19</xdr:col>
      <xdr:colOff>542925</xdr:colOff>
      <xdr:row>43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DE375-9CFF-4EA1-BECF-33DCE962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752476</xdr:colOff>
      <xdr:row>10</xdr:row>
      <xdr:rowOff>190499</xdr:rowOff>
    </xdr:from>
    <xdr:to>
      <xdr:col>18</xdr:col>
      <xdr:colOff>9526</xdr:colOff>
      <xdr:row>34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F922-6EF0-4418-AE71-EF20DFD7E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57150</xdr:colOff>
      <xdr:row>34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F0BBCB-F6F2-468F-B66B-A203080A7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57150</xdr:colOff>
      <xdr:row>34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E2A348-1732-48FC-ADDC-66BC08A1A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57150</xdr:colOff>
      <xdr:row>34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F3017-FFFF-45CB-BDA9-126745C06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8993B692-BBAC-428D-9095-06ED31EB46AE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5FD95A66-533E-45A6-B624-2D488A97DA03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57085981-DBE8-4BDD-9DE4-6F74C9256C13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F3DE36-609E-48DE-87CA-7619AA6ACD75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12" xr16:uid="{9561DEE0-A595-42EB-A85D-F82044C6AEBD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1" xr16:uid="{199A5464-FCCE-44F8-8767-1E3E72F8A466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0" xr16:uid="{3871985D-9712-47CC-8A0B-2AA0786385EE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21121753-D491-4E5E-9FBC-247EB47F5417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EAECAAC5-C58A-438E-9A1E-E326A1F09026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2167912-404B-4EE9-860C-37A59E27C7F7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67E19175-085A-4A73-A5EA-545DCE5E801C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977B9896-08C9-4EE4-8118-6EF41B2CB111}" autoFormatId="16" applyNumberFormats="0" applyBorderFormats="0" applyFontFormats="0" applyPatternFormats="0" applyAlignmentFormats="0" applyWidthHeightFormats="0">
  <queryTableRefresh nextId="13">
    <queryTableFields count="12">
      <queryTableField id="1" name="años" tableColumnId="1"/>
      <queryTableField id="2" name="primn" tableColumnId="2"/>
      <queryTableField id="3" name="primf" tableColumnId="3"/>
      <queryTableField id="4" name="range" tableColumnId="4"/>
      <queryTableField id="5" name="urban" tableColumnId="5"/>
      <queryTableField id="6" name="secdn" tableColumnId="6"/>
      <queryTableField id="7" name="c3ann" tableColumnId="7"/>
      <queryTableField id="8" name="c4ann" tableColumnId="8"/>
      <queryTableField id="9" name="c3per" tableColumnId="9"/>
      <queryTableField id="10" name="c4per" tableColumnId="10"/>
      <queryTableField id="11" name="c3nfx" tableColumnId="11"/>
      <queryTableField id="12" name="past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76C267-86BA-464F-89DB-2ED20805ED97}" name="BRAZIL" displayName="BRAZIL" ref="A1:L10" tableType="queryTable" totalsRowShown="0">
  <autoFilter ref="A1:L10" xr:uid="{F276C267-86BA-464F-89DB-2ED20805ED97}"/>
  <tableColumns count="12">
    <tableColumn id="1" xr3:uid="{DBC2B6BD-C9AE-4A9E-891B-6FD123A47D11}" uniqueName="1" name="años" queryTableFieldId="1"/>
    <tableColumn id="2" xr3:uid="{3D165648-29B6-435F-8693-F3FB69A52F7E}" uniqueName="2" name="primn" queryTableFieldId="2"/>
    <tableColumn id="3" xr3:uid="{7CA32D58-8BAD-455A-A242-6EB6E661D8EC}" uniqueName="3" name="primf" queryTableFieldId="3"/>
    <tableColumn id="4" xr3:uid="{B7214B35-AF0A-4A25-90AF-A638A3601DB0}" uniqueName="4" name="range" queryTableFieldId="4"/>
    <tableColumn id="5" xr3:uid="{E09A1826-A152-49A7-8FEE-2122D021C97A}" uniqueName="5" name="urban" queryTableFieldId="5"/>
    <tableColumn id="6" xr3:uid="{842331F9-59EF-4492-8FA7-B7094D9C8B8E}" uniqueName="6" name="secdn" queryTableFieldId="6"/>
    <tableColumn id="7" xr3:uid="{297496DB-8D7C-4D39-80B1-75B71A7C9CAE}" uniqueName="7" name="c3ann" queryTableFieldId="7"/>
    <tableColumn id="8" xr3:uid="{6373AEB0-CA5F-46E6-A9CF-7A067A0E25F4}" uniqueName="8" name="c4ann" queryTableFieldId="8"/>
    <tableColumn id="9" xr3:uid="{98857E8F-588A-4E6B-9C61-A446658C3ABE}" uniqueName="9" name="c3per" queryTableFieldId="9"/>
    <tableColumn id="10" xr3:uid="{DF005C4B-0E56-4969-8DE9-46350E28272E}" uniqueName="10" name="c4per" queryTableFieldId="10"/>
    <tableColumn id="11" xr3:uid="{6FB1B1DC-5D37-4FB2-8368-D7633FB94D82}" uniqueName="11" name="c3nfx" queryTableFieldId="11"/>
    <tableColumn id="12" xr3:uid="{19B4CF27-78B8-4FB3-BBEC-7D11B1749E3C}" uniqueName="12" name="pastr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BC42E6-7CFB-4C7F-9E24-BC86FF3FB38E}" name="CHILE" displayName="CHILE" ref="A1:L10" tableType="queryTable" totalsRowShown="0">
  <autoFilter ref="A1:L10" xr:uid="{2FBC42E6-7CFB-4C7F-9E24-BC86FF3FB38E}"/>
  <tableColumns count="12">
    <tableColumn id="1" xr3:uid="{27233631-B82F-41C5-9275-97E2F2A7784F}" uniqueName="1" name="años" queryTableFieldId="1"/>
    <tableColumn id="2" xr3:uid="{AF5A47CE-0FB6-4BE4-A34E-7B4B8E36BEF0}" uniqueName="2" name="primn" queryTableFieldId="2"/>
    <tableColumn id="3" xr3:uid="{F2753F1C-A6BE-4025-8143-1250B3F7703A}" uniqueName="3" name="primf" queryTableFieldId="3"/>
    <tableColumn id="4" xr3:uid="{3FF075BA-CCF2-4120-8FE5-A302771060CC}" uniqueName="4" name="range" queryTableFieldId="4"/>
    <tableColumn id="5" xr3:uid="{196FFEE5-94CC-44A6-B2DB-AA31BAE147E5}" uniqueName="5" name="urban" queryTableFieldId="5"/>
    <tableColumn id="6" xr3:uid="{00ECE352-09B1-49AA-94FE-9D28E882FC14}" uniqueName="6" name="secdn" queryTableFieldId="6"/>
    <tableColumn id="7" xr3:uid="{FEEA31D3-EBFE-4B60-AD88-282248AA23D7}" uniqueName="7" name="c3ann" queryTableFieldId="7"/>
    <tableColumn id="8" xr3:uid="{7B2809EF-D3EF-44A9-ACCF-CAE9AD86DE9B}" uniqueName="8" name="c4ann" queryTableFieldId="8"/>
    <tableColumn id="9" xr3:uid="{3E2C408B-78D6-4E05-8984-CCDDEBE2F883}" uniqueName="9" name="c3per" queryTableFieldId="9"/>
    <tableColumn id="10" xr3:uid="{F044B467-0291-4F73-97B5-1A3837311BD7}" uniqueName="10" name="c4per" queryTableFieldId="10"/>
    <tableColumn id="11" xr3:uid="{E2E89FBC-1DA0-4D86-A870-1C0E343B7C58}" uniqueName="11" name="c3nfx" queryTableFieldId="11"/>
    <tableColumn id="12" xr3:uid="{44648AD8-079B-459C-A984-A5F6511AC08A}" uniqueName="12" name="pastr" queryTableField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2F33C2-3363-469E-A5C3-FD4DE9CAD66F}" name="CANADA" displayName="CANADA" ref="A1:L10" tableType="queryTable" totalsRowShown="0">
  <autoFilter ref="A1:L10" xr:uid="{5E2F33C2-3363-469E-A5C3-FD4DE9CAD66F}"/>
  <tableColumns count="12">
    <tableColumn id="1" xr3:uid="{3DA749CE-A145-4CF9-B0CD-478900CFB9D4}" uniqueName="1" name="años" queryTableFieldId="1"/>
    <tableColumn id="2" xr3:uid="{3162589E-92EB-4DB3-BA9B-E575125B8AE1}" uniqueName="2" name="primn" queryTableFieldId="2"/>
    <tableColumn id="3" xr3:uid="{B23A7FC0-8B8C-4AB0-9BCE-016868B05E8C}" uniqueName="3" name="primf" queryTableFieldId="3"/>
    <tableColumn id="4" xr3:uid="{CE486E9C-094C-4DE9-9A44-3E8C82BCAE9E}" uniqueName="4" name="range" queryTableFieldId="4"/>
    <tableColumn id="5" xr3:uid="{F0499C98-81CA-4ABA-8E8C-5607C4E14C9A}" uniqueName="5" name="urban" queryTableFieldId="5"/>
    <tableColumn id="6" xr3:uid="{9BDB675F-24F3-4101-852E-ACFA4AFDE078}" uniqueName="6" name="secdn" queryTableFieldId="6"/>
    <tableColumn id="7" xr3:uid="{D39D8151-61A4-47E1-90CA-35D202434B3B}" uniqueName="7" name="c3ann" queryTableFieldId="7"/>
    <tableColumn id="8" xr3:uid="{511B870F-87B6-4D95-A4D8-7703FE92511F}" uniqueName="8" name="c4ann" queryTableFieldId="8"/>
    <tableColumn id="9" xr3:uid="{8CEE56C7-1088-4245-BEBD-F28707594741}" uniqueName="9" name="c3per" queryTableFieldId="9"/>
    <tableColumn id="10" xr3:uid="{BDD9C13C-9B3D-4321-BBAE-9177A9B39908}" uniqueName="10" name="c4per" queryTableFieldId="10"/>
    <tableColumn id="11" xr3:uid="{A9F8A266-1F48-45BE-B2A2-BE33D8AAB5D9}" uniqueName="11" name="c3nfx" queryTableFieldId="11"/>
    <tableColumn id="12" xr3:uid="{47985860-CD00-48E8-9018-2030DE13D50B}" uniqueName="12" name="pastr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26B0F-78D6-4E17-A7DE-C06F50521BDC}" name="AUS" displayName="AUS" ref="A1:L10" tableType="queryTable" totalsRowShown="0">
  <autoFilter ref="A1:L10" xr:uid="{CBA26B0F-78D6-4E17-A7DE-C06F50521BDC}"/>
  <tableColumns count="12">
    <tableColumn id="1" xr3:uid="{E92B0116-7B24-4A21-9E33-B4AAB892195E}" uniqueName="1" name="años" queryTableFieldId="1"/>
    <tableColumn id="2" xr3:uid="{857F106B-B37B-4C68-8A19-28071B80C386}" uniqueName="2" name="primn" queryTableFieldId="2"/>
    <tableColumn id="3" xr3:uid="{D06D1566-713A-4FB4-9500-83B3A6B05BB5}" uniqueName="3" name="primf" queryTableFieldId="3"/>
    <tableColumn id="4" xr3:uid="{53BB6E43-5394-485C-8380-E98C3D99087B}" uniqueName="4" name="range" queryTableFieldId="4"/>
    <tableColumn id="5" xr3:uid="{105C7144-EE3A-4EF3-955C-20473581D7F7}" uniqueName="5" name="urban" queryTableFieldId="5"/>
    <tableColumn id="6" xr3:uid="{2021CC21-033B-42D9-A6BD-93B5EE388861}" uniqueName="6" name="secdn" queryTableFieldId="6"/>
    <tableColumn id="7" xr3:uid="{88294BB1-DE4E-489B-A021-FCA5F8BF720B}" uniqueName="7" name="c3ann" queryTableFieldId="7"/>
    <tableColumn id="8" xr3:uid="{7FEED357-5847-4381-A829-9760E4A4CD31}" uniqueName="8" name="c4ann" queryTableFieldId="8"/>
    <tableColumn id="9" xr3:uid="{650C446A-876F-4DF4-AB2B-9B891D49E204}" uniqueName="9" name="c3per" queryTableFieldId="9"/>
    <tableColumn id="10" xr3:uid="{008A533B-63C0-4126-9F42-5C17C8EAC6A1}" uniqueName="10" name="c4per" queryTableFieldId="10"/>
    <tableColumn id="11" xr3:uid="{3681DE4A-445E-4F1B-A83F-C7312BFFC52B}" uniqueName="11" name="c3nfx" queryTableFieldId="11"/>
    <tableColumn id="12" xr3:uid="{86B0CD5C-40F9-49BC-AD64-C6A5D465A315}" uniqueName="12" name="pastr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AD61B7-71EF-4A37-A823-1C06404ED467}" name="UK" displayName="UK" ref="A1:L10" tableType="queryTable" totalsRowShown="0">
  <autoFilter ref="A1:L10" xr:uid="{44AD61B7-71EF-4A37-A823-1C06404ED467}"/>
  <tableColumns count="12">
    <tableColumn id="1" xr3:uid="{48363D4A-1A99-41C4-9A4A-5BED5315BCDE}" uniqueName="1" name="años" queryTableFieldId="1"/>
    <tableColumn id="2" xr3:uid="{216F1D76-6139-46B1-8F32-2061384B6FC0}" uniqueName="2" name="primn" queryTableFieldId="2"/>
    <tableColumn id="3" xr3:uid="{A4E08EAF-DAE8-4DB1-9ADD-77B96A8F8CEF}" uniqueName="3" name="primf" queryTableFieldId="3"/>
    <tableColumn id="4" xr3:uid="{C09F95E1-4F14-4C4A-9CB8-A9F4AA60287D}" uniqueName="4" name="range" queryTableFieldId="4"/>
    <tableColumn id="5" xr3:uid="{E089BCEF-8195-4311-A06A-EB544E92013B}" uniqueName="5" name="urban" queryTableFieldId="5"/>
    <tableColumn id="6" xr3:uid="{DA15EC55-7EBC-4069-A001-59631D3722D4}" uniqueName="6" name="secdn" queryTableFieldId="6"/>
    <tableColumn id="7" xr3:uid="{7EA5B9C0-00EE-4582-9DB8-4ECB2C88DA8B}" uniqueName="7" name="c3ann" queryTableFieldId="7"/>
    <tableColumn id="8" xr3:uid="{8ADF30A3-C868-49E6-BA2E-B347D56ECAF0}" uniqueName="8" name="c4ann" queryTableFieldId="8"/>
    <tableColumn id="9" xr3:uid="{6898C531-B13C-4429-AD25-DB8E6A4FBC3D}" uniqueName="9" name="c3per" queryTableFieldId="9"/>
    <tableColumn id="10" xr3:uid="{45C00F59-D4D6-4478-9AA2-2458162AFBFE}" uniqueName="10" name="c4per" queryTableFieldId="10"/>
    <tableColumn id="11" xr3:uid="{87541DA4-7C1B-4FC9-8995-BC7E27EBE59D}" uniqueName="11" name="c3nfx" queryTableFieldId="11"/>
    <tableColumn id="12" xr3:uid="{39D67A10-5BB2-4FD7-807B-B52948A340B9}" uniqueName="12" name="pastr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D274D6-9B05-40D7-9B45-BEE3B358F71D}" name="SINGAPURE" displayName="SINGAPURE" ref="A1:L10" tableType="queryTable" totalsRowShown="0">
  <autoFilter ref="A1:L10" xr:uid="{9DD274D6-9B05-40D7-9B45-BEE3B358F71D}"/>
  <tableColumns count="12">
    <tableColumn id="1" xr3:uid="{F8F27DF5-25A9-464F-AA17-BCFECE3748A7}" uniqueName="1" name="años" queryTableFieldId="1"/>
    <tableColumn id="2" xr3:uid="{F5BE5A38-4D70-41CD-96C8-E12EDEDF32B9}" uniqueName="2" name="primn" queryTableFieldId="2"/>
    <tableColumn id="3" xr3:uid="{F49F0491-B49C-468F-9F03-0DEFA640B4B5}" uniqueName="3" name="primf" queryTableFieldId="3"/>
    <tableColumn id="4" xr3:uid="{DF04873F-E201-4715-9B71-7E7F850832C4}" uniqueName="4" name="range" queryTableFieldId="4"/>
    <tableColumn id="5" xr3:uid="{E4FD2252-498B-4A29-9D9C-4FABBAE05BB0}" uniqueName="5" name="urban" queryTableFieldId="5"/>
    <tableColumn id="6" xr3:uid="{C5A4CB49-AA28-411A-B65C-6EE18468F8B7}" uniqueName="6" name="secdn" queryTableFieldId="6"/>
    <tableColumn id="7" xr3:uid="{55B49882-B456-4FBA-8D29-635102124F73}" uniqueName="7" name="c3ann" queryTableFieldId="7"/>
    <tableColumn id="8" xr3:uid="{404E0EAE-647D-486D-A310-C55D54F38A9F}" uniqueName="8" name="c4ann" queryTableFieldId="8"/>
    <tableColumn id="9" xr3:uid="{126E222F-6311-486D-A0DE-62EF3719F42A}" uniqueName="9" name="c3per" queryTableFieldId="9"/>
    <tableColumn id="10" xr3:uid="{FD293055-7DB5-4A9E-B410-DC21449DCDD0}" uniqueName="10" name="c4per" queryTableFieldId="10"/>
    <tableColumn id="11" xr3:uid="{1109B098-9D91-49AB-945E-EE3F1A657833}" uniqueName="11" name="c3nfx" queryTableFieldId="11"/>
    <tableColumn id="12" xr3:uid="{77F08743-FDC8-432E-B556-FA5FA6A8A94B}" uniqueName="12" name="pastr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D5C932-8D30-4D8D-AF41-959EB60719B5}" name="PORTUGAL" displayName="PORTUGAL" ref="A1:L10" tableType="queryTable" totalsRowShown="0">
  <autoFilter ref="A1:L10" xr:uid="{06D5C932-8D30-4D8D-AF41-959EB60719B5}"/>
  <tableColumns count="12">
    <tableColumn id="1" xr3:uid="{2465187C-3501-41B2-B85F-A07227032006}" uniqueName="1" name="años" queryTableFieldId="1"/>
    <tableColumn id="2" xr3:uid="{01D8979C-4A47-43A0-9816-E195DF2E4ACA}" uniqueName="2" name="primn" queryTableFieldId="2"/>
    <tableColumn id="3" xr3:uid="{0BEBD9F1-8454-4CC4-AF6B-E977F9916E34}" uniqueName="3" name="primf" queryTableFieldId="3"/>
    <tableColumn id="4" xr3:uid="{F356BF37-FF80-4EE8-854A-183D41D8666C}" uniqueName="4" name="range" queryTableFieldId="4"/>
    <tableColumn id="5" xr3:uid="{7F9A851E-5319-4FF1-B5A6-69DDD79B31B4}" uniqueName="5" name="urban" queryTableFieldId="5"/>
    <tableColumn id="6" xr3:uid="{7CD3349F-B988-4F11-BE74-4F2D973E4367}" uniqueName="6" name="secdn" queryTableFieldId="6"/>
    <tableColumn id="7" xr3:uid="{2B406293-232C-41F3-AB19-123ABF347547}" uniqueName="7" name="c3ann" queryTableFieldId="7"/>
    <tableColumn id="8" xr3:uid="{414951CA-7E48-40F2-9672-F134BFE460CD}" uniqueName="8" name="c4ann" queryTableFieldId="8"/>
    <tableColumn id="9" xr3:uid="{0BB8A12C-4E96-49BE-BAF5-567DBCE07AB5}" uniqueName="9" name="c3per" queryTableFieldId="9"/>
    <tableColumn id="10" xr3:uid="{63070335-6F09-4106-99EF-614B8DB7E8A0}" uniqueName="10" name="c4per" queryTableFieldId="10"/>
    <tableColumn id="11" xr3:uid="{CE04E215-149F-478F-A62F-67ADE5247116}" uniqueName="11" name="c3nfx" queryTableFieldId="11"/>
    <tableColumn id="12" xr3:uid="{DC50024F-5B3E-4D3C-9820-BED946A3CC6B}" uniqueName="12" name="pastr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680D62-6954-48F0-8C8D-37F1B14B093D}" name="Mexico" displayName="Mexico" ref="A1:L10" tableType="queryTable" totalsRowShown="0">
  <autoFilter ref="A1:L10" xr:uid="{59680D62-6954-48F0-8C8D-37F1B14B093D}"/>
  <tableColumns count="12">
    <tableColumn id="1" xr3:uid="{851F112F-C239-49D1-AA21-98C7E558DEDC}" uniqueName="1" name="años" queryTableFieldId="1"/>
    <tableColumn id="2" xr3:uid="{90DA836A-54ED-4649-9D9A-827C6831B918}" uniqueName="2" name="primn" queryTableFieldId="2"/>
    <tableColumn id="3" xr3:uid="{75C7FF2F-B4FE-42F2-A7A5-EAA23992F859}" uniqueName="3" name="primf" queryTableFieldId="3"/>
    <tableColumn id="4" xr3:uid="{367C9C3C-DF31-4994-BC39-B5F70384ED55}" uniqueName="4" name="range" queryTableFieldId="4"/>
    <tableColumn id="5" xr3:uid="{5F88CF30-655E-4FEF-9C3C-35EE48C81FE3}" uniqueName="5" name="urban" queryTableFieldId="5"/>
    <tableColumn id="6" xr3:uid="{BED099B9-8937-4D97-8067-4AF104F1F648}" uniqueName="6" name="secdn" queryTableFieldId="6"/>
    <tableColumn id="7" xr3:uid="{379EEAD1-5A2A-40B7-A609-CF5E579A3294}" uniqueName="7" name="c3ann" queryTableFieldId="7"/>
    <tableColumn id="8" xr3:uid="{FCA0367A-80D1-440E-AD68-777699470950}" uniqueName="8" name="c4ann" queryTableFieldId="8"/>
    <tableColumn id="9" xr3:uid="{6AA3EEF4-E82B-443D-BB1E-495650DDF8F0}" uniqueName="9" name="c3per" queryTableFieldId="9"/>
    <tableColumn id="10" xr3:uid="{2E15D83D-7700-4EA6-8B4F-681B8BFE68EB}" uniqueName="10" name="c4per" queryTableFieldId="10"/>
    <tableColumn id="11" xr3:uid="{6546900D-8DDC-4B52-8070-1FBCD1765479}" uniqueName="11" name="c3nfx" queryTableFieldId="11"/>
    <tableColumn id="12" xr3:uid="{4BB8DFAD-3653-4D4E-A666-66C02C8CA273}" uniqueName="12" name="pastr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24482E-B3FB-4BFA-BB07-058CCBCB9A72}" name="JAPAN" displayName="JAPAN" ref="A1:L10" tableType="queryTable" totalsRowShown="0">
  <autoFilter ref="A1:L10" xr:uid="{F424482E-B3FB-4BFA-BB07-058CCBCB9A72}"/>
  <tableColumns count="12">
    <tableColumn id="1" xr3:uid="{DE985C8A-2771-48F0-B09D-87C762BB61D7}" uniqueName="1" name="años" queryTableFieldId="1"/>
    <tableColumn id="2" xr3:uid="{CAAEBE6B-36B7-4DFE-B40E-B047CD20EB60}" uniqueName="2" name="primn" queryTableFieldId="2"/>
    <tableColumn id="3" xr3:uid="{6291B568-E17D-4BD7-90B9-054C4B5AF442}" uniqueName="3" name="primf" queryTableFieldId="3"/>
    <tableColumn id="4" xr3:uid="{5359E8D7-1C92-471A-A7B5-6AB91AB521E6}" uniqueName="4" name="range" queryTableFieldId="4"/>
    <tableColumn id="5" xr3:uid="{3A6AC754-B394-459D-ACEE-C135F23F1DFF}" uniqueName="5" name="urban" queryTableFieldId="5"/>
    <tableColumn id="6" xr3:uid="{3A563EFC-EC52-44EF-B6F1-3B179E50030F}" uniqueName="6" name="secdn" queryTableFieldId="6"/>
    <tableColumn id="7" xr3:uid="{DFE225B5-37E4-424C-9439-DF3D0E35ED2C}" uniqueName="7" name="c3ann" queryTableFieldId="7"/>
    <tableColumn id="8" xr3:uid="{4C8128F5-AE23-4973-9587-17A64E18D8E3}" uniqueName="8" name="c4ann" queryTableFieldId="8"/>
    <tableColumn id="9" xr3:uid="{D2A69B09-73DC-4E12-A6DA-CB61EE639E9D}" uniqueName="9" name="c3per" queryTableFieldId="9"/>
    <tableColumn id="10" xr3:uid="{DC89EC11-C4D4-40AD-B1A3-56B645EB9656}" uniqueName="10" name="c4per" queryTableFieldId="10"/>
    <tableColumn id="11" xr3:uid="{06D36453-6275-4728-B5FE-8C1879F14904}" uniqueName="11" name="c3nfx" queryTableFieldId="11"/>
    <tableColumn id="12" xr3:uid="{73AA2B8E-725C-4DE9-8211-402A332C0E2F}" uniqueName="12" name="pastr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B3B1DD-67A9-407F-BC0D-C39C86058366}" name="INDIA" displayName="INDIA" ref="A1:L10" tableType="queryTable" totalsRowShown="0">
  <autoFilter ref="A1:L10" xr:uid="{C5B3B1DD-67A9-407F-BC0D-C39C86058366}"/>
  <tableColumns count="12">
    <tableColumn id="1" xr3:uid="{812CF5DB-EF25-4F68-A875-3C1E840E9690}" uniqueName="1" name="años" queryTableFieldId="1"/>
    <tableColumn id="2" xr3:uid="{CAD20208-2B91-48E9-AFBA-3485EB98371D}" uniqueName="2" name="primn" queryTableFieldId="2"/>
    <tableColumn id="3" xr3:uid="{BDB7AA62-6737-489A-B06A-440CDE7F9B2B}" uniqueName="3" name="primf" queryTableFieldId="3"/>
    <tableColumn id="4" xr3:uid="{184D0B57-AB86-4BDF-B9BD-0C42322C5A25}" uniqueName="4" name="range" queryTableFieldId="4"/>
    <tableColumn id="5" xr3:uid="{88222C45-C96F-4E8E-8B30-95D8531EC15D}" uniqueName="5" name="urban" queryTableFieldId="5"/>
    <tableColumn id="6" xr3:uid="{76173CDB-8301-49EE-9C6B-D6729D7251AD}" uniqueName="6" name="secdn" queryTableFieldId="6"/>
    <tableColumn id="7" xr3:uid="{2CD8ECC7-5C46-4E8A-AFFB-F62F4BCB095E}" uniqueName="7" name="c3ann" queryTableFieldId="7"/>
    <tableColumn id="8" xr3:uid="{27135AD7-A478-4F1C-88B7-71C7F0D84ECE}" uniqueName="8" name="c4ann" queryTableFieldId="8"/>
    <tableColumn id="9" xr3:uid="{7FBD46CF-5437-4371-9479-8895C63F8E49}" uniqueName="9" name="c3per" queryTableFieldId="9"/>
    <tableColumn id="10" xr3:uid="{B9BA02EB-7FD0-49A7-BD2C-3ECFA5A64E64}" uniqueName="10" name="c4per" queryTableFieldId="10"/>
    <tableColumn id="11" xr3:uid="{372E729E-0514-4453-AE9B-2588C2AAF581}" uniqueName="11" name="c3nfx" queryTableFieldId="11"/>
    <tableColumn id="12" xr3:uid="{4E1E8492-E2BE-48EF-AA7B-2CBC00E42736}" uniqueName="12" name="pastr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ED19C4-4395-4F1C-99BF-B51F1F24D7CA}" name="FRANCIA" displayName="FRANCIA" ref="A1:L10" tableType="queryTable" totalsRowShown="0">
  <autoFilter ref="A1:L10" xr:uid="{85ED19C4-4395-4F1C-99BF-B51F1F24D7CA}"/>
  <tableColumns count="12">
    <tableColumn id="1" xr3:uid="{223CF42E-3B48-41D7-AC20-42D9DDB56474}" uniqueName="1" name="años" queryTableFieldId="1"/>
    <tableColumn id="2" xr3:uid="{E3E2E89D-C1BC-41FC-B123-42D8189C531E}" uniqueName="2" name="primn" queryTableFieldId="2"/>
    <tableColumn id="3" xr3:uid="{AF963D15-A686-4251-9026-86C73B7F075D}" uniqueName="3" name="primf" queryTableFieldId="3"/>
    <tableColumn id="4" xr3:uid="{558B85BC-6B6C-4F5B-A3F6-F966C4AFD026}" uniqueName="4" name="range" queryTableFieldId="4"/>
    <tableColumn id="5" xr3:uid="{79DAA395-C684-4455-B22A-6D844D8FF05A}" uniqueName="5" name="urban" queryTableFieldId="5"/>
    <tableColumn id="6" xr3:uid="{C59DB3D1-BD26-40BE-9F5C-BE0164645CBC}" uniqueName="6" name="secdn" queryTableFieldId="6"/>
    <tableColumn id="7" xr3:uid="{FFF30123-BB1D-4789-8E57-438DE321FEFA}" uniqueName="7" name="c3ann" queryTableFieldId="7"/>
    <tableColumn id="8" xr3:uid="{F3040889-338B-49DD-857D-28E07410538E}" uniqueName="8" name="c4ann" queryTableFieldId="8"/>
    <tableColumn id="9" xr3:uid="{E469ECD0-BCBB-4C01-864A-5023455BD7B4}" uniqueName="9" name="c3per" queryTableFieldId="9"/>
    <tableColumn id="10" xr3:uid="{EB6F0BC1-75A9-4507-8D70-B9B06C0E5194}" uniqueName="10" name="c4per" queryTableFieldId="10"/>
    <tableColumn id="11" xr3:uid="{D6867680-C8A6-46FC-8D29-FE0C835CD98D}" uniqueName="11" name="c3nfx" queryTableFieldId="11"/>
    <tableColumn id="12" xr3:uid="{83DBE533-0B51-4319-AC63-88C450F976B5}" uniqueName="12" name="pastr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558D89-A725-4B8D-ACAD-0ECB11863E10}" name="EUA" displayName="EUA" ref="A1:L10" tableType="queryTable" totalsRowShown="0">
  <autoFilter ref="A1:L10" xr:uid="{DC558D89-A725-4B8D-ACAD-0ECB11863E10}"/>
  <tableColumns count="12">
    <tableColumn id="1" xr3:uid="{B254D729-3AA2-4067-8DB2-FD8698981D9C}" uniqueName="1" name="años" queryTableFieldId="1"/>
    <tableColumn id="2" xr3:uid="{7B0C802C-C651-4019-964F-EAA881E2F8A8}" uniqueName="2" name="primn" queryTableFieldId="2"/>
    <tableColumn id="3" xr3:uid="{C32608F8-6464-4451-8581-8A81E8318CF6}" uniqueName="3" name="primf" queryTableFieldId="3"/>
    <tableColumn id="4" xr3:uid="{7215F5DA-18D3-4DE6-8D82-AC3BCE631653}" uniqueName="4" name="range" queryTableFieldId="4"/>
    <tableColumn id="5" xr3:uid="{D486D3B6-7C59-4447-AD3D-C8B2A0E91556}" uniqueName="5" name="urban" queryTableFieldId="5"/>
    <tableColumn id="6" xr3:uid="{743C57A6-9BAA-4880-9715-82B77622738C}" uniqueName="6" name="secdn" queryTableFieldId="6"/>
    <tableColumn id="7" xr3:uid="{B43E637E-6E89-444B-80EE-531F3C93015E}" uniqueName="7" name="c3ann" queryTableFieldId="7"/>
    <tableColumn id="8" xr3:uid="{7AFCCD84-1127-4943-8853-814B5F5C66F4}" uniqueName="8" name="c4ann" queryTableFieldId="8"/>
    <tableColumn id="9" xr3:uid="{4DDAC854-99B2-405F-AC53-398E5C25B7FE}" uniqueName="9" name="c3per" queryTableFieldId="9"/>
    <tableColumn id="10" xr3:uid="{33FC2C13-D4FA-4AD4-BE39-DA964D673B8A}" uniqueName="10" name="c4per" queryTableFieldId="10"/>
    <tableColumn id="11" xr3:uid="{A913E2BB-3F29-4331-90AF-8E71E43A0E10}" uniqueName="11" name="c3nfx" queryTableFieldId="11"/>
    <tableColumn id="12" xr3:uid="{205D8A90-67FE-4498-8BA9-57404821BFFC}" uniqueName="12" name="past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1FAD-50D5-4C09-A91D-ECAF3ADE8F3E}">
  <dimension ref="A1:L21"/>
  <sheetViews>
    <sheetView tabSelected="1" topLeftCell="B1" workbookViewId="0">
      <selection activeCell="V30" sqref="V30"/>
    </sheetView>
  </sheetViews>
  <sheetFormatPr baseColWidth="10" defaultRowHeight="15" x14ac:dyDescent="0.25"/>
  <cols>
    <col min="1" max="1" width="7.42578125" bestFit="1" customWidth="1"/>
    <col min="2" max="2" width="12" bestFit="1" customWidth="1"/>
    <col min="3" max="3" width="17.85546875" bestFit="1" customWidth="1"/>
    <col min="4" max="4" width="12" bestFit="1" customWidth="1"/>
    <col min="5" max="5" width="23.42578125" bestFit="1" customWidth="1"/>
    <col min="6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0.22285589</v>
      </c>
      <c r="C2">
        <v>0.72695779599999999</v>
      </c>
      <c r="D2">
        <v>2.8179099999999999E-4</v>
      </c>
      <c r="E2">
        <v>2.5333613000000001E-2</v>
      </c>
      <c r="F2">
        <v>1.468652E-3</v>
      </c>
      <c r="G2">
        <v>3.9642399999999998E-4</v>
      </c>
      <c r="H2">
        <v>4.9102499999999997E-4</v>
      </c>
      <c r="I2">
        <v>4.4574300000000002E-4</v>
      </c>
      <c r="J2">
        <v>3.3446700000000002E-4</v>
      </c>
      <c r="K2">
        <v>4.4274899999999999E-4</v>
      </c>
      <c r="L2">
        <v>4.7630629999999997E-3</v>
      </c>
    </row>
    <row r="3" spans="1:12" x14ac:dyDescent="0.25">
      <c r="A3">
        <v>1910</v>
      </c>
      <c r="B3">
        <v>0.21806784900000001</v>
      </c>
      <c r="C3">
        <v>0.71599300099999996</v>
      </c>
      <c r="D3">
        <v>4.4680300000000001E-4</v>
      </c>
      <c r="E3">
        <v>3.5319448000000003E-2</v>
      </c>
      <c r="F3">
        <v>1.7189779999999999E-3</v>
      </c>
      <c r="G3">
        <v>5.4916100000000005E-4</v>
      </c>
      <c r="H3">
        <v>6.7045899999999999E-4</v>
      </c>
      <c r="I3">
        <v>6.1275499999999998E-4</v>
      </c>
      <c r="J3">
        <v>4.8355000000000002E-4</v>
      </c>
      <c r="K3">
        <v>6.0863599999999996E-4</v>
      </c>
      <c r="L3">
        <v>8.4190819999999996E-3</v>
      </c>
    </row>
    <row r="4" spans="1:12" x14ac:dyDescent="0.25">
      <c r="A4">
        <v>1925</v>
      </c>
      <c r="B4">
        <v>0.20647254500000001</v>
      </c>
      <c r="C4">
        <v>0.69206684100000004</v>
      </c>
      <c r="D4">
        <v>7.4234599999999996E-4</v>
      </c>
      <c r="E4">
        <v>4.9607286E-2</v>
      </c>
      <c r="F4">
        <v>3.5370390000000001E-3</v>
      </c>
      <c r="G4">
        <v>1.715355E-3</v>
      </c>
      <c r="H4">
        <v>2.5814079999999999E-3</v>
      </c>
      <c r="I4">
        <v>2.1849450000000002E-3</v>
      </c>
      <c r="J4">
        <v>1.9267080000000001E-3</v>
      </c>
      <c r="K4">
        <v>2.474005E-3</v>
      </c>
      <c r="L4">
        <v>1.6834351000000001E-2</v>
      </c>
    </row>
    <row r="5" spans="1:12" x14ac:dyDescent="0.25">
      <c r="A5">
        <v>1940</v>
      </c>
      <c r="B5">
        <v>0.18637130299999999</v>
      </c>
      <c r="C5">
        <v>0.65600111500000002</v>
      </c>
      <c r="D5">
        <v>9.1413099999999999E-4</v>
      </c>
      <c r="E5">
        <v>7.8357277000000003E-2</v>
      </c>
      <c r="F5">
        <v>7.8934729999999998E-3</v>
      </c>
      <c r="G5">
        <v>3.3667800000000002E-3</v>
      </c>
      <c r="H5">
        <v>4.9840910000000004E-3</v>
      </c>
      <c r="I5">
        <v>4.2677660000000001E-3</v>
      </c>
      <c r="J5">
        <v>3.6060950000000001E-3</v>
      </c>
      <c r="K5">
        <v>5.0191410000000004E-3</v>
      </c>
      <c r="L5">
        <v>2.5638245E-2</v>
      </c>
    </row>
    <row r="6" spans="1:12" x14ac:dyDescent="0.25">
      <c r="A6">
        <v>1955</v>
      </c>
      <c r="B6">
        <v>0.170852121</v>
      </c>
      <c r="C6">
        <v>0.62569931400000001</v>
      </c>
      <c r="D6">
        <v>1.3510499999999999E-3</v>
      </c>
      <c r="E6">
        <v>9.9607235000000002E-2</v>
      </c>
      <c r="F6">
        <v>9.5277609999999992E-3</v>
      </c>
      <c r="G6">
        <v>4.9478559999999996E-3</v>
      </c>
      <c r="H6">
        <v>6.618372E-3</v>
      </c>
      <c r="I6">
        <v>4.9308900000000003E-3</v>
      </c>
      <c r="J6">
        <v>4.1824330000000002E-3</v>
      </c>
      <c r="K6">
        <v>7.0902120000000003E-3</v>
      </c>
      <c r="L6">
        <v>3.7874457E-2</v>
      </c>
    </row>
    <row r="7" spans="1:12" x14ac:dyDescent="0.25">
      <c r="A7">
        <v>1970</v>
      </c>
      <c r="B7">
        <v>0.14833815</v>
      </c>
      <c r="C7">
        <v>0.56900635300000002</v>
      </c>
      <c r="D7">
        <v>1.805079E-3</v>
      </c>
      <c r="E7">
        <v>0.125134521</v>
      </c>
      <c r="F7">
        <v>1.4201554999999999E-2</v>
      </c>
      <c r="G7">
        <v>9.4794159999999992E-3</v>
      </c>
      <c r="H7">
        <v>1.1479816E-2</v>
      </c>
      <c r="I7">
        <v>6.6183400000000003E-3</v>
      </c>
      <c r="J7">
        <v>5.3686080000000004E-3</v>
      </c>
      <c r="K7">
        <v>1.5095671999999999E-2</v>
      </c>
      <c r="L7">
        <v>5.6792259999999997E-2</v>
      </c>
    </row>
    <row r="8" spans="1:12" x14ac:dyDescent="0.25">
      <c r="A8">
        <v>1985</v>
      </c>
      <c r="B8">
        <v>0.13195995799999999</v>
      </c>
      <c r="C8">
        <v>0.51992760900000001</v>
      </c>
      <c r="D8">
        <v>2.8179099999999999E-4</v>
      </c>
      <c r="E8">
        <v>0.14610336600000001</v>
      </c>
      <c r="F8">
        <v>1.7866971999999998E-2</v>
      </c>
      <c r="G8">
        <v>1.2984951E-2</v>
      </c>
      <c r="H8">
        <v>1.5663081999999998E-2</v>
      </c>
      <c r="I8">
        <v>8.8560059999999996E-3</v>
      </c>
      <c r="J8">
        <v>7.1962370000000003E-3</v>
      </c>
      <c r="K8">
        <v>2.1011823999999998E-2</v>
      </c>
      <c r="L8">
        <v>6.5341731E-2</v>
      </c>
    </row>
    <row r="9" spans="1:12" x14ac:dyDescent="0.25">
      <c r="A9">
        <v>2000</v>
      </c>
      <c r="B9">
        <v>0.120437815</v>
      </c>
      <c r="C9">
        <v>0.48540750599999999</v>
      </c>
      <c r="D9">
        <v>2.489331E-3</v>
      </c>
      <c r="E9">
        <v>0.16008070599999999</v>
      </c>
      <c r="F9">
        <v>1.8322700000000001E-2</v>
      </c>
      <c r="G9">
        <v>1.524884E-2</v>
      </c>
      <c r="H9">
        <v>1.8421310999999999E-2</v>
      </c>
      <c r="I9">
        <v>1.0394633E-2</v>
      </c>
      <c r="J9">
        <v>8.4833010000000004E-3</v>
      </c>
      <c r="K9">
        <v>2.4888225999999999E-2</v>
      </c>
      <c r="L9">
        <v>7.3246064999999999E-2</v>
      </c>
    </row>
    <row r="10" spans="1:12" x14ac:dyDescent="0.25">
      <c r="A10">
        <v>2015</v>
      </c>
      <c r="B10">
        <v>0.11004589200000001</v>
      </c>
      <c r="C10">
        <v>0.45779257600000001</v>
      </c>
      <c r="D10">
        <v>3.6686129999999998E-3</v>
      </c>
      <c r="E10">
        <v>0.16167764400000001</v>
      </c>
      <c r="F10">
        <v>1.8298008000000001E-2</v>
      </c>
      <c r="G10">
        <v>2.0821834000000001E-2</v>
      </c>
      <c r="H10">
        <v>2.5182611000000001E-2</v>
      </c>
      <c r="I10">
        <v>1.4188589999999999E-2</v>
      </c>
      <c r="J10">
        <v>1.1621062999999999E-2</v>
      </c>
      <c r="K10">
        <v>3.4193815000000002E-2</v>
      </c>
      <c r="L10">
        <v>7.2734736999999994E-2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0.95604540099999991</v>
      </c>
      <c r="D13">
        <f>SUM(D2,G2:K2)</f>
        <v>2.3921989999999998E-3</v>
      </c>
      <c r="E13">
        <f>E2</f>
        <v>2.5333613000000001E-2</v>
      </c>
    </row>
    <row r="14" spans="1:12" x14ac:dyDescent="0.25">
      <c r="B14">
        <v>1910</v>
      </c>
      <c r="C14">
        <f t="shared" ref="C14:C21" si="0">SUM(B3:C3,F3,L3)</f>
        <v>0.94419890999999989</v>
      </c>
      <c r="D14">
        <f>SUM(D3,G3:K3)</f>
        <v>3.371364E-3</v>
      </c>
      <c r="E14">
        <f t="shared" ref="E14:E21" si="1">E3</f>
        <v>3.5319448000000003E-2</v>
      </c>
    </row>
    <row r="15" spans="1:12" x14ac:dyDescent="0.25">
      <c r="B15">
        <v>1925</v>
      </c>
      <c r="C15">
        <f t="shared" si="0"/>
        <v>0.91891077600000004</v>
      </c>
      <c r="D15">
        <f t="shared" ref="D15:D21" si="2">SUM(D4,G4:K4)</f>
        <v>1.1624766999999999E-2</v>
      </c>
      <c r="E15">
        <f>E4</f>
        <v>4.9607286E-2</v>
      </c>
    </row>
    <row r="16" spans="1:12" x14ac:dyDescent="0.25">
      <c r="B16">
        <v>1940</v>
      </c>
      <c r="C16">
        <f t="shared" si="0"/>
        <v>0.87590413600000006</v>
      </c>
      <c r="D16">
        <f t="shared" si="2"/>
        <v>2.2158004000000002E-2</v>
      </c>
      <c r="E16">
        <f t="shared" si="1"/>
        <v>7.8357277000000003E-2</v>
      </c>
    </row>
    <row r="17" spans="2:5" x14ac:dyDescent="0.25">
      <c r="B17">
        <v>1955</v>
      </c>
      <c r="C17">
        <f t="shared" si="0"/>
        <v>0.84395365300000003</v>
      </c>
      <c r="D17">
        <f t="shared" si="2"/>
        <v>2.9120813000000002E-2</v>
      </c>
      <c r="E17">
        <f t="shared" si="1"/>
        <v>9.9607235000000002E-2</v>
      </c>
    </row>
    <row r="18" spans="2:5" x14ac:dyDescent="0.25">
      <c r="B18">
        <v>1970</v>
      </c>
      <c r="C18">
        <f t="shared" si="0"/>
        <v>0.78833831800000009</v>
      </c>
      <c r="D18">
        <f t="shared" si="2"/>
        <v>4.9846930999999997E-2</v>
      </c>
      <c r="E18">
        <f t="shared" si="1"/>
        <v>0.125134521</v>
      </c>
    </row>
    <row r="19" spans="2:5" x14ac:dyDescent="0.25">
      <c r="B19">
        <v>1985</v>
      </c>
      <c r="C19">
        <f>SUM(B8:C8,F8,L8)</f>
        <v>0.73509626999999989</v>
      </c>
      <c r="D19">
        <f t="shared" si="2"/>
        <v>6.5993890999999999E-2</v>
      </c>
      <c r="E19">
        <f t="shared" si="1"/>
        <v>0.14610336600000001</v>
      </c>
    </row>
    <row r="20" spans="2:5" x14ac:dyDescent="0.25">
      <c r="B20">
        <v>2000</v>
      </c>
      <c r="C20">
        <f t="shared" si="0"/>
        <v>0.69741408599999999</v>
      </c>
      <c r="D20">
        <f t="shared" si="2"/>
        <v>7.9925641999999991E-2</v>
      </c>
      <c r="E20">
        <f t="shared" si="1"/>
        <v>0.16008070599999999</v>
      </c>
    </row>
    <row r="21" spans="2:5" x14ac:dyDescent="0.25">
      <c r="B21">
        <v>2015</v>
      </c>
      <c r="C21">
        <f t="shared" si="0"/>
        <v>0.65887121300000007</v>
      </c>
      <c r="D21">
        <f t="shared" si="2"/>
        <v>0.10967652600000001</v>
      </c>
      <c r="E21">
        <f t="shared" si="1"/>
        <v>0.16167764400000001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F5AA-0510-4703-86D4-01B160BEC121}">
  <dimension ref="A1:L21"/>
  <sheetViews>
    <sheetView workbookViewId="0">
      <selection activeCell="G12" sqref="G12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0.53887095523078898</v>
      </c>
      <c r="C2">
        <v>0.26728595700000002</v>
      </c>
      <c r="D2">
        <v>1.3762287197118599E-4</v>
      </c>
      <c r="E2">
        <v>3.7777467531059997E-2</v>
      </c>
      <c r="F2">
        <v>8.5457659178478796E-4</v>
      </c>
      <c r="G2">
        <v>1.2653594056266799E-2</v>
      </c>
      <c r="H2">
        <v>1.2269810185340001E-3</v>
      </c>
      <c r="I2">
        <v>3.7274340348664998E-3</v>
      </c>
      <c r="J2">
        <v>3.1753362744385898E-8</v>
      </c>
      <c r="K2">
        <v>2.0055671357147998E-3</v>
      </c>
      <c r="L2">
        <v>5.1843594087172696E-3</v>
      </c>
    </row>
    <row r="3" spans="1:12" x14ac:dyDescent="0.25">
      <c r="A3">
        <v>1910</v>
      </c>
      <c r="B3">
        <v>0.53009017259517499</v>
      </c>
      <c r="C3">
        <v>0.25553923299999998</v>
      </c>
      <c r="D3">
        <v>2.0236528307204801E-4</v>
      </c>
      <c r="E3">
        <v>4.5198699930116798E-2</v>
      </c>
      <c r="F3">
        <v>9.7323664508980703E-4</v>
      </c>
      <c r="G3">
        <v>1.52447918691392E-2</v>
      </c>
      <c r="H3">
        <v>1.46449764742793E-3</v>
      </c>
      <c r="I3">
        <v>4.4606277132253902E-3</v>
      </c>
      <c r="J3">
        <v>2.0005698638817499E-8</v>
      </c>
      <c r="K3">
        <v>2.3837982277624299E-3</v>
      </c>
      <c r="L3">
        <v>7.3049789213667296E-3</v>
      </c>
    </row>
    <row r="4" spans="1:12" x14ac:dyDescent="0.25">
      <c r="A4">
        <v>1925</v>
      </c>
      <c r="B4">
        <v>0.52069749829038803</v>
      </c>
      <c r="C4">
        <v>0.24010382599999999</v>
      </c>
      <c r="D4">
        <v>2.5044384852453399E-4</v>
      </c>
      <c r="E4">
        <v>5.3588484905696503E-2</v>
      </c>
      <c r="F4">
        <v>9.3231236598497597E-4</v>
      </c>
      <c r="G4">
        <v>1.77730783647762E-2</v>
      </c>
      <c r="H4">
        <v>1.70430020081457E-3</v>
      </c>
      <c r="I4">
        <v>5.1822515614365497E-3</v>
      </c>
      <c r="J4">
        <v>1.74067364158955E-8</v>
      </c>
      <c r="K4">
        <v>2.7499686984635498E-3</v>
      </c>
      <c r="L4">
        <v>9.2926716583122803E-3</v>
      </c>
    </row>
    <row r="5" spans="1:12" x14ac:dyDescent="0.25">
      <c r="A5">
        <v>1940</v>
      </c>
      <c r="B5">
        <v>0.50668465342620606</v>
      </c>
      <c r="C5">
        <v>0.22287590900000001</v>
      </c>
      <c r="D5">
        <v>3.2594714666486497E-4</v>
      </c>
      <c r="E5">
        <v>6.6281987211914306E-2</v>
      </c>
      <c r="F5">
        <v>8.7912687390057998E-4</v>
      </c>
      <c r="G5">
        <v>2.1731488264043201E-2</v>
      </c>
      <c r="H5">
        <v>2.08250928810061E-3</v>
      </c>
      <c r="I5">
        <v>6.3213958229808203E-3</v>
      </c>
      <c r="J5">
        <v>1.5205766619867299E-8</v>
      </c>
      <c r="K5">
        <v>3.3373365592296298E-3</v>
      </c>
      <c r="L5">
        <v>1.1985847826178E-2</v>
      </c>
    </row>
    <row r="6" spans="1:12" x14ac:dyDescent="0.25">
      <c r="A6">
        <v>1955</v>
      </c>
      <c r="B6">
        <v>0.481371228575598</v>
      </c>
      <c r="C6">
        <v>0.20398074299999999</v>
      </c>
      <c r="D6">
        <v>4.8404472861210499E-4</v>
      </c>
      <c r="E6">
        <v>8.9041014821422501E-2</v>
      </c>
      <c r="F6">
        <v>1.1364045535513501E-3</v>
      </c>
      <c r="G6">
        <v>2.8769140787447901E-2</v>
      </c>
      <c r="H6">
        <v>2.7712069452252601E-3</v>
      </c>
      <c r="I6">
        <v>8.3674027812808797E-3</v>
      </c>
      <c r="J6">
        <v>1.7113259011900699E-8</v>
      </c>
      <c r="K6">
        <v>4.4029072033806701E-3</v>
      </c>
      <c r="L6">
        <v>1.6597998142967099E-2</v>
      </c>
    </row>
    <row r="7" spans="1:12" x14ac:dyDescent="0.25">
      <c r="A7">
        <v>1970</v>
      </c>
      <c r="B7">
        <v>0.45407150100308802</v>
      </c>
      <c r="C7">
        <v>0.18947299400000001</v>
      </c>
      <c r="D7">
        <v>8.0646843800252299E-4</v>
      </c>
      <c r="E7">
        <v>0.11463398809082501</v>
      </c>
      <c r="F7">
        <v>1.1355752504456701E-3</v>
      </c>
      <c r="G7">
        <v>3.4519440986916103E-2</v>
      </c>
      <c r="H7">
        <v>3.3498210500796902E-3</v>
      </c>
      <c r="I7">
        <v>1.0046164548498999E-2</v>
      </c>
      <c r="J7">
        <v>2.5408045583791601E-8</v>
      </c>
      <c r="K7">
        <v>5.2650733882558904E-3</v>
      </c>
      <c r="L7">
        <v>2.16143024342462E-2</v>
      </c>
    </row>
    <row r="8" spans="1:12" x14ac:dyDescent="0.25">
      <c r="A8">
        <v>1985</v>
      </c>
      <c r="B8">
        <v>0.43598964957251302</v>
      </c>
      <c r="C8">
        <v>0.17864105699999999</v>
      </c>
      <c r="D8">
        <v>1.3762287197118599E-4</v>
      </c>
      <c r="E8">
        <v>0.134240711744712</v>
      </c>
      <c r="F8">
        <v>3.3167417353211401E-3</v>
      </c>
      <c r="G8">
        <v>3.09450545528108E-2</v>
      </c>
      <c r="H8">
        <v>3.0188123538598599E-3</v>
      </c>
      <c r="I8">
        <v>9.0088019549784404E-3</v>
      </c>
      <c r="J8">
        <v>2.4985721128442399E-8</v>
      </c>
      <c r="K8">
        <v>4.7083639123223801E-3</v>
      </c>
      <c r="L8">
        <v>2.5836850126003001E-2</v>
      </c>
    </row>
    <row r="9" spans="1:12" x14ac:dyDescent="0.25">
      <c r="A9">
        <v>2000</v>
      </c>
      <c r="B9">
        <v>0.434149761033371</v>
      </c>
      <c r="C9">
        <v>0.16387397200000001</v>
      </c>
      <c r="D9">
        <v>1.63077044766023E-3</v>
      </c>
      <c r="E9">
        <v>0.134398043960965</v>
      </c>
      <c r="F9">
        <v>1.13395685047461E-2</v>
      </c>
      <c r="G9">
        <v>1.87096651452783E-2</v>
      </c>
      <c r="H9">
        <v>1.8364045928929899E-3</v>
      </c>
      <c r="I9">
        <v>5.4476647594789299E-3</v>
      </c>
      <c r="J9">
        <v>2.9725845104314699E-8</v>
      </c>
      <c r="K9">
        <v>2.8372073618366102E-3</v>
      </c>
      <c r="L9">
        <v>2.73332596134549E-2</v>
      </c>
    </row>
    <row r="10" spans="1:12" x14ac:dyDescent="0.25">
      <c r="A10">
        <v>2015</v>
      </c>
      <c r="B10">
        <v>0.42456933732073499</v>
      </c>
      <c r="C10">
        <v>0.13468366100000001</v>
      </c>
      <c r="D10">
        <v>2.0649306841924201E-3</v>
      </c>
      <c r="E10">
        <v>0.144516227925749</v>
      </c>
      <c r="F10">
        <v>1.3032640147117899E-2</v>
      </c>
      <c r="G10">
        <v>1.54439172069957E-2</v>
      </c>
      <c r="H10">
        <v>1.5211730636654299E-3</v>
      </c>
      <c r="I10">
        <v>4.4931737321907599E-3</v>
      </c>
      <c r="J10">
        <v>4.36203285440192E-8</v>
      </c>
      <c r="K10">
        <v>2.33456262218542E-3</v>
      </c>
      <c r="L10">
        <v>2.9792111180977899E-2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0.8121958482312911</v>
      </c>
      <c r="D13">
        <f>SUM(D2,G2:K2)</f>
        <v>1.9751230870716032E-2</v>
      </c>
      <c r="E13">
        <f>E2</f>
        <v>3.7777467531059997E-2</v>
      </c>
    </row>
    <row r="14" spans="1:12" x14ac:dyDescent="0.25">
      <c r="B14">
        <v>1910</v>
      </c>
      <c r="C14">
        <f t="shared" ref="C14:C21" si="0">SUM(B3:C3,F3,L3)</f>
        <v>0.79390762116163149</v>
      </c>
      <c r="D14">
        <f>SUM(D3,G3:K3)</f>
        <v>2.3756100746325639E-2</v>
      </c>
      <c r="E14">
        <f t="shared" ref="E14:E21" si="1">E3</f>
        <v>4.5198699930116798E-2</v>
      </c>
    </row>
    <row r="15" spans="1:12" x14ac:dyDescent="0.25">
      <c r="B15">
        <v>1925</v>
      </c>
      <c r="C15">
        <f t="shared" si="0"/>
        <v>0.77102630831468533</v>
      </c>
      <c r="D15">
        <f t="shared" ref="D15:D21" si="2">SUM(D4,G4:K4)</f>
        <v>2.7660060080751819E-2</v>
      </c>
      <c r="E15">
        <f>E4</f>
        <v>5.3588484905696503E-2</v>
      </c>
    </row>
    <row r="16" spans="1:12" x14ac:dyDescent="0.25">
      <c r="B16">
        <v>1940</v>
      </c>
      <c r="C16">
        <f t="shared" si="0"/>
        <v>0.74242553712628456</v>
      </c>
      <c r="D16">
        <f t="shared" si="2"/>
        <v>3.3798692286785746E-2</v>
      </c>
      <c r="E16">
        <f t="shared" si="1"/>
        <v>6.6281987211914306E-2</v>
      </c>
    </row>
    <row r="17" spans="2:5" x14ac:dyDescent="0.25">
      <c r="B17">
        <v>1955</v>
      </c>
      <c r="C17">
        <f t="shared" si="0"/>
        <v>0.70308637427211651</v>
      </c>
      <c r="D17">
        <f t="shared" si="2"/>
        <v>4.4794719559205824E-2</v>
      </c>
      <c r="E17">
        <f t="shared" si="1"/>
        <v>8.9041014821422501E-2</v>
      </c>
    </row>
    <row r="18" spans="2:5" x14ac:dyDescent="0.25">
      <c r="B18">
        <v>1970</v>
      </c>
      <c r="C18">
        <f t="shared" si="0"/>
        <v>0.66629437268777991</v>
      </c>
      <c r="D18">
        <f t="shared" si="2"/>
        <v>5.3986993819798788E-2</v>
      </c>
      <c r="E18">
        <f t="shared" si="1"/>
        <v>0.11463398809082501</v>
      </c>
    </row>
    <row r="19" spans="2:5" x14ac:dyDescent="0.25">
      <c r="B19">
        <v>1985</v>
      </c>
      <c r="C19">
        <f>SUM(B8:C8,F8,L8)</f>
        <v>0.64378429843383711</v>
      </c>
      <c r="D19">
        <f t="shared" si="2"/>
        <v>4.7818680631663793E-2</v>
      </c>
      <c r="E19">
        <f t="shared" si="1"/>
        <v>0.134240711744712</v>
      </c>
    </row>
    <row r="20" spans="2:5" x14ac:dyDescent="0.25">
      <c r="B20">
        <v>2000</v>
      </c>
      <c r="C20">
        <f t="shared" si="0"/>
        <v>0.63669656115157192</v>
      </c>
      <c r="D20">
        <f t="shared" si="2"/>
        <v>3.0461742032992165E-2</v>
      </c>
      <c r="E20">
        <f t="shared" si="1"/>
        <v>0.134398043960965</v>
      </c>
    </row>
    <row r="21" spans="2:5" x14ac:dyDescent="0.25">
      <c r="B21">
        <v>2015</v>
      </c>
      <c r="C21">
        <f t="shared" si="0"/>
        <v>0.60207774964883087</v>
      </c>
      <c r="D21">
        <f t="shared" si="2"/>
        <v>2.5857800929558274E-2</v>
      </c>
      <c r="E21">
        <f t="shared" si="1"/>
        <v>0.144516227925749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1330-5F23-4121-AFC0-32FAF029BD8B}">
  <dimension ref="A1:L21"/>
  <sheetViews>
    <sheetView workbookViewId="0">
      <selection activeCell="G12" sqref="G12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0.358608057740885</v>
      </c>
      <c r="C2">
        <v>0.487566901</v>
      </c>
      <c r="D2">
        <v>2.5127890525303799E-5</v>
      </c>
      <c r="E2">
        <v>2.9567046089054201E-3</v>
      </c>
      <c r="F2">
        <v>5.7003367660558602E-6</v>
      </c>
      <c r="G2">
        <v>2.6658964847044099E-3</v>
      </c>
      <c r="H2">
        <v>9.3663231700224299E-4</v>
      </c>
      <c r="I2">
        <v>6.1123948006311003E-5</v>
      </c>
      <c r="J2">
        <v>2.7769359905125799E-11</v>
      </c>
      <c r="K2">
        <v>1.6942005629166201E-3</v>
      </c>
      <c r="L2">
        <v>1.08729766715916E-4</v>
      </c>
    </row>
    <row r="3" spans="1:12" x14ac:dyDescent="0.25">
      <c r="A3">
        <v>1910</v>
      </c>
      <c r="B3">
        <v>0.35417787458316702</v>
      </c>
      <c r="C3">
        <v>0.48351131600000002</v>
      </c>
      <c r="D3">
        <v>3.6419531191330503E-5</v>
      </c>
      <c r="E3">
        <v>4.1008918797660297E-3</v>
      </c>
      <c r="F3">
        <v>1.6431519878664199E-5</v>
      </c>
      <c r="G3">
        <v>6.2442802965122701E-3</v>
      </c>
      <c r="H3">
        <v>1.00202715640655E-3</v>
      </c>
      <c r="I3">
        <v>9.9596373963920201E-5</v>
      </c>
      <c r="J3">
        <v>3.1846618088242398E-11</v>
      </c>
      <c r="K3">
        <v>2.5964113498555602E-3</v>
      </c>
      <c r="L3">
        <v>2.2418832984133499E-4</v>
      </c>
    </row>
    <row r="4" spans="1:12" x14ac:dyDescent="0.25">
      <c r="A4">
        <v>1925</v>
      </c>
      <c r="B4">
        <v>0.34689151446233801</v>
      </c>
      <c r="C4">
        <v>0.47641462699999998</v>
      </c>
      <c r="D4">
        <v>5.18844458245088E-5</v>
      </c>
      <c r="E4">
        <v>7.5927040720003402E-3</v>
      </c>
      <c r="F4">
        <v>2.2570948914444399E-5</v>
      </c>
      <c r="G4">
        <v>1.1018649369589399E-2</v>
      </c>
      <c r="H4">
        <v>1.0253499386375299E-3</v>
      </c>
      <c r="I4">
        <v>1.50655519486729E-4</v>
      </c>
      <c r="J4">
        <v>3.30319553086107E-11</v>
      </c>
      <c r="K4">
        <v>3.7307167322408298E-3</v>
      </c>
      <c r="L4">
        <v>5.5300820370672403E-4</v>
      </c>
    </row>
    <row r="5" spans="1:12" x14ac:dyDescent="0.25">
      <c r="A5">
        <v>1940</v>
      </c>
      <c r="B5">
        <v>0.33834966615707601</v>
      </c>
      <c r="C5">
        <v>0.46789602299999999</v>
      </c>
      <c r="D5">
        <v>6.5949426240812802E-5</v>
      </c>
      <c r="E5">
        <v>1.0891589240269299E-2</v>
      </c>
      <c r="F5">
        <v>2.0668120214986799E-5</v>
      </c>
      <c r="G5">
        <v>1.73531191508416E-2</v>
      </c>
      <c r="H5">
        <v>1.1307001944638601E-3</v>
      </c>
      <c r="I5">
        <v>2.2043428424271499E-4</v>
      </c>
      <c r="J5">
        <v>2.44079212195841E-11</v>
      </c>
      <c r="K5">
        <v>5.39495780565188E-3</v>
      </c>
      <c r="L5">
        <v>8.32723304450501E-4</v>
      </c>
    </row>
    <row r="6" spans="1:12" x14ac:dyDescent="0.25">
      <c r="A6">
        <v>1955</v>
      </c>
      <c r="B6">
        <v>0.32960165431114802</v>
      </c>
      <c r="C6">
        <v>0.45943184999999997</v>
      </c>
      <c r="D6">
        <v>9.4538972311851294E-5</v>
      </c>
      <c r="E6">
        <v>1.1452767336598901E-2</v>
      </c>
      <c r="F6">
        <v>1.95853791010539E-5</v>
      </c>
      <c r="G6">
        <v>2.5900447308312199E-2</v>
      </c>
      <c r="H6">
        <v>1.2756104907015501E-3</v>
      </c>
      <c r="I6">
        <v>3.1709114333307602E-4</v>
      </c>
      <c r="J6">
        <v>2.8008788348197501E-11</v>
      </c>
      <c r="K6">
        <v>7.6380396726990502E-3</v>
      </c>
      <c r="L6">
        <v>9.3361447933295498E-4</v>
      </c>
    </row>
    <row r="7" spans="1:12" x14ac:dyDescent="0.25">
      <c r="A7">
        <v>1970</v>
      </c>
      <c r="B7">
        <v>0.32583400052656503</v>
      </c>
      <c r="C7">
        <v>0.45164816800000002</v>
      </c>
      <c r="D7">
        <v>1.4963369314879499E-4</v>
      </c>
      <c r="E7">
        <v>1.1289262624965501E-2</v>
      </c>
      <c r="F7">
        <v>3.8757557368763898E-4</v>
      </c>
      <c r="G7">
        <v>2.9459806391175399E-2</v>
      </c>
      <c r="H7">
        <v>1.3402512561871301E-3</v>
      </c>
      <c r="I7">
        <v>3.5895630202058601E-4</v>
      </c>
      <c r="J7">
        <v>3.06451952874345E-11</v>
      </c>
      <c r="K7">
        <v>8.5776401441857598E-3</v>
      </c>
      <c r="L7">
        <v>1.01908479707045E-3</v>
      </c>
    </row>
    <row r="8" spans="1:12" x14ac:dyDescent="0.25">
      <c r="A8">
        <v>1985</v>
      </c>
      <c r="B8">
        <v>0.32563930707439998</v>
      </c>
      <c r="C8">
        <v>0.44242311600000001</v>
      </c>
      <c r="D8">
        <v>2.5127890525303799E-5</v>
      </c>
      <c r="E8">
        <v>1.10704664820686E-2</v>
      </c>
      <c r="F8">
        <v>1.6180359147907699E-3</v>
      </c>
      <c r="G8">
        <v>2.85146200889724E-2</v>
      </c>
      <c r="H8">
        <v>1.29893738509736E-3</v>
      </c>
      <c r="I8">
        <v>3.4943414625086198E-4</v>
      </c>
      <c r="J8">
        <v>3.0425468905284298E-11</v>
      </c>
      <c r="K8">
        <v>8.3087800404361804E-3</v>
      </c>
      <c r="L8">
        <v>1.0492208323064601E-3</v>
      </c>
    </row>
    <row r="9" spans="1:12" x14ac:dyDescent="0.25">
      <c r="A9">
        <v>2000</v>
      </c>
      <c r="B9">
        <v>0.32531311489479597</v>
      </c>
      <c r="C9">
        <v>0.43018731500000001</v>
      </c>
      <c r="D9">
        <v>2.36397832674688E-4</v>
      </c>
      <c r="E9">
        <v>1.0780166399965801E-2</v>
      </c>
      <c r="F9">
        <v>1.5609011233130899E-3</v>
      </c>
      <c r="G9">
        <v>2.9220468887023399E-2</v>
      </c>
      <c r="H9">
        <v>1.3325854060842999E-3</v>
      </c>
      <c r="I9">
        <v>3.59611540700754E-4</v>
      </c>
      <c r="J9">
        <v>3.1992358199009001E-11</v>
      </c>
      <c r="K9">
        <v>8.5186091781296897E-3</v>
      </c>
      <c r="L9">
        <v>1.01042183563527E-3</v>
      </c>
    </row>
    <row r="10" spans="1:12" x14ac:dyDescent="0.25">
      <c r="A10">
        <v>2015</v>
      </c>
      <c r="B10">
        <v>0.324811233266799</v>
      </c>
      <c r="C10">
        <v>0.41803032200000001</v>
      </c>
      <c r="D10">
        <v>2.9245703034601198E-4</v>
      </c>
      <c r="E10">
        <v>9.9585704605845097E-3</v>
      </c>
      <c r="F10">
        <v>4.8951294733716299E-3</v>
      </c>
      <c r="G10">
        <v>2.67851077805468E-2</v>
      </c>
      <c r="H10">
        <v>1.2228400670630901E-3</v>
      </c>
      <c r="I10">
        <v>3.2971224430142199E-4</v>
      </c>
      <c r="J10">
        <v>2.99045309536146E-11</v>
      </c>
      <c r="K10">
        <v>7.8076855379772703E-3</v>
      </c>
      <c r="L10">
        <v>9.3345728588807401E-4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0.846289388844367</v>
      </c>
      <c r="D13">
        <f>SUM(D2,G2:K2)</f>
        <v>5.3829812309242478E-3</v>
      </c>
      <c r="E13">
        <f>E2</f>
        <v>2.9567046089054201E-3</v>
      </c>
    </row>
    <row r="14" spans="1:12" x14ac:dyDescent="0.25">
      <c r="B14">
        <v>1910</v>
      </c>
      <c r="C14">
        <f t="shared" ref="C14:C21" si="0">SUM(B3:C3,F3,L3)</f>
        <v>0.83792981043288695</v>
      </c>
      <c r="D14">
        <f>SUM(D3,G3:K3)</f>
        <v>9.9787347397762502E-3</v>
      </c>
      <c r="E14">
        <f t="shared" ref="E14:E21" si="1">E3</f>
        <v>4.1008918797660297E-3</v>
      </c>
    </row>
    <row r="15" spans="1:12" x14ac:dyDescent="0.25">
      <c r="B15">
        <v>1925</v>
      </c>
      <c r="C15">
        <f t="shared" si="0"/>
        <v>0.82388172061495912</v>
      </c>
      <c r="D15">
        <f t="shared" ref="D15:D21" si="2">SUM(D4,G4:K4)</f>
        <v>1.5977256038810953E-2</v>
      </c>
      <c r="E15">
        <f>E4</f>
        <v>7.5927040720003402E-3</v>
      </c>
    </row>
    <row r="16" spans="1:12" x14ac:dyDescent="0.25">
      <c r="B16">
        <v>1940</v>
      </c>
      <c r="C16">
        <f t="shared" si="0"/>
        <v>0.8070990805817414</v>
      </c>
      <c r="D16">
        <f t="shared" si="2"/>
        <v>2.4165160885848788E-2</v>
      </c>
      <c r="E16">
        <f t="shared" si="1"/>
        <v>1.0891589240269299E-2</v>
      </c>
    </row>
    <row r="17" spans="2:5" x14ac:dyDescent="0.25">
      <c r="B17">
        <v>1955</v>
      </c>
      <c r="C17">
        <f t="shared" si="0"/>
        <v>0.78998670416958205</v>
      </c>
      <c r="D17">
        <f t="shared" si="2"/>
        <v>3.5225727615366513E-2</v>
      </c>
      <c r="E17">
        <f t="shared" si="1"/>
        <v>1.1452767336598901E-2</v>
      </c>
    </row>
    <row r="18" spans="2:5" x14ac:dyDescent="0.25">
      <c r="B18">
        <v>1970</v>
      </c>
      <c r="C18">
        <f t="shared" si="0"/>
        <v>0.77888882889732314</v>
      </c>
      <c r="D18">
        <f t="shared" si="2"/>
        <v>3.9886287817362864E-2</v>
      </c>
      <c r="E18">
        <f t="shared" si="1"/>
        <v>1.1289262624965501E-2</v>
      </c>
    </row>
    <row r="19" spans="2:5" x14ac:dyDescent="0.25">
      <c r="B19">
        <v>1985</v>
      </c>
      <c r="C19">
        <f>SUM(B8:C8,F8,L8)</f>
        <v>0.7707296798214972</v>
      </c>
      <c r="D19">
        <f t="shared" si="2"/>
        <v>3.8496899581707572E-2</v>
      </c>
      <c r="E19">
        <f t="shared" si="1"/>
        <v>1.10704664820686E-2</v>
      </c>
    </row>
    <row r="20" spans="2:5" x14ac:dyDescent="0.25">
      <c r="B20">
        <v>2000</v>
      </c>
      <c r="C20">
        <f t="shared" si="0"/>
        <v>0.7580717528537444</v>
      </c>
      <c r="D20">
        <f t="shared" si="2"/>
        <v>3.9667672876605185E-2</v>
      </c>
      <c r="E20">
        <f t="shared" si="1"/>
        <v>1.0780166399965801E-2</v>
      </c>
    </row>
    <row r="21" spans="2:5" x14ac:dyDescent="0.25">
      <c r="B21">
        <v>2015</v>
      </c>
      <c r="C21">
        <f t="shared" si="0"/>
        <v>0.74867014202605886</v>
      </c>
      <c r="D21">
        <f t="shared" si="2"/>
        <v>3.6437802690139125E-2</v>
      </c>
      <c r="E21">
        <f t="shared" si="1"/>
        <v>9.9585704605845097E-3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E777-DF39-4EF6-B030-2D38A3E7DC84}">
  <dimension ref="A1:L21"/>
  <sheetViews>
    <sheetView workbookViewId="0">
      <selection activeCell="F15" sqref="F15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0.85706435999999997</v>
      </c>
      <c r="C2">
        <v>2.9557641999999999E-2</v>
      </c>
      <c r="D2">
        <v>1.1207800000000001E-4</v>
      </c>
      <c r="E2">
        <v>9.7065736E-2</v>
      </c>
      <c r="F2">
        <v>5.3700000000000003E-6</v>
      </c>
      <c r="G2">
        <v>3.230354E-3</v>
      </c>
      <c r="H2">
        <v>5.0000000000000002E-5</v>
      </c>
      <c r="I2">
        <v>8.2100000000000003E-5</v>
      </c>
      <c r="J2">
        <v>2.8E-5</v>
      </c>
      <c r="K2">
        <v>3.2085700000000002E-4</v>
      </c>
      <c r="L2">
        <v>6.7608299999999996E-4</v>
      </c>
    </row>
    <row r="3" spans="1:12" x14ac:dyDescent="0.25">
      <c r="A3">
        <v>1910</v>
      </c>
      <c r="B3">
        <v>0.79405595399999995</v>
      </c>
      <c r="C3">
        <v>2.8018795999999999E-2</v>
      </c>
      <c r="D3">
        <v>1.7545399999999999E-4</v>
      </c>
      <c r="E3">
        <v>0.15724026699999999</v>
      </c>
      <c r="F3">
        <v>1.3200000000000001E-5</v>
      </c>
      <c r="G3">
        <v>6.3078589999999999E-3</v>
      </c>
      <c r="H3">
        <v>1.23301E-4</v>
      </c>
      <c r="I3">
        <v>1.3527499999999999E-4</v>
      </c>
      <c r="J3">
        <v>6.8499999999999998E-5</v>
      </c>
      <c r="K3">
        <v>6.2455099999999999E-4</v>
      </c>
      <c r="L3">
        <v>1.2796769999999999E-3</v>
      </c>
    </row>
    <row r="4" spans="1:12" x14ac:dyDescent="0.25">
      <c r="A4">
        <v>1925</v>
      </c>
      <c r="B4">
        <v>0.708722454</v>
      </c>
      <c r="C4">
        <v>2.5888853E-2</v>
      </c>
      <c r="D4">
        <v>2.3796900000000001E-4</v>
      </c>
      <c r="E4">
        <v>0.237000828</v>
      </c>
      <c r="F4">
        <v>2.23E-5</v>
      </c>
      <c r="G4">
        <v>1.1820557000000001E-2</v>
      </c>
      <c r="H4">
        <v>2.4791800000000002E-4</v>
      </c>
      <c r="I4">
        <v>2.06076E-4</v>
      </c>
      <c r="J4">
        <v>1.37918E-4</v>
      </c>
      <c r="K4">
        <v>1.201859E-3</v>
      </c>
      <c r="L4">
        <v>2.2873939999999999E-3</v>
      </c>
    </row>
    <row r="5" spans="1:12" x14ac:dyDescent="0.25">
      <c r="A5">
        <v>1940</v>
      </c>
      <c r="B5">
        <v>0.61158132799999998</v>
      </c>
      <c r="C5">
        <v>2.3408782999999999E-2</v>
      </c>
      <c r="D5">
        <v>2.9836899999999999E-4</v>
      </c>
      <c r="E5">
        <v>0.32717521199999999</v>
      </c>
      <c r="F5">
        <v>3.4799999999999999E-5</v>
      </c>
      <c r="G5">
        <v>1.8682695999999999E-2</v>
      </c>
      <c r="H5">
        <v>4.0377799999999998E-4</v>
      </c>
      <c r="I5">
        <v>2.7840699999999999E-4</v>
      </c>
      <c r="J5">
        <v>2.1894300000000001E-4</v>
      </c>
      <c r="K5">
        <v>1.9525460000000001E-3</v>
      </c>
      <c r="L5">
        <v>3.3683839999999999E-3</v>
      </c>
    </row>
    <row r="6" spans="1:12" x14ac:dyDescent="0.25">
      <c r="A6">
        <v>1955</v>
      </c>
      <c r="B6">
        <v>0.49540268199999998</v>
      </c>
      <c r="C6">
        <v>1.9754858E-2</v>
      </c>
      <c r="D6">
        <v>4.0230399999999998E-4</v>
      </c>
      <c r="E6">
        <v>0.43114983200000001</v>
      </c>
      <c r="F6">
        <v>4.9918200000000003E-4</v>
      </c>
      <c r="G6">
        <v>2.9781390000000001E-2</v>
      </c>
      <c r="H6">
        <v>6.4029500000000004E-4</v>
      </c>
      <c r="I6">
        <v>3.9269400000000002E-4</v>
      </c>
      <c r="J6">
        <v>3.34276E-4</v>
      </c>
      <c r="K6">
        <v>3.2037089999999999E-3</v>
      </c>
      <c r="L6">
        <v>5.4586060000000004E-3</v>
      </c>
    </row>
    <row r="7" spans="1:12" x14ac:dyDescent="0.25">
      <c r="A7">
        <v>1970</v>
      </c>
      <c r="B7">
        <v>0.42625801099999999</v>
      </c>
      <c r="C7">
        <v>1.6381369E-2</v>
      </c>
      <c r="D7">
        <v>6.0913600000000003E-4</v>
      </c>
      <c r="E7">
        <v>0.47859068599999999</v>
      </c>
      <c r="F7">
        <v>1.2504879999999999E-3</v>
      </c>
      <c r="G7">
        <v>4.8469429000000001E-2</v>
      </c>
      <c r="H7">
        <v>1.013726E-3</v>
      </c>
      <c r="I7">
        <v>5.8823000000000002E-4</v>
      </c>
      <c r="J7">
        <v>5.0385100000000004E-4</v>
      </c>
      <c r="K7">
        <v>5.291596E-3</v>
      </c>
      <c r="L7">
        <v>7.4669389999999997E-3</v>
      </c>
    </row>
    <row r="8" spans="1:12" x14ac:dyDescent="0.25">
      <c r="A8">
        <v>1985</v>
      </c>
      <c r="B8">
        <v>0.42267394899999999</v>
      </c>
      <c r="C8">
        <v>1.5251671E-2</v>
      </c>
      <c r="D8">
        <v>1.1207800000000001E-4</v>
      </c>
      <c r="E8">
        <v>0.47053060000000002</v>
      </c>
      <c r="F8">
        <v>5.3058159999999997E-3</v>
      </c>
      <c r="G8">
        <v>5.4641644000000003E-2</v>
      </c>
      <c r="H8">
        <v>1.132915E-3</v>
      </c>
      <c r="I8">
        <v>6.4688400000000002E-4</v>
      </c>
      <c r="J8">
        <v>5.4082800000000003E-4</v>
      </c>
      <c r="K8">
        <v>5.9775490000000004E-3</v>
      </c>
      <c r="L8">
        <v>7.4310629999999999E-3</v>
      </c>
    </row>
    <row r="9" spans="1:12" x14ac:dyDescent="0.25">
      <c r="A9">
        <v>2000</v>
      </c>
      <c r="B9">
        <v>0.42197169099999998</v>
      </c>
      <c r="C9">
        <v>1.3908056E-2</v>
      </c>
      <c r="D9">
        <v>1.0234770000000001E-3</v>
      </c>
      <c r="E9">
        <v>0.45755957800000002</v>
      </c>
      <c r="F9">
        <v>1.5701795000000001E-2</v>
      </c>
      <c r="G9">
        <v>5.6969239999999997E-2</v>
      </c>
      <c r="H9">
        <v>1.174706E-3</v>
      </c>
      <c r="I9">
        <v>6.6373599999999995E-4</v>
      </c>
      <c r="J9">
        <v>5.4796900000000004E-4</v>
      </c>
      <c r="K9">
        <v>6.2329969999999997E-3</v>
      </c>
      <c r="L9">
        <v>6.8557949999999996E-3</v>
      </c>
    </row>
    <row r="10" spans="1:12" x14ac:dyDescent="0.25">
      <c r="A10">
        <v>2015</v>
      </c>
      <c r="B10">
        <v>0.41478114799999999</v>
      </c>
      <c r="C10">
        <v>1.1829994999999999E-2</v>
      </c>
      <c r="D10">
        <v>1.3633650000000001E-3</v>
      </c>
      <c r="E10">
        <v>0.41971607399999999</v>
      </c>
      <c r="F10">
        <v>5.8430375E-2</v>
      </c>
      <c r="G10">
        <v>5.8098986999999998E-2</v>
      </c>
      <c r="H10">
        <v>1.193258E-3</v>
      </c>
      <c r="I10">
        <v>6.6967899999999996E-4</v>
      </c>
      <c r="J10">
        <v>5.4688899999999995E-4</v>
      </c>
      <c r="K10">
        <v>6.3570550000000003E-3</v>
      </c>
      <c r="L10">
        <v>6.0254729999999999E-3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0.88730345499999996</v>
      </c>
      <c r="D13">
        <f>SUM(D2,G2:K2)</f>
        <v>3.8233889999999995E-3</v>
      </c>
      <c r="E13">
        <f>E2</f>
        <v>9.7065736E-2</v>
      </c>
    </row>
    <row r="14" spans="1:12" x14ac:dyDescent="0.25">
      <c r="B14">
        <v>1910</v>
      </c>
      <c r="C14">
        <f t="shared" ref="C14:C21" si="0">SUM(B3:C3,F3,L3)</f>
        <v>0.82336762699999999</v>
      </c>
      <c r="D14">
        <f>SUM(D3,G3:K3)</f>
        <v>7.4349400000000001E-3</v>
      </c>
      <c r="E14">
        <f t="shared" ref="E14:E21" si="1">E3</f>
        <v>0.15724026699999999</v>
      </c>
    </row>
    <row r="15" spans="1:12" x14ac:dyDescent="0.25">
      <c r="B15">
        <v>1925</v>
      </c>
      <c r="C15">
        <f t="shared" si="0"/>
        <v>0.73692100100000002</v>
      </c>
      <c r="D15">
        <f t="shared" ref="D15:D21" si="2">SUM(D4,G4:K4)</f>
        <v>1.3852297E-2</v>
      </c>
      <c r="E15">
        <f>E4</f>
        <v>0.237000828</v>
      </c>
    </row>
    <row r="16" spans="1:12" x14ac:dyDescent="0.25">
      <c r="B16">
        <v>1940</v>
      </c>
      <c r="C16">
        <f t="shared" si="0"/>
        <v>0.63839329499999997</v>
      </c>
      <c r="D16">
        <f t="shared" si="2"/>
        <v>2.1834738999999999E-2</v>
      </c>
      <c r="E16">
        <f t="shared" si="1"/>
        <v>0.32717521199999999</v>
      </c>
    </row>
    <row r="17" spans="2:5" x14ac:dyDescent="0.25">
      <c r="B17">
        <v>1955</v>
      </c>
      <c r="C17">
        <f t="shared" si="0"/>
        <v>0.52111532800000004</v>
      </c>
      <c r="D17">
        <f t="shared" si="2"/>
        <v>3.4754667999999996E-2</v>
      </c>
      <c r="E17">
        <f t="shared" si="1"/>
        <v>0.43114983200000001</v>
      </c>
    </row>
    <row r="18" spans="2:5" x14ac:dyDescent="0.25">
      <c r="B18">
        <v>1970</v>
      </c>
      <c r="C18">
        <f t="shared" si="0"/>
        <v>0.45135680699999997</v>
      </c>
      <c r="D18">
        <f t="shared" si="2"/>
        <v>5.6475968000000008E-2</v>
      </c>
      <c r="E18">
        <f t="shared" si="1"/>
        <v>0.47859068599999999</v>
      </c>
    </row>
    <row r="19" spans="2:5" x14ac:dyDescent="0.25">
      <c r="B19">
        <v>1985</v>
      </c>
      <c r="C19">
        <f>SUM(B8:C8,F8,L8)</f>
        <v>0.45066249900000005</v>
      </c>
      <c r="D19">
        <f t="shared" si="2"/>
        <v>6.3051898000000009E-2</v>
      </c>
      <c r="E19">
        <f t="shared" si="1"/>
        <v>0.47053060000000002</v>
      </c>
    </row>
    <row r="20" spans="2:5" x14ac:dyDescent="0.25">
      <c r="B20">
        <v>2000</v>
      </c>
      <c r="C20">
        <f t="shared" si="0"/>
        <v>0.458437337</v>
      </c>
      <c r="D20">
        <f t="shared" si="2"/>
        <v>6.6612124999999994E-2</v>
      </c>
      <c r="E20">
        <f t="shared" si="1"/>
        <v>0.45755957800000002</v>
      </c>
    </row>
    <row r="21" spans="2:5" x14ac:dyDescent="0.25">
      <c r="B21">
        <v>2015</v>
      </c>
      <c r="C21">
        <f t="shared" si="0"/>
        <v>0.49106699099999995</v>
      </c>
      <c r="D21">
        <f t="shared" si="2"/>
        <v>6.8229233E-2</v>
      </c>
      <c r="E21">
        <f t="shared" si="1"/>
        <v>0.41971607399999999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EECA-7572-4A3D-AE74-C715C43E653B}">
  <dimension ref="A1:L21"/>
  <sheetViews>
    <sheetView topLeftCell="B7" workbookViewId="0">
      <selection activeCell="D29" sqref="D29:D30"/>
    </sheetView>
  </sheetViews>
  <sheetFormatPr baseColWidth="10" defaultRowHeight="15" x14ac:dyDescent="0.25"/>
  <cols>
    <col min="1" max="1" width="7.42578125" bestFit="1" customWidth="1"/>
    <col min="2" max="2" width="12" bestFit="1" customWidth="1"/>
    <col min="3" max="3" width="17.85546875" bestFit="1" customWidth="1"/>
    <col min="4" max="4" width="12" bestFit="1" customWidth="1"/>
    <col min="5" max="5" width="23.42578125" bestFit="1" customWidth="1"/>
    <col min="6" max="9" width="12" bestFit="1" customWidth="1"/>
    <col min="10" max="10" width="8.140625" bestFit="1" customWidth="1"/>
    <col min="11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 s="2">
        <v>1.40665657027615E-10</v>
      </c>
      <c r="C2">
        <v>4.05E-10</v>
      </c>
      <c r="D2">
        <v>1.28766399596384E-2</v>
      </c>
      <c r="E2">
        <v>8.0028640769545495E-2</v>
      </c>
      <c r="F2">
        <v>5.0547873626522903E-2</v>
      </c>
      <c r="G2">
        <v>0.23212980405729799</v>
      </c>
      <c r="H2">
        <v>5.5517614172893902E-3</v>
      </c>
      <c r="I2">
        <v>4.6840780489152702E-4</v>
      </c>
      <c r="J2">
        <v>0</v>
      </c>
      <c r="K2">
        <v>1.29720033436828E-2</v>
      </c>
      <c r="L2">
        <v>0.43369893008210803</v>
      </c>
    </row>
    <row r="3" spans="1:12" x14ac:dyDescent="0.25">
      <c r="A3">
        <v>1910</v>
      </c>
      <c r="B3">
        <v>1.40665657027615E-10</v>
      </c>
      <c r="C3">
        <v>4.05E-10</v>
      </c>
      <c r="D3">
        <v>1.6124651960055601E-2</v>
      </c>
      <c r="E3">
        <v>9.4920290597578394E-2</v>
      </c>
      <c r="F3">
        <v>2.69314992904525E-2</v>
      </c>
      <c r="G3">
        <v>0.25433262673435197</v>
      </c>
      <c r="H3">
        <v>6.0410408229179301E-3</v>
      </c>
      <c r="I3">
        <v>5.1316561736395097E-4</v>
      </c>
      <c r="J3">
        <v>0</v>
      </c>
      <c r="K3">
        <v>1.4126639129984001E-2</v>
      </c>
      <c r="L3">
        <v>0.451034185635524</v>
      </c>
    </row>
    <row r="4" spans="1:12" x14ac:dyDescent="0.25">
      <c r="A4">
        <v>1925</v>
      </c>
      <c r="B4" s="2">
        <v>1.40665657027615E-10</v>
      </c>
      <c r="C4">
        <v>4.05E-10</v>
      </c>
      <c r="D4">
        <v>1.76242805744109E-2</v>
      </c>
      <c r="E4">
        <v>9.5022211032236306E-2</v>
      </c>
      <c r="F4">
        <v>2.75409854409897E-2</v>
      </c>
      <c r="G4">
        <v>0.257780261435268</v>
      </c>
      <c r="H4">
        <v>6.0980590428043697E-3</v>
      </c>
      <c r="I4">
        <v>5.2032647340012703E-4</v>
      </c>
      <c r="J4">
        <v>0</v>
      </c>
      <c r="K4">
        <v>1.4266506066528E-2</v>
      </c>
      <c r="L4">
        <v>0.437957734604358</v>
      </c>
    </row>
    <row r="5" spans="1:12" x14ac:dyDescent="0.25">
      <c r="A5">
        <v>1940</v>
      </c>
      <c r="B5">
        <v>1.40665657027615E-10</v>
      </c>
      <c r="C5">
        <v>4.05E-10</v>
      </c>
      <c r="D5">
        <v>1.88851381182156E-2</v>
      </c>
      <c r="E5">
        <v>9.0055391703264404E-2</v>
      </c>
      <c r="F5">
        <v>3.4441413679089199E-2</v>
      </c>
      <c r="G5">
        <v>0.25565950511591601</v>
      </c>
      <c r="H5">
        <v>6.0274314307148802E-3</v>
      </c>
      <c r="I5">
        <v>5.1654873803214096E-4</v>
      </c>
      <c r="J5">
        <v>0</v>
      </c>
      <c r="K5">
        <v>1.41056311455182E-2</v>
      </c>
      <c r="L5">
        <v>0.41596448376962802</v>
      </c>
    </row>
    <row r="6" spans="1:12" x14ac:dyDescent="0.25">
      <c r="A6">
        <v>1955</v>
      </c>
      <c r="B6">
        <v>1.40665657027615E-10</v>
      </c>
      <c r="C6">
        <v>4.05E-10</v>
      </c>
      <c r="D6">
        <v>2.0573299427821601E-2</v>
      </c>
      <c r="E6">
        <v>8.9396808772703604E-2</v>
      </c>
      <c r="F6">
        <v>3.8766591044980203E-2</v>
      </c>
      <c r="G6">
        <v>0.257044645109819</v>
      </c>
      <c r="H6">
        <v>6.0386702627376002E-3</v>
      </c>
      <c r="I6">
        <v>5.1950056142144297E-4</v>
      </c>
      <c r="J6">
        <v>0</v>
      </c>
      <c r="K6">
        <v>1.41355721343018E-2</v>
      </c>
      <c r="L6">
        <v>0.39361059813153598</v>
      </c>
    </row>
    <row r="7" spans="1:12" x14ac:dyDescent="0.25">
      <c r="A7">
        <v>1970</v>
      </c>
      <c r="B7" s="2">
        <v>1.40665657027615E-10</v>
      </c>
      <c r="C7">
        <v>4.05E-10</v>
      </c>
      <c r="D7">
        <v>2.19759267569688E-2</v>
      </c>
      <c r="E7">
        <v>8.4449796010355904E-2</v>
      </c>
      <c r="F7">
        <v>5.19074502853899E-2</v>
      </c>
      <c r="G7">
        <v>0.25140532372690799</v>
      </c>
      <c r="H7">
        <v>5.88802505200226E-3</v>
      </c>
      <c r="I7">
        <v>5.0857036625208602E-4</v>
      </c>
      <c r="J7">
        <v>0</v>
      </c>
      <c r="K7">
        <v>1.3786825710562301E-2</v>
      </c>
      <c r="L7">
        <v>0.354042230577234</v>
      </c>
    </row>
    <row r="8" spans="1:12" x14ac:dyDescent="0.25">
      <c r="A8">
        <v>1985</v>
      </c>
      <c r="B8">
        <v>1.40665657027615E-10</v>
      </c>
      <c r="C8">
        <v>4.05E-10</v>
      </c>
      <c r="D8">
        <v>1.28766399596384E-2</v>
      </c>
      <c r="E8">
        <v>8.8304917335275498E-2</v>
      </c>
      <c r="F8">
        <v>5.9054847881881499E-2</v>
      </c>
      <c r="G8">
        <v>0.23974386998170599</v>
      </c>
      <c r="H8">
        <v>5.5969832869146498E-3</v>
      </c>
      <c r="I8">
        <v>4.8542907269674901E-4</v>
      </c>
      <c r="J8">
        <v>0</v>
      </c>
      <c r="K8">
        <v>1.31095471499199E-2</v>
      </c>
      <c r="L8">
        <v>0.34128506949530302</v>
      </c>
    </row>
    <row r="9" spans="1:12" x14ac:dyDescent="0.25">
      <c r="A9">
        <v>2000</v>
      </c>
      <c r="B9">
        <v>1.40665657027615E-10</v>
      </c>
      <c r="C9">
        <v>4.05E-10</v>
      </c>
      <c r="D9">
        <v>2.75981745203107E-2</v>
      </c>
      <c r="E9">
        <v>9.1650344431812802E-2</v>
      </c>
      <c r="F9">
        <v>8.1857094565115904E-2</v>
      </c>
      <c r="G9">
        <v>0.20968586220560201</v>
      </c>
      <c r="H9">
        <v>4.8794857391473096E-3</v>
      </c>
      <c r="I9">
        <v>4.2470586897003102E-4</v>
      </c>
      <c r="J9">
        <v>0</v>
      </c>
      <c r="K9">
        <v>1.14321170008448E-2</v>
      </c>
      <c r="L9">
        <v>0.322085617022982</v>
      </c>
    </row>
    <row r="10" spans="1:12" x14ac:dyDescent="0.25">
      <c r="A10">
        <v>2015</v>
      </c>
      <c r="B10">
        <v>1.40665657027615E-10</v>
      </c>
      <c r="C10">
        <v>4.05E-10</v>
      </c>
      <c r="D10">
        <v>3.0077390448592301E-2</v>
      </c>
      <c r="E10">
        <v>8.9155814530442107E-2</v>
      </c>
      <c r="F10">
        <v>7.7631490575064202E-2</v>
      </c>
      <c r="G10">
        <v>0.22015046577129299</v>
      </c>
      <c r="H10">
        <v>5.1084674894540799E-3</v>
      </c>
      <c r="I10">
        <v>4.4591551095180898E-4</v>
      </c>
      <c r="J10">
        <v>0</v>
      </c>
      <c r="K10">
        <v>1.1971335493978301E-2</v>
      </c>
      <c r="L10">
        <v>0.30843489449983902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 s="3">
        <f>SUM(B2:C2,F2,L2)</f>
        <v>0.48424680425429656</v>
      </c>
      <c r="D13">
        <f>SUM(D2,G2:K2)</f>
        <v>0.26399861658280016</v>
      </c>
      <c r="E13">
        <f>E2</f>
        <v>8.0028640769545495E-2</v>
      </c>
    </row>
    <row r="14" spans="1:12" x14ac:dyDescent="0.25">
      <c r="B14">
        <v>1910</v>
      </c>
      <c r="C14">
        <f t="shared" ref="C14:C21" si="0">SUM(B3:C3,F3,L3)</f>
        <v>0.47796568547164214</v>
      </c>
      <c r="D14">
        <f>SUM(D3,G3:K3)</f>
        <v>0.2911381242646735</v>
      </c>
      <c r="E14">
        <f t="shared" ref="E14:E21" si="1">E3</f>
        <v>9.4920290597578394E-2</v>
      </c>
    </row>
    <row r="15" spans="1:12" x14ac:dyDescent="0.25">
      <c r="B15">
        <v>1925</v>
      </c>
      <c r="C15">
        <f t="shared" si="0"/>
        <v>0.46549872059101338</v>
      </c>
      <c r="D15">
        <f t="shared" ref="D15:D21" si="2">SUM(D4,G4:K4)</f>
        <v>0.29628943359241139</v>
      </c>
      <c r="E15">
        <f>E4</f>
        <v>9.5022211032236306E-2</v>
      </c>
    </row>
    <row r="16" spans="1:12" x14ac:dyDescent="0.25">
      <c r="B16">
        <v>1940</v>
      </c>
      <c r="C16">
        <f t="shared" si="0"/>
        <v>0.45040589799438291</v>
      </c>
      <c r="D16">
        <f t="shared" si="2"/>
        <v>0.29519425454839687</v>
      </c>
      <c r="E16">
        <f t="shared" si="1"/>
        <v>9.0055391703264404E-2</v>
      </c>
    </row>
    <row r="17" spans="2:5" x14ac:dyDescent="0.25">
      <c r="B17">
        <v>1955</v>
      </c>
      <c r="C17">
        <f t="shared" si="0"/>
        <v>0.43237718972218186</v>
      </c>
      <c r="D17">
        <f t="shared" si="2"/>
        <v>0.29831168749610137</v>
      </c>
      <c r="E17">
        <f t="shared" si="1"/>
        <v>8.9396808772703604E-2</v>
      </c>
    </row>
    <row r="18" spans="2:5" x14ac:dyDescent="0.25">
      <c r="B18">
        <v>1970</v>
      </c>
      <c r="C18">
        <f t="shared" si="0"/>
        <v>0.40594968140828958</v>
      </c>
      <c r="D18">
        <f t="shared" si="2"/>
        <v>0.2935646716126934</v>
      </c>
      <c r="E18">
        <f t="shared" si="1"/>
        <v>8.4449796010355904E-2</v>
      </c>
    </row>
    <row r="19" spans="2:5" x14ac:dyDescent="0.25">
      <c r="B19">
        <v>1985</v>
      </c>
      <c r="C19">
        <f>SUM(B8:C8,F8,L8)</f>
        <v>0.40033991792285017</v>
      </c>
      <c r="D19">
        <f t="shared" si="2"/>
        <v>0.27181246945087573</v>
      </c>
      <c r="E19">
        <f t="shared" si="1"/>
        <v>8.8304917335275498E-2</v>
      </c>
    </row>
    <row r="20" spans="2:5" x14ac:dyDescent="0.25">
      <c r="B20">
        <v>2000</v>
      </c>
      <c r="C20">
        <f t="shared" si="0"/>
        <v>0.40394271213376354</v>
      </c>
      <c r="D20">
        <f t="shared" si="2"/>
        <v>0.25402034533487483</v>
      </c>
      <c r="E20">
        <f t="shared" si="1"/>
        <v>9.1650344431812802E-2</v>
      </c>
    </row>
    <row r="21" spans="2:5" x14ac:dyDescent="0.25">
      <c r="B21">
        <v>2015</v>
      </c>
      <c r="C21">
        <f t="shared" si="0"/>
        <v>0.38606638562056889</v>
      </c>
      <c r="D21">
        <f t="shared" si="2"/>
        <v>0.26775357471426947</v>
      </c>
      <c r="E21">
        <f t="shared" si="1"/>
        <v>8.9155814530442107E-2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033F-12FB-4E41-8D7E-2AA2F57314AB}">
  <dimension ref="A1:L21"/>
  <sheetViews>
    <sheetView topLeftCell="A7" workbookViewId="0">
      <selection activeCell="B18" sqref="B18:B19"/>
    </sheetView>
  </sheetViews>
  <sheetFormatPr baseColWidth="10" defaultRowHeight="15" x14ac:dyDescent="0.25"/>
  <cols>
    <col min="1" max="1" width="7.42578125" bestFit="1" customWidth="1"/>
    <col min="2" max="2" width="8.5703125" bestFit="1" customWidth="1"/>
    <col min="3" max="5" width="12" bestFit="1" customWidth="1"/>
    <col min="6" max="6" width="8.42578125" bestFit="1" customWidth="1"/>
    <col min="7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</v>
      </c>
      <c r="C2">
        <v>1.8190260999999999E-2</v>
      </c>
      <c r="D2">
        <v>0.10477537661790801</v>
      </c>
      <c r="E2">
        <v>0</v>
      </c>
      <c r="F2">
        <v>0</v>
      </c>
      <c r="G2">
        <v>2.70321518182755E-2</v>
      </c>
      <c r="H2">
        <v>5.7519797701388597E-4</v>
      </c>
      <c r="I2">
        <v>0.240979164838791</v>
      </c>
      <c r="J2">
        <v>5.7519797701388597E-4</v>
      </c>
      <c r="K2">
        <v>1.9594425637592401E-8</v>
      </c>
      <c r="L2">
        <v>2.32273526489735E-3</v>
      </c>
    </row>
    <row r="3" spans="1:12" x14ac:dyDescent="0.25">
      <c r="A3">
        <v>1910</v>
      </c>
      <c r="B3">
        <v>0</v>
      </c>
      <c r="C3">
        <v>1.7668314000000001E-2</v>
      </c>
      <c r="D3">
        <v>0.14831523597240401</v>
      </c>
      <c r="E3">
        <v>0</v>
      </c>
      <c r="F3">
        <v>0</v>
      </c>
      <c r="G3">
        <v>2.5100409984588599E-2</v>
      </c>
      <c r="H3">
        <v>5.3409382235258796E-4</v>
      </c>
      <c r="I3">
        <v>0.22375856339931499</v>
      </c>
      <c r="J3">
        <v>5.3409382235258796E-4</v>
      </c>
      <c r="K3">
        <v>3.88289542740949E-8</v>
      </c>
      <c r="L3">
        <v>2.6267243083566401E-3</v>
      </c>
    </row>
    <row r="4" spans="1:12" x14ac:dyDescent="0.25">
      <c r="A4">
        <v>1925</v>
      </c>
      <c r="B4">
        <v>0</v>
      </c>
      <c r="C4">
        <v>1.6884111E-2</v>
      </c>
      <c r="D4">
        <v>0.203011929988861</v>
      </c>
      <c r="E4">
        <v>0</v>
      </c>
      <c r="F4">
        <v>0</v>
      </c>
      <c r="G4">
        <v>2.3768421262502702E-2</v>
      </c>
      <c r="H4">
        <v>5.0575140630826397E-4</v>
      </c>
      <c r="I4">
        <v>0.21188451349735299</v>
      </c>
      <c r="J4">
        <v>5.0575140630826397E-4</v>
      </c>
      <c r="K4">
        <v>5.2091664315412299E-8</v>
      </c>
      <c r="L4">
        <v>3.1778144184500001E-3</v>
      </c>
    </row>
    <row r="5" spans="1:12" x14ac:dyDescent="0.25">
      <c r="A5">
        <v>1940</v>
      </c>
      <c r="B5">
        <v>0</v>
      </c>
      <c r="C5">
        <v>1.6019960999999999E-2</v>
      </c>
      <c r="D5">
        <v>0.28509959578514099</v>
      </c>
      <c r="E5">
        <v>1.49121458401839E-26</v>
      </c>
      <c r="F5">
        <v>0</v>
      </c>
      <c r="G5">
        <v>2.0990053191780999E-2</v>
      </c>
      <c r="H5">
        <v>4.4663247535936502E-4</v>
      </c>
      <c r="I5">
        <v>0.18711663782596599</v>
      </c>
      <c r="J5">
        <v>4.4663247535936502E-4</v>
      </c>
      <c r="K5">
        <v>7.9756112825179999E-8</v>
      </c>
      <c r="L5">
        <v>2.3951102048158598E-3</v>
      </c>
    </row>
    <row r="6" spans="1:12" x14ac:dyDescent="0.25">
      <c r="A6">
        <v>1955</v>
      </c>
      <c r="B6">
        <v>0</v>
      </c>
      <c r="C6">
        <v>1.4743119000000001E-2</v>
      </c>
      <c r="D6">
        <v>0.35163205862045299</v>
      </c>
      <c r="E6">
        <v>1.26217744835362E-29</v>
      </c>
      <c r="F6">
        <v>0</v>
      </c>
      <c r="G6">
        <v>1.6644030809402501E-2</v>
      </c>
      <c r="H6">
        <v>3.5415653837844702E-4</v>
      </c>
      <c r="I6">
        <v>0.14837385714054099</v>
      </c>
      <c r="J6">
        <v>3.5415653837844702E-4</v>
      </c>
      <c r="K6">
        <v>1.23029835208399E-7</v>
      </c>
      <c r="L6">
        <v>1.8228313419967901E-3</v>
      </c>
    </row>
    <row r="7" spans="1:12" x14ac:dyDescent="0.25">
      <c r="A7">
        <v>1970</v>
      </c>
      <c r="B7">
        <v>0</v>
      </c>
      <c r="C7">
        <v>1.2205618999999999E-2</v>
      </c>
      <c r="D7">
        <v>0.49989989399910001</v>
      </c>
      <c r="E7">
        <v>0</v>
      </c>
      <c r="F7">
        <v>0</v>
      </c>
      <c r="G7">
        <v>7.7272458001971201E-3</v>
      </c>
      <c r="H7">
        <v>1.6442258493043501E-4</v>
      </c>
      <c r="I7">
        <v>6.8884827196598095E-2</v>
      </c>
      <c r="J7">
        <v>1.6442258493043501E-4</v>
      </c>
      <c r="K7">
        <v>2.1181502063427599E-7</v>
      </c>
      <c r="L7">
        <v>1.5970830572769E-3</v>
      </c>
    </row>
    <row r="8" spans="1:12" x14ac:dyDescent="0.25">
      <c r="A8">
        <v>1985</v>
      </c>
      <c r="B8">
        <v>0</v>
      </c>
      <c r="C8">
        <v>1.0394746E-2</v>
      </c>
      <c r="D8">
        <v>0.10477537661790801</v>
      </c>
      <c r="E8">
        <v>1.5766771860401899E-27</v>
      </c>
      <c r="F8">
        <v>0</v>
      </c>
      <c r="G8">
        <v>6.0680019669234796E-3</v>
      </c>
      <c r="H8">
        <v>1.2911669909954101E-4</v>
      </c>
      <c r="I8">
        <v>5.4093435406684903E-2</v>
      </c>
      <c r="J8">
        <v>1.2911669909954101E-4</v>
      </c>
      <c r="K8">
        <v>2.28336247687366E-7</v>
      </c>
      <c r="L8">
        <v>1.04586291126907E-3</v>
      </c>
    </row>
    <row r="9" spans="1:12" x14ac:dyDescent="0.25">
      <c r="A9">
        <v>2000</v>
      </c>
      <c r="B9">
        <v>0</v>
      </c>
      <c r="C9">
        <v>6.1462569999999996E-3</v>
      </c>
      <c r="D9">
        <v>0.63807725906372104</v>
      </c>
      <c r="E9">
        <v>0</v>
      </c>
      <c r="F9">
        <v>0</v>
      </c>
      <c r="G9">
        <v>7.3168673552572701E-3</v>
      </c>
      <c r="H9">
        <v>1.5569043171126401E-4</v>
      </c>
      <c r="I9">
        <v>6.5226495265960693E-2</v>
      </c>
      <c r="J9">
        <v>1.5569043171126401E-4</v>
      </c>
      <c r="K9">
        <v>2.1590119558823099E-7</v>
      </c>
      <c r="L9">
        <v>1.38583487796495E-7</v>
      </c>
    </row>
    <row r="10" spans="1:12" x14ac:dyDescent="0.25">
      <c r="A10">
        <v>2015</v>
      </c>
      <c r="B10">
        <v>0</v>
      </c>
      <c r="C10">
        <v>4.0318200000000002E-3</v>
      </c>
      <c r="D10">
        <v>0.65748852491378795</v>
      </c>
      <c r="E10">
        <v>0</v>
      </c>
      <c r="F10">
        <v>0</v>
      </c>
      <c r="G10">
        <v>6.8482761271297897E-3</v>
      </c>
      <c r="H10">
        <v>1.45719604915939E-4</v>
      </c>
      <c r="I10">
        <v>6.1049222946166999E-2</v>
      </c>
      <c r="J10">
        <v>1.45719604915939E-4</v>
      </c>
      <c r="K10">
        <v>2.2056698867345401E-7</v>
      </c>
      <c r="L10">
        <v>1.0759734581078E-23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2.0512996264897349E-2</v>
      </c>
      <c r="D13">
        <f>SUM(D2,G2:K2)</f>
        <v>0.3739371088234279</v>
      </c>
      <c r="E13">
        <f>E2</f>
        <v>0</v>
      </c>
    </row>
    <row r="14" spans="1:12" x14ac:dyDescent="0.25">
      <c r="B14">
        <v>1910</v>
      </c>
      <c r="C14">
        <f t="shared" ref="C14:C21" si="0">SUM(B3:C3,F3,L3)</f>
        <v>2.029503830835664E-2</v>
      </c>
      <c r="D14">
        <f>SUM(D3,G3:K3)</f>
        <v>0.39824243582996705</v>
      </c>
      <c r="E14">
        <f t="shared" ref="E14:E21" si="1">E3</f>
        <v>0</v>
      </c>
    </row>
    <row r="15" spans="1:12" x14ac:dyDescent="0.25">
      <c r="B15">
        <v>1925</v>
      </c>
      <c r="C15">
        <f t="shared" si="0"/>
        <v>2.0061925418450002E-2</v>
      </c>
      <c r="D15">
        <f t="shared" ref="D15:D21" si="2">SUM(D4,G4:K4)</f>
        <v>0.43967641965299753</v>
      </c>
      <c r="E15">
        <f>E4</f>
        <v>0</v>
      </c>
    </row>
    <row r="16" spans="1:12" x14ac:dyDescent="0.25">
      <c r="B16">
        <v>1940</v>
      </c>
      <c r="C16">
        <f t="shared" si="0"/>
        <v>1.841507120481586E-2</v>
      </c>
      <c r="D16">
        <f t="shared" si="2"/>
        <v>0.49409963150971953</v>
      </c>
      <c r="E16">
        <f>E5</f>
        <v>1.49121458401839E-26</v>
      </c>
    </row>
    <row r="17" spans="2:5" x14ac:dyDescent="0.25">
      <c r="B17">
        <v>1955</v>
      </c>
      <c r="C17">
        <f t="shared" si="0"/>
        <v>1.6565950341996791E-2</v>
      </c>
      <c r="D17">
        <f t="shared" si="2"/>
        <v>0.51735838267698864</v>
      </c>
      <c r="E17">
        <f t="shared" si="1"/>
        <v>1.26217744835362E-29</v>
      </c>
    </row>
    <row r="18" spans="2:5" x14ac:dyDescent="0.25">
      <c r="B18">
        <v>1970</v>
      </c>
      <c r="C18">
        <f t="shared" si="0"/>
        <v>1.3802702057276899E-2</v>
      </c>
      <c r="D18">
        <f t="shared" si="2"/>
        <v>0.57684102398077663</v>
      </c>
      <c r="E18">
        <f t="shared" si="1"/>
        <v>0</v>
      </c>
    </row>
    <row r="19" spans="2:5" x14ac:dyDescent="0.25">
      <c r="B19">
        <v>1985</v>
      </c>
      <c r="C19">
        <f>SUM(B8:C8,F8,L8)</f>
        <v>1.144060891126907E-2</v>
      </c>
      <c r="D19">
        <f t="shared" si="2"/>
        <v>0.16519527572596315</v>
      </c>
      <c r="E19">
        <f t="shared" si="1"/>
        <v>1.5766771860401899E-27</v>
      </c>
    </row>
    <row r="20" spans="2:5" x14ac:dyDescent="0.25">
      <c r="B20">
        <v>2000</v>
      </c>
      <c r="C20">
        <f t="shared" si="0"/>
        <v>6.1463955834877961E-3</v>
      </c>
      <c r="D20">
        <f t="shared" si="2"/>
        <v>0.71093221844955712</v>
      </c>
      <c r="E20">
        <f t="shared" si="1"/>
        <v>0</v>
      </c>
    </row>
    <row r="21" spans="2:5" x14ac:dyDescent="0.25">
      <c r="B21">
        <v>2015</v>
      </c>
      <c r="C21">
        <f t="shared" si="0"/>
        <v>4.0318200000000002E-3</v>
      </c>
      <c r="D21">
        <f t="shared" si="2"/>
        <v>0.72567768376390529</v>
      </c>
      <c r="E21">
        <f t="shared" si="1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7B1C-2E39-4D16-9C9A-B676198B7D65}">
  <dimension ref="A1:L21"/>
  <sheetViews>
    <sheetView topLeftCell="A10" workbookViewId="0">
      <selection activeCell="E16" sqref="E16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0.40038571694270297</v>
      </c>
      <c r="C2">
        <v>1.2652379999999999E-3</v>
      </c>
      <c r="D2">
        <v>3.63870013645738E-3</v>
      </c>
      <c r="E2">
        <v>3.5377778426037001E-3</v>
      </c>
      <c r="F2">
        <v>2.26309035855605E-2</v>
      </c>
      <c r="G2">
        <v>0.107744588328963</v>
      </c>
      <c r="H2">
        <v>2.8201502580536199E-2</v>
      </c>
      <c r="I2">
        <v>7.8747560328734298E-2</v>
      </c>
      <c r="J2">
        <v>5.4764933449813701E-9</v>
      </c>
      <c r="K2">
        <v>4.2233825619935996E-3</v>
      </c>
      <c r="L2">
        <v>0.108434548355215</v>
      </c>
    </row>
    <row r="3" spans="1:12" x14ac:dyDescent="0.25">
      <c r="A3">
        <v>1910</v>
      </c>
      <c r="B3">
        <v>0.37535580080382702</v>
      </c>
      <c r="C3">
        <v>9.6123300000000003E-4</v>
      </c>
      <c r="D3">
        <v>4.9180111453434603E-3</v>
      </c>
      <c r="E3">
        <v>4.3899490327086801E-3</v>
      </c>
      <c r="F3">
        <v>2.06896590217821E-2</v>
      </c>
      <c r="G3">
        <v>0.121096528726028</v>
      </c>
      <c r="H3">
        <v>3.14531745088166E-2</v>
      </c>
      <c r="I3">
        <v>8.8010093711196197E-2</v>
      </c>
      <c r="J3">
        <v>6.2407229497508503E-9</v>
      </c>
      <c r="K3">
        <v>4.7400343278581301E-3</v>
      </c>
      <c r="L3">
        <v>0.112746046300103</v>
      </c>
    </row>
    <row r="4" spans="1:12" x14ac:dyDescent="0.25">
      <c r="A4">
        <v>1925</v>
      </c>
      <c r="B4">
        <v>0.35906425858435997</v>
      </c>
      <c r="C4">
        <v>7.7898799999999999E-4</v>
      </c>
      <c r="D4">
        <v>5.4329063435093099E-3</v>
      </c>
      <c r="E4">
        <v>4.2441495644298796E-3</v>
      </c>
      <c r="F4">
        <v>2.1900457655535801E-2</v>
      </c>
      <c r="G4">
        <v>0.13084791248844799</v>
      </c>
      <c r="H4">
        <v>3.33669543476953E-2</v>
      </c>
      <c r="I4">
        <v>9.3772001701508498E-2</v>
      </c>
      <c r="J4">
        <v>6.64634289252445E-9</v>
      </c>
      <c r="K4">
        <v>5.1109804781670999E-3</v>
      </c>
      <c r="L4">
        <v>0.11029318693453501</v>
      </c>
    </row>
    <row r="5" spans="1:12" x14ac:dyDescent="0.25">
      <c r="A5">
        <v>1940</v>
      </c>
      <c r="B5">
        <v>0.31947949417188898</v>
      </c>
      <c r="C5">
        <v>5.9535499999999999E-4</v>
      </c>
      <c r="D5">
        <v>6.5631384061069402E-3</v>
      </c>
      <c r="E5">
        <v>4.1360513011197602E-3</v>
      </c>
      <c r="F5">
        <v>1.8651401359575201E-2</v>
      </c>
      <c r="G5">
        <v>0.15498381967935099</v>
      </c>
      <c r="H5">
        <v>3.9031914158147697E-2</v>
      </c>
      <c r="I5">
        <v>0.110020473281074</v>
      </c>
      <c r="J5">
        <v>7.7711194758101508E-9</v>
      </c>
      <c r="K5">
        <v>6.0369111466867702E-3</v>
      </c>
      <c r="L5">
        <v>0.114235780993991</v>
      </c>
    </row>
    <row r="6" spans="1:12" x14ac:dyDescent="0.25">
      <c r="A6">
        <v>1955</v>
      </c>
      <c r="B6">
        <v>0.30507905697006599</v>
      </c>
      <c r="C6">
        <v>4.1499899999999999E-4</v>
      </c>
      <c r="D6">
        <v>7.9311062733038694E-3</v>
      </c>
      <c r="E6">
        <v>3.69298356775433E-3</v>
      </c>
      <c r="F6">
        <v>2.5358390057503798E-2</v>
      </c>
      <c r="G6">
        <v>0.166067206155078</v>
      </c>
      <c r="H6">
        <v>4.2207273600391802E-2</v>
      </c>
      <c r="I6">
        <v>0.11869505774483199</v>
      </c>
      <c r="J6">
        <v>8.3866347094521005E-9</v>
      </c>
      <c r="K6">
        <v>6.4520295703872303E-3</v>
      </c>
      <c r="L6">
        <v>0.10383842189774101</v>
      </c>
    </row>
    <row r="7" spans="1:12" x14ac:dyDescent="0.25">
      <c r="A7">
        <v>1970</v>
      </c>
      <c r="B7">
        <v>0.30036816359846102</v>
      </c>
      <c r="C7">
        <v>2.5800299999999998E-4</v>
      </c>
      <c r="D7">
        <v>9.6299217732435192E-3</v>
      </c>
      <c r="E7">
        <v>5.3134442852800301E-3</v>
      </c>
      <c r="F7">
        <v>3.6500906353170201E-2</v>
      </c>
      <c r="G7">
        <v>0.167989805122191</v>
      </c>
      <c r="H7">
        <v>4.30282007381763E-2</v>
      </c>
      <c r="I7">
        <v>0.12078011739479499</v>
      </c>
      <c r="J7">
        <v>8.66095795535497E-9</v>
      </c>
      <c r="K7">
        <v>6.5173011143134498E-3</v>
      </c>
      <c r="L7">
        <v>9.1507029018485994E-2</v>
      </c>
    </row>
    <row r="8" spans="1:12" x14ac:dyDescent="0.25">
      <c r="A8">
        <v>1985</v>
      </c>
      <c r="B8">
        <v>0.29540357893320202</v>
      </c>
      <c r="C8">
        <v>1.3296099999999999E-4</v>
      </c>
      <c r="D8">
        <v>3.63870013645738E-3</v>
      </c>
      <c r="E8">
        <v>5.8131689224208303E-3</v>
      </c>
      <c r="F8">
        <v>3.62901837370187E-2</v>
      </c>
      <c r="G8">
        <v>0.170809319607128</v>
      </c>
      <c r="H8">
        <v>4.3737629039662898E-2</v>
      </c>
      <c r="I8">
        <v>0.12278538023052001</v>
      </c>
      <c r="J8">
        <v>8.9990548769405696E-9</v>
      </c>
      <c r="K8">
        <v>6.6230796501343704E-3</v>
      </c>
      <c r="L8">
        <v>9.0286293617932001E-2</v>
      </c>
    </row>
    <row r="9" spans="1:12" x14ac:dyDescent="0.25">
      <c r="A9">
        <v>2000</v>
      </c>
      <c r="B9">
        <v>0.29261656749207998</v>
      </c>
      <c r="C9">
        <v>4.9200000000000003E-5</v>
      </c>
      <c r="D9">
        <v>1.5839643511731599E-2</v>
      </c>
      <c r="E9">
        <v>1.1732218923298799E-2</v>
      </c>
      <c r="F9">
        <v>4.6665731781054598E-2</v>
      </c>
      <c r="G9">
        <v>0.13505014563201101</v>
      </c>
      <c r="H9">
        <v>3.4560580546239103E-2</v>
      </c>
      <c r="I9">
        <v>9.7042538681808801E-2</v>
      </c>
      <c r="J9">
        <v>7.2361231383294996E-9</v>
      </c>
      <c r="K9">
        <v>5.2394361001249301E-3</v>
      </c>
      <c r="L9">
        <v>0.14230614067571001</v>
      </c>
    </row>
    <row r="10" spans="1:12" x14ac:dyDescent="0.25">
      <c r="A10">
        <v>2015</v>
      </c>
      <c r="B10">
        <v>0.28164675125066602</v>
      </c>
      <c r="C10">
        <v>2.27E-5</v>
      </c>
      <c r="D10">
        <v>2.0120566195534501E-2</v>
      </c>
      <c r="E10">
        <v>1.7736551168851901E-2</v>
      </c>
      <c r="F10">
        <v>7.96188052940075E-2</v>
      </c>
      <c r="G10">
        <v>9.4079319715537901E-2</v>
      </c>
      <c r="H10">
        <v>2.40531512413358E-2</v>
      </c>
      <c r="I10">
        <v>6.7555937493935903E-2</v>
      </c>
      <c r="J10">
        <v>5.0942093657547902E-9</v>
      </c>
      <c r="K10">
        <v>3.6532900566716999E-3</v>
      </c>
      <c r="L10">
        <v>0.18572896858994001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0.53271640688347854</v>
      </c>
      <c r="D13">
        <f>SUM(D2,G2:K2)</f>
        <v>0.2225557394131778</v>
      </c>
      <c r="E13">
        <f>E2</f>
        <v>3.5377778426037001E-3</v>
      </c>
    </row>
    <row r="14" spans="1:12" x14ac:dyDescent="0.25">
      <c r="B14">
        <v>1910</v>
      </c>
      <c r="C14">
        <f t="shared" ref="C14:C21" si="0">SUM(B3:C3,F3,L3)</f>
        <v>0.50975273912571217</v>
      </c>
      <c r="D14">
        <f>SUM(D3,G3:K3)</f>
        <v>0.25021784865996533</v>
      </c>
      <c r="E14">
        <f t="shared" ref="E14:E21" si="1">E3</f>
        <v>4.3899490327086801E-3</v>
      </c>
    </row>
    <row r="15" spans="1:12" x14ac:dyDescent="0.25">
      <c r="B15">
        <v>1925</v>
      </c>
      <c r="C15">
        <f t="shared" si="0"/>
        <v>0.49203689117443072</v>
      </c>
      <c r="D15">
        <f t="shared" ref="D15:D21" si="2">SUM(D4,G4:K4)</f>
        <v>0.26853076200567105</v>
      </c>
      <c r="E15">
        <f>E4</f>
        <v>4.2441495644298796E-3</v>
      </c>
    </row>
    <row r="16" spans="1:12" x14ac:dyDescent="0.25">
      <c r="B16">
        <v>1940</v>
      </c>
      <c r="C16">
        <f t="shared" si="0"/>
        <v>0.45296203152545522</v>
      </c>
      <c r="D16">
        <f t="shared" si="2"/>
        <v>0.31663626444248583</v>
      </c>
      <c r="E16">
        <f t="shared" si="1"/>
        <v>4.1360513011197602E-3</v>
      </c>
    </row>
    <row r="17" spans="2:5" x14ac:dyDescent="0.25">
      <c r="B17">
        <v>1955</v>
      </c>
      <c r="C17">
        <f t="shared" si="0"/>
        <v>0.43469086792531081</v>
      </c>
      <c r="D17">
        <f t="shared" si="2"/>
        <v>0.34135268173062761</v>
      </c>
      <c r="E17">
        <f t="shared" si="1"/>
        <v>3.69298356775433E-3</v>
      </c>
    </row>
    <row r="18" spans="2:5" x14ac:dyDescent="0.25">
      <c r="B18">
        <v>1970</v>
      </c>
      <c r="C18">
        <f t="shared" si="0"/>
        <v>0.42863410197011725</v>
      </c>
      <c r="D18">
        <f t="shared" si="2"/>
        <v>0.34794535480367716</v>
      </c>
      <c r="E18">
        <f t="shared" si="1"/>
        <v>5.3134442852800301E-3</v>
      </c>
    </row>
    <row r="19" spans="2:5" x14ac:dyDescent="0.25">
      <c r="B19">
        <v>1985</v>
      </c>
      <c r="C19">
        <f>SUM(B8:C8,F8,L8)</f>
        <v>0.4221130172881527</v>
      </c>
      <c r="D19">
        <f t="shared" si="2"/>
        <v>0.3475941176629575</v>
      </c>
      <c r="E19">
        <f t="shared" si="1"/>
        <v>5.8131689224208303E-3</v>
      </c>
    </row>
    <row r="20" spans="2:5" x14ac:dyDescent="0.25">
      <c r="B20">
        <v>2000</v>
      </c>
      <c r="C20">
        <f t="shared" si="0"/>
        <v>0.48163763994884462</v>
      </c>
      <c r="D20">
        <f t="shared" si="2"/>
        <v>0.28773235170803857</v>
      </c>
      <c r="E20">
        <f t="shared" si="1"/>
        <v>1.1732218923298799E-2</v>
      </c>
    </row>
    <row r="21" spans="2:5" x14ac:dyDescent="0.25">
      <c r="B21">
        <v>2015</v>
      </c>
      <c r="C21">
        <f t="shared" si="0"/>
        <v>0.54701722513461348</v>
      </c>
      <c r="D21">
        <f t="shared" si="2"/>
        <v>0.20946226979722515</v>
      </c>
      <c r="E21">
        <f t="shared" si="1"/>
        <v>1.7736551168851901E-2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1692-704C-4B53-8067-D5A35E7B1F16}">
  <dimension ref="A1:L21"/>
  <sheetViews>
    <sheetView topLeftCell="A10" workbookViewId="0">
      <selection activeCell="G12" sqref="G12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0.66126923800000004</v>
      </c>
      <c r="C2">
        <v>7.0585420999999995E-2</v>
      </c>
      <c r="D2">
        <v>2.9732599999999999E-4</v>
      </c>
      <c r="E2">
        <v>0.11135527100000001</v>
      </c>
      <c r="F2">
        <v>4.7021551000000002E-2</v>
      </c>
      <c r="G2">
        <v>8.8610359999999992E-3</v>
      </c>
      <c r="H2">
        <v>2.3836125E-2</v>
      </c>
      <c r="I2">
        <v>5.6720160000000002E-3</v>
      </c>
      <c r="J2">
        <v>1.660896E-3</v>
      </c>
      <c r="K2">
        <v>5.5755379999999997E-3</v>
      </c>
      <c r="L2">
        <v>2.1603853999999999E-2</v>
      </c>
    </row>
    <row r="3" spans="1:12" x14ac:dyDescent="0.25">
      <c r="A3">
        <v>1910</v>
      </c>
      <c r="B3">
        <v>0.62689774499999995</v>
      </c>
      <c r="C3">
        <v>6.3506425000000005E-2</v>
      </c>
      <c r="D3">
        <v>4.17565E-4</v>
      </c>
      <c r="E3">
        <v>0.132398086</v>
      </c>
      <c r="F3">
        <v>4.8827377999999998E-2</v>
      </c>
      <c r="G3">
        <v>1.1062162E-2</v>
      </c>
      <c r="H3">
        <v>2.9976359000000001E-2</v>
      </c>
      <c r="I3">
        <v>7.4292769999999998E-3</v>
      </c>
      <c r="J3">
        <v>2.1847799999999999E-3</v>
      </c>
      <c r="K3">
        <v>7.1036229999999999E-3</v>
      </c>
      <c r="L3">
        <v>2.6455164E-2</v>
      </c>
    </row>
    <row r="4" spans="1:12" x14ac:dyDescent="0.25">
      <c r="A4">
        <v>1925</v>
      </c>
      <c r="B4">
        <v>0.61005374999999995</v>
      </c>
      <c r="C4">
        <v>5.9190792999999998E-2</v>
      </c>
      <c r="D4">
        <v>4.4743700000000002E-4</v>
      </c>
      <c r="E4">
        <v>0.13021180299999999</v>
      </c>
      <c r="F4">
        <v>6.8401706000000007E-2</v>
      </c>
      <c r="G4">
        <v>1.1932082E-2</v>
      </c>
      <c r="H4">
        <v>3.0750333000000001E-2</v>
      </c>
      <c r="I4">
        <v>7.7831660000000002E-3</v>
      </c>
      <c r="J4">
        <v>2.3325059999999998E-3</v>
      </c>
      <c r="K4">
        <v>7.0956719999999999E-3</v>
      </c>
      <c r="L4">
        <v>2.4584328999999999E-2</v>
      </c>
    </row>
    <row r="5" spans="1:12" x14ac:dyDescent="0.25">
      <c r="A5">
        <v>1940</v>
      </c>
      <c r="B5">
        <v>0.56373083400000001</v>
      </c>
      <c r="C5">
        <v>5.3497178999999999E-2</v>
      </c>
      <c r="D5">
        <v>5.9468599999999998E-4</v>
      </c>
      <c r="E5">
        <v>0.16724929299999999</v>
      </c>
      <c r="F5">
        <v>6.4912359000000003E-2</v>
      </c>
      <c r="G5">
        <v>1.4301199000000001E-2</v>
      </c>
      <c r="H5">
        <v>3.6028659999999997E-2</v>
      </c>
      <c r="I5">
        <v>8.9151869999999998E-3</v>
      </c>
      <c r="J5">
        <v>2.7226389999999998E-3</v>
      </c>
      <c r="K5">
        <v>8.4223240000000001E-3</v>
      </c>
      <c r="L5">
        <v>3.0418838E-2</v>
      </c>
    </row>
    <row r="6" spans="1:12" x14ac:dyDescent="0.25">
      <c r="A6">
        <v>1955</v>
      </c>
      <c r="B6">
        <v>0.43505931799999997</v>
      </c>
      <c r="C6">
        <v>4.2209087999999999E-2</v>
      </c>
      <c r="D6">
        <v>1.062753E-3</v>
      </c>
      <c r="E6">
        <v>0.269045594</v>
      </c>
      <c r="F6">
        <v>5.3707498999999999E-2</v>
      </c>
      <c r="G6">
        <v>1.9823141999999998E-2</v>
      </c>
      <c r="H6">
        <v>5.1451810000000001E-2</v>
      </c>
      <c r="I6">
        <v>1.2600332000000001E-2</v>
      </c>
      <c r="J6">
        <v>3.8306619999999999E-3</v>
      </c>
      <c r="K6">
        <v>1.1876008E-2</v>
      </c>
      <c r="L6">
        <v>5.0895781000000001E-2</v>
      </c>
    </row>
    <row r="7" spans="1:12" x14ac:dyDescent="0.25">
      <c r="A7">
        <v>1970</v>
      </c>
      <c r="B7">
        <v>0.366897001</v>
      </c>
      <c r="C7">
        <v>3.3257079000000002E-2</v>
      </c>
      <c r="D7">
        <v>2.0146159999999999E-3</v>
      </c>
      <c r="E7">
        <v>0.31650451800000001</v>
      </c>
      <c r="F7">
        <v>5.1274881000000001E-2</v>
      </c>
      <c r="G7">
        <v>2.2808176999999999E-2</v>
      </c>
      <c r="H7">
        <v>5.9731874999999997E-2</v>
      </c>
      <c r="I7">
        <v>1.4584188999999999E-2</v>
      </c>
      <c r="J7">
        <v>4.4219680000000001E-3</v>
      </c>
      <c r="K7">
        <v>1.3716727999999999E-2</v>
      </c>
      <c r="L7">
        <v>6.3504039999999998E-2</v>
      </c>
    </row>
    <row r="8" spans="1:12" x14ac:dyDescent="0.25">
      <c r="A8">
        <v>1985</v>
      </c>
      <c r="B8">
        <v>0.35357453900000002</v>
      </c>
      <c r="C8">
        <v>2.6639395E-2</v>
      </c>
      <c r="D8">
        <v>2.9732599999999999E-4</v>
      </c>
      <c r="E8">
        <v>0.31804511000000002</v>
      </c>
      <c r="F8">
        <v>4.9195501000000003E-2</v>
      </c>
      <c r="G8">
        <v>2.4813044999999999E-2</v>
      </c>
      <c r="H8">
        <v>6.5397092000000004E-2</v>
      </c>
      <c r="I8">
        <v>1.5935906999999999E-2</v>
      </c>
      <c r="J8">
        <v>4.8222380000000004E-3</v>
      </c>
      <c r="K8">
        <v>1.4961996999999999E-2</v>
      </c>
      <c r="L8">
        <v>6.8081311000000005E-2</v>
      </c>
    </row>
    <row r="9" spans="1:12" x14ac:dyDescent="0.25">
      <c r="A9">
        <v>2000</v>
      </c>
      <c r="B9">
        <v>0.324923921</v>
      </c>
      <c r="C9">
        <v>1.897799E-2</v>
      </c>
      <c r="D9">
        <v>5.392773E-3</v>
      </c>
      <c r="E9">
        <v>0.336788953</v>
      </c>
      <c r="F9">
        <v>4.5263718000000001E-2</v>
      </c>
      <c r="G9">
        <v>2.6624524E-2</v>
      </c>
      <c r="H9">
        <v>7.0537876999999999E-2</v>
      </c>
      <c r="I9">
        <v>1.7175810999999999E-2</v>
      </c>
      <c r="J9">
        <v>5.1890299999999999E-3</v>
      </c>
      <c r="K9">
        <v>1.6108609999999999E-2</v>
      </c>
      <c r="L9">
        <v>7.4325846000000001E-2</v>
      </c>
    </row>
    <row r="10" spans="1:12" x14ac:dyDescent="0.25">
      <c r="A10">
        <v>2015</v>
      </c>
      <c r="B10">
        <v>0.31726692699999998</v>
      </c>
      <c r="C10">
        <v>1.2275039999999999E-2</v>
      </c>
      <c r="D10">
        <v>7.1752780000000002E-3</v>
      </c>
      <c r="E10">
        <v>0.34076509300000002</v>
      </c>
      <c r="F10">
        <v>5.9287257000000003E-2</v>
      </c>
      <c r="G10">
        <v>2.3479433000000001E-2</v>
      </c>
      <c r="H10">
        <v>6.2408712999999998E-2</v>
      </c>
      <c r="I10">
        <v>1.5186003999999999E-2</v>
      </c>
      <c r="J10">
        <v>4.5842060000000004E-3</v>
      </c>
      <c r="K10">
        <v>1.4226920000000001E-2</v>
      </c>
      <c r="L10">
        <v>7.5069977999999996E-2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0.80048006400000005</v>
      </c>
      <c r="D13">
        <f>SUM(D2,G2:K2)</f>
        <v>4.5902937000000005E-2</v>
      </c>
      <c r="E13">
        <f>E2</f>
        <v>0.11135527100000001</v>
      </c>
    </row>
    <row r="14" spans="1:12" x14ac:dyDescent="0.25">
      <c r="B14">
        <v>1910</v>
      </c>
      <c r="C14">
        <f t="shared" ref="C14:C21" si="0">SUM(B3:C3,F3,L3)</f>
        <v>0.76568671200000005</v>
      </c>
      <c r="D14">
        <f>SUM(D3,G3:K3)</f>
        <v>5.8173766000000002E-2</v>
      </c>
      <c r="E14">
        <f t="shared" ref="E14:E21" si="1">E3</f>
        <v>0.132398086</v>
      </c>
    </row>
    <row r="15" spans="1:12" x14ac:dyDescent="0.25">
      <c r="B15">
        <v>1925</v>
      </c>
      <c r="C15">
        <f t="shared" si="0"/>
        <v>0.76223057799999994</v>
      </c>
      <c r="D15">
        <f t="shared" ref="D15:D21" si="2">SUM(D4,G4:K4)</f>
        <v>6.0341196E-2</v>
      </c>
      <c r="E15">
        <f>E4</f>
        <v>0.13021180299999999</v>
      </c>
    </row>
    <row r="16" spans="1:12" x14ac:dyDescent="0.25">
      <c r="B16">
        <v>1940</v>
      </c>
      <c r="C16">
        <f t="shared" si="0"/>
        <v>0.71255921</v>
      </c>
      <c r="D16">
        <f t="shared" si="2"/>
        <v>7.0984695E-2</v>
      </c>
      <c r="E16">
        <f t="shared" si="1"/>
        <v>0.16724929299999999</v>
      </c>
    </row>
    <row r="17" spans="2:5" x14ac:dyDescent="0.25">
      <c r="B17">
        <v>1955</v>
      </c>
      <c r="C17">
        <f t="shared" si="0"/>
        <v>0.58187168600000005</v>
      </c>
      <c r="D17">
        <f t="shared" si="2"/>
        <v>0.100644707</v>
      </c>
      <c r="E17">
        <f t="shared" si="1"/>
        <v>0.269045594</v>
      </c>
    </row>
    <row r="18" spans="2:5" x14ac:dyDescent="0.25">
      <c r="B18">
        <v>1970</v>
      </c>
      <c r="C18">
        <f t="shared" si="0"/>
        <v>0.51493300100000006</v>
      </c>
      <c r="D18">
        <f t="shared" si="2"/>
        <v>0.11727755299999999</v>
      </c>
      <c r="E18">
        <f t="shared" si="1"/>
        <v>0.31650451800000001</v>
      </c>
    </row>
    <row r="19" spans="2:5" x14ac:dyDescent="0.25">
      <c r="B19">
        <v>1985</v>
      </c>
      <c r="C19">
        <f>SUM(B8:C8,F8,L8)</f>
        <v>0.49749074600000009</v>
      </c>
      <c r="D19">
        <f t="shared" si="2"/>
        <v>0.12622760500000002</v>
      </c>
      <c r="E19">
        <f t="shared" si="1"/>
        <v>0.31804511000000002</v>
      </c>
    </row>
    <row r="20" spans="2:5" x14ac:dyDescent="0.25">
      <c r="B20">
        <v>2000</v>
      </c>
      <c r="C20">
        <f t="shared" si="0"/>
        <v>0.46349147499999999</v>
      </c>
      <c r="D20">
        <f t="shared" si="2"/>
        <v>0.14102862499999999</v>
      </c>
      <c r="E20">
        <f t="shared" si="1"/>
        <v>0.336788953</v>
      </c>
    </row>
    <row r="21" spans="2:5" x14ac:dyDescent="0.25">
      <c r="B21">
        <v>2015</v>
      </c>
      <c r="C21">
        <f t="shared" si="0"/>
        <v>0.46389920199999995</v>
      </c>
      <c r="D21">
        <f t="shared" si="2"/>
        <v>0.12706055400000002</v>
      </c>
      <c r="E21">
        <f t="shared" si="1"/>
        <v>0.34076509300000002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76D-BB13-401F-9265-5494A4D285D0}">
  <dimension ref="A1:L21"/>
  <sheetViews>
    <sheetView workbookViewId="0">
      <selection activeCell="S33" sqref="S33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4.6434699378858302E-2</v>
      </c>
      <c r="C2">
        <v>0.29144611399999998</v>
      </c>
      <c r="D2">
        <v>3.8279106924393501E-3</v>
      </c>
      <c r="E2">
        <v>2.1886615344141099E-2</v>
      </c>
      <c r="F2">
        <v>2.1340490537788098E-3</v>
      </c>
      <c r="G2">
        <v>6.2004079828975503E-2</v>
      </c>
      <c r="H2">
        <v>2.4544274682067801E-3</v>
      </c>
      <c r="I2">
        <v>4.4282795412835E-3</v>
      </c>
      <c r="J2">
        <v>1.6179606370995601E-4</v>
      </c>
      <c r="K2">
        <v>3.4883202026475299E-3</v>
      </c>
      <c r="L2">
        <v>6.7037051901320005E-2</v>
      </c>
    </row>
    <row r="3" spans="1:12" x14ac:dyDescent="0.25">
      <c r="A3">
        <v>1910</v>
      </c>
      <c r="B3">
        <v>4.53504470997299E-2</v>
      </c>
      <c r="C3">
        <v>0.26332677999999998</v>
      </c>
      <c r="D3">
        <v>5.55820134054868E-3</v>
      </c>
      <c r="E3">
        <v>2.4179562305865501E-2</v>
      </c>
      <c r="F3">
        <v>2.1004569177077901E-3</v>
      </c>
      <c r="G3">
        <v>7.1769177700783796E-2</v>
      </c>
      <c r="H3">
        <v>2.8522367798880502E-3</v>
      </c>
      <c r="I3">
        <v>5.1219659246379903E-3</v>
      </c>
      <c r="J3">
        <v>1.9070467342979501E-4</v>
      </c>
      <c r="K3">
        <v>4.0323789447131797E-3</v>
      </c>
      <c r="L3">
        <v>7.3158858748135894E-2</v>
      </c>
    </row>
    <row r="4" spans="1:12" x14ac:dyDescent="0.25">
      <c r="A4">
        <v>1925</v>
      </c>
      <c r="B4">
        <v>4.4324588523992597E-2</v>
      </c>
      <c r="C4">
        <v>0.23092720799999999</v>
      </c>
      <c r="D4">
        <v>6.96190236312431E-3</v>
      </c>
      <c r="E4">
        <v>2.63212582571303E-2</v>
      </c>
      <c r="F4">
        <v>2.0195863927430801E-3</v>
      </c>
      <c r="G4">
        <v>8.3103256972226397E-2</v>
      </c>
      <c r="H4">
        <v>3.31239933367691E-3</v>
      </c>
      <c r="I4">
        <v>5.9394158931854396E-3</v>
      </c>
      <c r="J4">
        <v>2.26514783270919E-4</v>
      </c>
      <c r="K4">
        <v>4.6687153209967799E-3</v>
      </c>
      <c r="L4">
        <v>7.6665785411119902E-2</v>
      </c>
    </row>
    <row r="5" spans="1:12" x14ac:dyDescent="0.25">
      <c r="A5">
        <v>1940</v>
      </c>
      <c r="B5">
        <v>4.3260715655143701E-2</v>
      </c>
      <c r="C5">
        <v>0.19691383200000001</v>
      </c>
      <c r="D5">
        <v>8.6518723009823793E-3</v>
      </c>
      <c r="E5">
        <v>2.74122571383341E-2</v>
      </c>
      <c r="F5">
        <v>1.9282443743408801E-3</v>
      </c>
      <c r="G5">
        <v>9.8020132187519204E-2</v>
      </c>
      <c r="H5">
        <v>3.9219362319624796E-3</v>
      </c>
      <c r="I5">
        <v>7.0267953483214903E-3</v>
      </c>
      <c r="J5">
        <v>2.7186651925980101E-4</v>
      </c>
      <c r="K5">
        <v>5.5060709281663702E-3</v>
      </c>
      <c r="L5">
        <v>7.7725185637997601E-2</v>
      </c>
    </row>
    <row r="6" spans="1:12" x14ac:dyDescent="0.25">
      <c r="A6">
        <v>1955</v>
      </c>
      <c r="B6">
        <v>4.2912276301360297E-2</v>
      </c>
      <c r="C6">
        <v>0.166916395</v>
      </c>
      <c r="D6">
        <v>1.1547421458548601E-2</v>
      </c>
      <c r="E6">
        <v>1.7673301115622101E-2</v>
      </c>
      <c r="F6">
        <v>3.0918898760951699E-3</v>
      </c>
      <c r="G6">
        <v>0.11363772907302901</v>
      </c>
      <c r="H6">
        <v>4.5617234802618296E-3</v>
      </c>
      <c r="I6">
        <v>8.1761960157967894E-3</v>
      </c>
      <c r="J6">
        <v>3.2196019921702698E-4</v>
      </c>
      <c r="K6">
        <v>6.3799355463030998E-3</v>
      </c>
      <c r="L6">
        <v>4.9815127569010201E-2</v>
      </c>
    </row>
    <row r="7" spans="1:12" x14ac:dyDescent="0.25">
      <c r="A7">
        <v>1970</v>
      </c>
      <c r="B7">
        <v>4.2896962767800001E-2</v>
      </c>
      <c r="C7">
        <v>0.13977466899999999</v>
      </c>
      <c r="D7">
        <v>1.7445972084533998E-2</v>
      </c>
      <c r="E7">
        <v>6.1652831067359496E-3</v>
      </c>
      <c r="F7">
        <v>5.0833100308078196E-3</v>
      </c>
      <c r="G7">
        <v>0.11618795710737601</v>
      </c>
      <c r="H7">
        <v>4.6793739614647296E-3</v>
      </c>
      <c r="I7">
        <v>8.3880198642448806E-3</v>
      </c>
      <c r="J7">
        <v>3.29008705110882E-4</v>
      </c>
      <c r="K7">
        <v>6.5227312553227104E-3</v>
      </c>
      <c r="L7">
        <v>1.6073252335776701E-2</v>
      </c>
    </row>
    <row r="8" spans="1:12" x14ac:dyDescent="0.25">
      <c r="A8">
        <v>1985</v>
      </c>
      <c r="B8">
        <v>4.2895222613156203E-2</v>
      </c>
      <c r="C8">
        <v>0.123884092</v>
      </c>
      <c r="D8">
        <v>3.8279106924393501E-3</v>
      </c>
      <c r="E8">
        <v>3.7719255870415701E-3</v>
      </c>
      <c r="F8">
        <v>6.0603721699498498E-3</v>
      </c>
      <c r="G8">
        <v>0.10746110148572</v>
      </c>
      <c r="H8">
        <v>4.3397548325321902E-3</v>
      </c>
      <c r="I8">
        <v>7.7783231585082302E-3</v>
      </c>
      <c r="J8">
        <v>3.0327169080290298E-4</v>
      </c>
      <c r="K8">
        <v>6.0318103697420099E-3</v>
      </c>
      <c r="L8">
        <v>9.2865442835944802E-3</v>
      </c>
    </row>
    <row r="9" spans="1:12" x14ac:dyDescent="0.25">
      <c r="A9">
        <v>2000</v>
      </c>
      <c r="B9">
        <v>4.2895222613156203E-2</v>
      </c>
      <c r="C9">
        <v>0.113782349</v>
      </c>
      <c r="D9">
        <v>2.75025949023966E-2</v>
      </c>
      <c r="E9">
        <v>3.13220765798413E-3</v>
      </c>
      <c r="F9">
        <v>6.8502863206043301E-3</v>
      </c>
      <c r="G9">
        <v>9.7584932321744394E-2</v>
      </c>
      <c r="H9">
        <v>3.9490246300547599E-3</v>
      </c>
      <c r="I9">
        <v>7.0778336363626002E-3</v>
      </c>
      <c r="J9">
        <v>2.7407513250285697E-4</v>
      </c>
      <c r="K9">
        <v>5.4757704225712901E-3</v>
      </c>
      <c r="L9">
        <v>7.27086233122379E-3</v>
      </c>
    </row>
    <row r="10" spans="1:12" x14ac:dyDescent="0.25">
      <c r="A10">
        <v>2015</v>
      </c>
      <c r="B10">
        <v>4.2872411353106502E-2</v>
      </c>
      <c r="C10">
        <v>0.10829728399999999</v>
      </c>
      <c r="D10">
        <v>2.9264480972529001E-2</v>
      </c>
      <c r="E10">
        <v>5.6891723206041901E-20</v>
      </c>
      <c r="F10">
        <v>7.7999546053813202E-3</v>
      </c>
      <c r="G10">
        <v>9.0353051399943096E-2</v>
      </c>
      <c r="H10">
        <v>3.6631009078553602E-3</v>
      </c>
      <c r="I10">
        <v>6.56483968630878E-3</v>
      </c>
      <c r="J10">
        <v>2.53451729619251E-4</v>
      </c>
      <c r="K10">
        <v>5.0683749052676799E-3</v>
      </c>
      <c r="L10">
        <v>5.0039356714907199E-20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0.40705191433395704</v>
      </c>
      <c r="D13">
        <f>SUM(D2,G2:K2)</f>
        <v>7.6364813797262607E-2</v>
      </c>
      <c r="E13">
        <f>E2</f>
        <v>2.1886615344141099E-2</v>
      </c>
    </row>
    <row r="14" spans="1:12" x14ac:dyDescent="0.25">
      <c r="B14">
        <v>1910</v>
      </c>
      <c r="C14">
        <f t="shared" ref="C14:C21" si="0">SUM(B3:C3,F3,L3)</f>
        <v>0.38393654276557354</v>
      </c>
      <c r="D14">
        <f>SUM(D3,G3:K3)</f>
        <v>8.9524665364001513E-2</v>
      </c>
      <c r="E14">
        <f t="shared" ref="E14:E21" si="1">E3</f>
        <v>2.4179562305865501E-2</v>
      </c>
    </row>
    <row r="15" spans="1:12" x14ac:dyDescent="0.25">
      <c r="B15">
        <v>1925</v>
      </c>
      <c r="C15">
        <f t="shared" si="0"/>
        <v>0.35393716832785554</v>
      </c>
      <c r="D15">
        <f t="shared" ref="D15:D21" si="2">SUM(D4,G4:K4)</f>
        <v>0.10421220466648076</v>
      </c>
      <c r="E15">
        <f>E4</f>
        <v>2.63212582571303E-2</v>
      </c>
    </row>
    <row r="16" spans="1:12" x14ac:dyDescent="0.25">
      <c r="B16">
        <v>1940</v>
      </c>
      <c r="C16">
        <f t="shared" si="0"/>
        <v>0.31982797766748217</v>
      </c>
      <c r="D16">
        <f t="shared" si="2"/>
        <v>0.12339867351621171</v>
      </c>
      <c r="E16">
        <f t="shared" si="1"/>
        <v>2.74122571383341E-2</v>
      </c>
    </row>
    <row r="17" spans="2:5" x14ac:dyDescent="0.25">
      <c r="B17">
        <v>1955</v>
      </c>
      <c r="C17">
        <f t="shared" si="0"/>
        <v>0.26273568874646569</v>
      </c>
      <c r="D17">
        <f t="shared" si="2"/>
        <v>0.14462496577315631</v>
      </c>
      <c r="E17">
        <f t="shared" si="1"/>
        <v>1.7673301115622101E-2</v>
      </c>
    </row>
    <row r="18" spans="2:5" x14ac:dyDescent="0.25">
      <c r="B18">
        <v>1970</v>
      </c>
      <c r="C18">
        <f t="shared" si="0"/>
        <v>0.20382819413438449</v>
      </c>
      <c r="D18">
        <f t="shared" si="2"/>
        <v>0.15355306297805321</v>
      </c>
      <c r="E18">
        <f t="shared" si="1"/>
        <v>6.1652831067359496E-3</v>
      </c>
    </row>
    <row r="19" spans="2:5" x14ac:dyDescent="0.25">
      <c r="B19">
        <v>1985</v>
      </c>
      <c r="C19">
        <f>SUM(B8:C8,F8,L8)</f>
        <v>0.18212623106670053</v>
      </c>
      <c r="D19">
        <f t="shared" si="2"/>
        <v>0.12974217222974466</v>
      </c>
      <c r="E19">
        <f t="shared" si="1"/>
        <v>3.7719255870415701E-3</v>
      </c>
    </row>
    <row r="20" spans="2:5" x14ac:dyDescent="0.25">
      <c r="B20">
        <v>2000</v>
      </c>
      <c r="C20">
        <f t="shared" si="0"/>
        <v>0.17079872026498433</v>
      </c>
      <c r="D20">
        <f t="shared" si="2"/>
        <v>0.14186423104563251</v>
      </c>
      <c r="E20">
        <f t="shared" si="1"/>
        <v>3.13220765798413E-3</v>
      </c>
    </row>
    <row r="21" spans="2:5" x14ac:dyDescent="0.25">
      <c r="B21">
        <v>2015</v>
      </c>
      <c r="C21">
        <f t="shared" si="0"/>
        <v>0.15896964995848781</v>
      </c>
      <c r="D21">
        <f t="shared" si="2"/>
        <v>0.13516729960152316</v>
      </c>
      <c r="E21">
        <f t="shared" si="1"/>
        <v>5.6891723206041901E-20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5880-E6B5-45B8-9869-888A41D8062D}">
  <dimension ref="A1:L21"/>
  <sheetViews>
    <sheetView workbookViewId="0">
      <selection activeCell="Q9" sqref="Q9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0.37886183140292201</v>
      </c>
      <c r="C2">
        <v>6.6676643999999993E-2</v>
      </c>
      <c r="D2">
        <v>1.81561670068807E-3</v>
      </c>
      <c r="E2">
        <v>6.0946655983356397E-3</v>
      </c>
      <c r="F2">
        <v>8.4464992955418497E-2</v>
      </c>
      <c r="G2">
        <v>0.205007546818609</v>
      </c>
      <c r="H2">
        <v>6.2602580433851696E-2</v>
      </c>
      <c r="I2">
        <v>1.53293310931218E-2</v>
      </c>
      <c r="J2">
        <v>7.6372614121042303E-3</v>
      </c>
      <c r="K2">
        <v>7.7798401882428106E-2</v>
      </c>
      <c r="L2">
        <v>1.01061310272896E-2</v>
      </c>
    </row>
    <row r="3" spans="1:12" x14ac:dyDescent="0.25">
      <c r="A3">
        <v>1910</v>
      </c>
      <c r="B3">
        <v>0.37262467272656902</v>
      </c>
      <c r="C3">
        <v>6.1768785E-2</v>
      </c>
      <c r="D3">
        <v>2.07384534639051E-3</v>
      </c>
      <c r="E3">
        <v>5.9122461210398304E-3</v>
      </c>
      <c r="F3">
        <v>8.4008420775641898E-2</v>
      </c>
      <c r="G3">
        <v>0.209442154517928</v>
      </c>
      <c r="H3">
        <v>6.4023029980174506E-2</v>
      </c>
      <c r="I3">
        <v>1.5677323611425601E-2</v>
      </c>
      <c r="J3">
        <v>7.7981773668585903E-3</v>
      </c>
      <c r="K3">
        <v>7.9537027847004005E-2</v>
      </c>
      <c r="L3">
        <v>9.5091082425213594E-3</v>
      </c>
    </row>
    <row r="4" spans="1:12" x14ac:dyDescent="0.25">
      <c r="A4">
        <v>1925</v>
      </c>
      <c r="B4">
        <v>0.35943657056352601</v>
      </c>
      <c r="C4">
        <v>5.6922018999999997E-2</v>
      </c>
      <c r="D4">
        <v>2.0806402481362099E-3</v>
      </c>
      <c r="E4">
        <v>6.2329931398254898E-3</v>
      </c>
      <c r="F4">
        <v>8.1575658370426199E-2</v>
      </c>
      <c r="G4">
        <v>0.21874401758494599</v>
      </c>
      <c r="H4">
        <v>6.6951330437716505E-2</v>
      </c>
      <c r="I4">
        <v>1.6394931684845598E-2</v>
      </c>
      <c r="J4">
        <v>8.1370355911446791E-3</v>
      </c>
      <c r="K4">
        <v>8.3151836307565299E-2</v>
      </c>
      <c r="L4">
        <v>9.8937802022454301E-3</v>
      </c>
    </row>
    <row r="5" spans="1:12" x14ac:dyDescent="0.25">
      <c r="A5">
        <v>1940</v>
      </c>
      <c r="B5">
        <v>0.32705420978892502</v>
      </c>
      <c r="C5">
        <v>4.9678119999999999E-2</v>
      </c>
      <c r="D5">
        <v>2.0769444537688401E-3</v>
      </c>
      <c r="E5">
        <v>7.3161342822497697E-3</v>
      </c>
      <c r="F5">
        <v>7.4556613515825002E-2</v>
      </c>
      <c r="G5">
        <v>0.24141467328139801</v>
      </c>
      <c r="H5">
        <v>7.4019087047340004E-2</v>
      </c>
      <c r="I5">
        <v>1.8125497444635801E-2</v>
      </c>
      <c r="J5">
        <v>8.9667826242592306E-3</v>
      </c>
      <c r="K5">
        <v>9.1914677935317393E-2</v>
      </c>
      <c r="L5">
        <v>1.1739383999931701E-2</v>
      </c>
    </row>
    <row r="6" spans="1:12" x14ac:dyDescent="0.25">
      <c r="A6">
        <v>1955</v>
      </c>
      <c r="B6">
        <v>0.28797697550564799</v>
      </c>
      <c r="C6">
        <v>3.8697515000000002E-2</v>
      </c>
      <c r="D6">
        <v>2.17550584356818E-3</v>
      </c>
      <c r="E6">
        <v>1.1315119372777301E-2</v>
      </c>
      <c r="F6">
        <v>6.5875648823249394E-2</v>
      </c>
      <c r="G6">
        <v>0.26417672606002501</v>
      </c>
      <c r="H6">
        <v>8.1116824761759895E-2</v>
      </c>
      <c r="I6">
        <v>1.9857984807415501E-2</v>
      </c>
      <c r="J6">
        <v>9.7984663680381508E-3</v>
      </c>
      <c r="K6">
        <v>0.100687454818293</v>
      </c>
      <c r="L6">
        <v>1.9820239548422498E-2</v>
      </c>
    </row>
    <row r="7" spans="1:12" x14ac:dyDescent="0.25">
      <c r="A7">
        <v>1970</v>
      </c>
      <c r="B7">
        <v>0.25844560329861999</v>
      </c>
      <c r="C7">
        <v>2.3631104999999999E-2</v>
      </c>
      <c r="D7">
        <v>2.7692665788123499E-3</v>
      </c>
      <c r="E7">
        <v>1.5175984943242E-2</v>
      </c>
      <c r="F7">
        <v>6.0257609466620003E-2</v>
      </c>
      <c r="G7">
        <v>0.27944246734578498</v>
      </c>
      <c r="H7">
        <v>8.5913892319069901E-2</v>
      </c>
      <c r="I7">
        <v>2.10282418394434E-2</v>
      </c>
      <c r="J7">
        <v>1.0352957592075499E-2</v>
      </c>
      <c r="K7">
        <v>0.10661204623169999</v>
      </c>
      <c r="L7">
        <v>2.7164030539431901E-2</v>
      </c>
    </row>
    <row r="8" spans="1:12" x14ac:dyDescent="0.25">
      <c r="A8">
        <v>1985</v>
      </c>
      <c r="B8">
        <v>0.249644691786331</v>
      </c>
      <c r="C8">
        <v>6.1194370000000001E-3</v>
      </c>
      <c r="D8">
        <v>1.81561670068807E-3</v>
      </c>
      <c r="E8">
        <v>1.4187261382652101E-2</v>
      </c>
      <c r="F8">
        <v>5.9659128242843598E-2</v>
      </c>
      <c r="G8">
        <v>0.28634628300912102</v>
      </c>
      <c r="H8">
        <v>8.8122538111963702E-2</v>
      </c>
      <c r="I8">
        <v>2.1565225373839699E-2</v>
      </c>
      <c r="J8">
        <v>1.05960253468017E-2</v>
      </c>
      <c r="K8">
        <v>0.109316143425504</v>
      </c>
      <c r="L8">
        <v>2.49224656151238E-2</v>
      </c>
    </row>
    <row r="9" spans="1:12" x14ac:dyDescent="0.25">
      <c r="A9">
        <v>2000</v>
      </c>
      <c r="B9">
        <v>0.242879382517732</v>
      </c>
      <c r="C9">
        <v>1.123422E-3</v>
      </c>
      <c r="D9">
        <v>5.6247423972052403E-3</v>
      </c>
      <c r="E9">
        <v>1.3205498398567999E-2</v>
      </c>
      <c r="F9">
        <v>5.9635713412213E-2</v>
      </c>
      <c r="G9">
        <v>0.291229818798453</v>
      </c>
      <c r="H9">
        <v>8.9734249837893895E-2</v>
      </c>
      <c r="I9">
        <v>2.1950657750632201E-2</v>
      </c>
      <c r="J9">
        <v>1.0766995466958701E-2</v>
      </c>
      <c r="K9">
        <v>0.11128047268923701</v>
      </c>
      <c r="L9">
        <v>2.30079051454216E-2</v>
      </c>
    </row>
    <row r="10" spans="1:12" x14ac:dyDescent="0.25">
      <c r="A10">
        <v>2015</v>
      </c>
      <c r="B10">
        <v>0.235238354722756</v>
      </c>
      <c r="C10">
        <v>5.3144499999999996E-4</v>
      </c>
      <c r="D10">
        <v>7.5989232671998296E-3</v>
      </c>
      <c r="E10">
        <v>1.2459970991847801E-2</v>
      </c>
      <c r="F10">
        <v>6.3688527113278895E-2</v>
      </c>
      <c r="G10">
        <v>0.29340374348199899</v>
      </c>
      <c r="H10">
        <v>9.0484599788295303E-2</v>
      </c>
      <c r="I10">
        <v>2.21259579318497E-2</v>
      </c>
      <c r="J10">
        <v>1.0840023319177401E-2</v>
      </c>
      <c r="K10">
        <v>0.11219780004756599</v>
      </c>
      <c r="L10">
        <v>2.1708358063493399E-2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0.54010959938563019</v>
      </c>
      <c r="D13">
        <f>SUM(D2,G2:K2)</f>
        <v>0.37019073834080291</v>
      </c>
      <c r="E13">
        <f>E2</f>
        <v>6.0946655983356397E-3</v>
      </c>
    </row>
    <row r="14" spans="1:12" x14ac:dyDescent="0.25">
      <c r="B14">
        <v>1910</v>
      </c>
      <c r="C14">
        <f t="shared" ref="C14:C21" si="0">SUM(B3:C3,F3,L3)</f>
        <v>0.52791098674473225</v>
      </c>
      <c r="D14">
        <f>SUM(D3,G3:K3)</f>
        <v>0.37855155866978124</v>
      </c>
      <c r="E14">
        <f t="shared" ref="E14:E21" si="1">E3</f>
        <v>5.9122461210398304E-3</v>
      </c>
    </row>
    <row r="15" spans="1:12" x14ac:dyDescent="0.25">
      <c r="B15">
        <v>1925</v>
      </c>
      <c r="C15">
        <f t="shared" si="0"/>
        <v>0.50782802813619765</v>
      </c>
      <c r="D15">
        <f t="shared" ref="D15:D21" si="2">SUM(D4,G4:K4)</f>
        <v>0.39545979185435426</v>
      </c>
      <c r="E15">
        <f>E4</f>
        <v>6.2329931398254898E-3</v>
      </c>
    </row>
    <row r="16" spans="1:12" x14ac:dyDescent="0.25">
      <c r="B16">
        <v>1940</v>
      </c>
      <c r="C16">
        <f t="shared" si="0"/>
        <v>0.46302832730468169</v>
      </c>
      <c r="D16">
        <f t="shared" si="2"/>
        <v>0.43651766278671927</v>
      </c>
      <c r="E16">
        <f t="shared" si="1"/>
        <v>7.3161342822497697E-3</v>
      </c>
    </row>
    <row r="17" spans="2:5" x14ac:dyDescent="0.25">
      <c r="B17">
        <v>1955</v>
      </c>
      <c r="C17">
        <f t="shared" si="0"/>
        <v>0.41237037887731987</v>
      </c>
      <c r="D17">
        <f t="shared" si="2"/>
        <v>0.47781296265909978</v>
      </c>
      <c r="E17">
        <f t="shared" si="1"/>
        <v>1.1315119372777301E-2</v>
      </c>
    </row>
    <row r="18" spans="2:5" x14ac:dyDescent="0.25">
      <c r="B18">
        <v>1970</v>
      </c>
      <c r="C18">
        <f t="shared" si="0"/>
        <v>0.36949834830467188</v>
      </c>
      <c r="D18">
        <f t="shared" si="2"/>
        <v>0.50611887190688609</v>
      </c>
      <c r="E18">
        <f t="shared" si="1"/>
        <v>1.5175984943242E-2</v>
      </c>
    </row>
    <row r="19" spans="2:5" x14ac:dyDescent="0.25">
      <c r="B19">
        <v>1985</v>
      </c>
      <c r="C19">
        <f>SUM(B8:C8,F8,L8)</f>
        <v>0.34034572264429835</v>
      </c>
      <c r="D19">
        <f t="shared" si="2"/>
        <v>0.51776183196791825</v>
      </c>
      <c r="E19">
        <f t="shared" si="1"/>
        <v>1.4187261382652101E-2</v>
      </c>
    </row>
    <row r="20" spans="2:5" x14ac:dyDescent="0.25">
      <c r="B20">
        <v>2000</v>
      </c>
      <c r="C20">
        <f t="shared" si="0"/>
        <v>0.32664642307536662</v>
      </c>
      <c r="D20">
        <f t="shared" si="2"/>
        <v>0.53058693694038006</v>
      </c>
      <c r="E20">
        <f t="shared" si="1"/>
        <v>1.3205498398567999E-2</v>
      </c>
    </row>
    <row r="21" spans="2:5" x14ac:dyDescent="0.25">
      <c r="B21">
        <v>2015</v>
      </c>
      <c r="C21">
        <f t="shared" si="0"/>
        <v>0.32116668489952832</v>
      </c>
      <c r="D21">
        <f t="shared" si="2"/>
        <v>0.53665104783608719</v>
      </c>
      <c r="E21">
        <f t="shared" si="1"/>
        <v>1.2459970991847801E-2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420C-67C9-45F9-9688-0B233B7B215C}">
  <dimension ref="A1:L21"/>
  <sheetViews>
    <sheetView workbookViewId="0">
      <selection activeCell="G12" sqref="G12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3.28946635951679E-3</v>
      </c>
      <c r="C2">
        <v>9.4186730999999996E-2</v>
      </c>
      <c r="D2">
        <v>3.7419807075085298E-3</v>
      </c>
      <c r="E2">
        <v>6.3806524366361297E-3</v>
      </c>
      <c r="F2">
        <v>9.1402735731725707E-2</v>
      </c>
      <c r="G2">
        <v>0.30018983347789702</v>
      </c>
      <c r="H2">
        <v>7.9906096131444296E-2</v>
      </c>
      <c r="I2">
        <v>2.1221698152415199E-2</v>
      </c>
      <c r="J2">
        <v>1.00820300268572E-4</v>
      </c>
      <c r="K2">
        <v>2.52459673591847E-2</v>
      </c>
      <c r="L2">
        <v>0.26202792817766601</v>
      </c>
    </row>
    <row r="3" spans="1:12" x14ac:dyDescent="0.25">
      <c r="A3">
        <v>1910</v>
      </c>
      <c r="B3">
        <v>3.2808979060190398E-3</v>
      </c>
      <c r="C3">
        <v>9.4169623999999993E-2</v>
      </c>
      <c r="D3">
        <v>4.1019882270170302E-3</v>
      </c>
      <c r="E3">
        <v>5.7912956055732002E-3</v>
      </c>
      <c r="F3">
        <v>0.105885063211453</v>
      </c>
      <c r="G3">
        <v>0.28724569173712</v>
      </c>
      <c r="H3">
        <v>7.6296501649064194E-2</v>
      </c>
      <c r="I3">
        <v>2.0176855085726801E-2</v>
      </c>
      <c r="J3">
        <v>1.02943434925453E-4</v>
      </c>
      <c r="K3">
        <v>2.4053145955177799E-2</v>
      </c>
      <c r="L3">
        <v>0.25182053191999898</v>
      </c>
    </row>
    <row r="4" spans="1:12" x14ac:dyDescent="0.25">
      <c r="A4">
        <v>1925</v>
      </c>
      <c r="B4">
        <v>3.2748080989426801E-3</v>
      </c>
      <c r="C4">
        <v>9.4152376999999995E-2</v>
      </c>
      <c r="D4">
        <v>4.1211567668241302E-3</v>
      </c>
      <c r="E4">
        <v>5.04111695859546E-3</v>
      </c>
      <c r="F4">
        <v>0.14451944119496299</v>
      </c>
      <c r="G4">
        <v>0.25672802862302602</v>
      </c>
      <c r="H4">
        <v>6.8332199591832898E-2</v>
      </c>
      <c r="I4">
        <v>1.83382079136463E-2</v>
      </c>
      <c r="J4">
        <v>1.0520765059199201E-4</v>
      </c>
      <c r="K4">
        <v>2.1513879683639599E-2</v>
      </c>
      <c r="L4">
        <v>0.22875969097094001</v>
      </c>
    </row>
    <row r="5" spans="1:12" x14ac:dyDescent="0.25">
      <c r="A5">
        <v>1940</v>
      </c>
      <c r="B5">
        <v>3.2523591293486202E-3</v>
      </c>
      <c r="C5">
        <v>9.4121745000000007E-2</v>
      </c>
      <c r="D5">
        <v>4.3660636249797102E-3</v>
      </c>
      <c r="E5">
        <v>5.1776872030917199E-3</v>
      </c>
      <c r="F5">
        <v>0.16063212349018099</v>
      </c>
      <c r="G5">
        <v>0.24720379434596701</v>
      </c>
      <c r="H5">
        <v>6.5697155733451307E-2</v>
      </c>
      <c r="I5">
        <v>1.7623380878538899E-2</v>
      </c>
      <c r="J5">
        <v>1.1731341409366601E-4</v>
      </c>
      <c r="K5">
        <v>2.0696293144512899E-2</v>
      </c>
      <c r="L5">
        <v>0.21600522563740401</v>
      </c>
    </row>
    <row r="6" spans="1:12" x14ac:dyDescent="0.25">
      <c r="A6">
        <v>1955</v>
      </c>
      <c r="B6">
        <v>3.2175058719473601E-3</v>
      </c>
      <c r="C6">
        <v>9.4072485999999997E-2</v>
      </c>
      <c r="D6">
        <v>4.8826115315235702E-3</v>
      </c>
      <c r="E6">
        <v>5.2240629766231199E-3</v>
      </c>
      <c r="F6">
        <v>0.168117688676265</v>
      </c>
      <c r="G6">
        <v>0.24430510318599</v>
      </c>
      <c r="H6">
        <v>6.4662568534532103E-2</v>
      </c>
      <c r="I6">
        <v>1.7193344085661599E-2</v>
      </c>
      <c r="J6">
        <v>1.4703326661291501E-4</v>
      </c>
      <c r="K6">
        <v>2.04065483686541E-2</v>
      </c>
      <c r="L6">
        <v>0.20619822763185899</v>
      </c>
    </row>
    <row r="7" spans="1:12" x14ac:dyDescent="0.25">
      <c r="A7">
        <v>1970</v>
      </c>
      <c r="B7">
        <v>3.19071992393483E-3</v>
      </c>
      <c r="C7">
        <v>9.3996459000000004E-2</v>
      </c>
      <c r="D7">
        <v>6.8751169216144199E-3</v>
      </c>
      <c r="E7">
        <v>5.1130286931560503E-3</v>
      </c>
      <c r="F7">
        <v>0.18386226189218599</v>
      </c>
      <c r="G7">
        <v>0.22330218791192999</v>
      </c>
      <c r="H7">
        <v>5.87816872553494E-2</v>
      </c>
      <c r="I7">
        <v>1.5671572372061199E-2</v>
      </c>
      <c r="J7">
        <v>1.78883702853969E-4</v>
      </c>
      <c r="K7">
        <v>1.8585401286879501E-2</v>
      </c>
      <c r="L7">
        <v>0.21276638574166101</v>
      </c>
    </row>
    <row r="8" spans="1:12" x14ac:dyDescent="0.25">
      <c r="A8">
        <v>1985</v>
      </c>
      <c r="B8">
        <v>3.1797497592176002E-3</v>
      </c>
      <c r="C8">
        <v>9.3810989999999997E-2</v>
      </c>
      <c r="D8">
        <v>3.7419807075085298E-3</v>
      </c>
      <c r="E8">
        <v>4.6156563437952398E-3</v>
      </c>
      <c r="F8">
        <v>0.19948730679694801</v>
      </c>
      <c r="G8">
        <v>0.21953212195045099</v>
      </c>
      <c r="H8">
        <v>5.77891339692857E-2</v>
      </c>
      <c r="I8">
        <v>1.5415255595747E-2</v>
      </c>
      <c r="J8">
        <v>1.6616688537639601E-4</v>
      </c>
      <c r="K8">
        <v>1.8266750406246798E-2</v>
      </c>
      <c r="L8">
        <v>0.195159168536129</v>
      </c>
    </row>
    <row r="9" spans="1:12" x14ac:dyDescent="0.25">
      <c r="A9">
        <v>2000</v>
      </c>
      <c r="B9">
        <v>2.9874618363767E-3</v>
      </c>
      <c r="C9">
        <v>9.3577034000000003E-2</v>
      </c>
      <c r="D9">
        <v>9.0387658874142695E-3</v>
      </c>
      <c r="E9">
        <v>4.2369380710330102E-3</v>
      </c>
      <c r="F9">
        <v>0.21270245769003901</v>
      </c>
      <c r="G9">
        <v>0.2259403246311</v>
      </c>
      <c r="H9">
        <v>5.9456201243381197E-2</v>
      </c>
      <c r="I9">
        <v>1.5867518879383501E-2</v>
      </c>
      <c r="J9">
        <v>1.3289236310741001E-4</v>
      </c>
      <c r="K9">
        <v>1.8790141868075101E-2</v>
      </c>
      <c r="L9">
        <v>0.16635139633961599</v>
      </c>
    </row>
    <row r="10" spans="1:12" x14ac:dyDescent="0.25">
      <c r="A10">
        <v>2015</v>
      </c>
      <c r="B10">
        <v>2.9788369351497501E-3</v>
      </c>
      <c r="C10">
        <v>9.3411152999999997E-2</v>
      </c>
      <c r="D10">
        <v>1.1483332035022701E-2</v>
      </c>
      <c r="E10">
        <v>3.81850391212812E-3</v>
      </c>
      <c r="F10">
        <v>0.22754355702864301</v>
      </c>
      <c r="G10">
        <v>0.22200326411014701</v>
      </c>
      <c r="H10">
        <v>5.8423031620508603E-2</v>
      </c>
      <c r="I10">
        <v>1.55844451521769E-2</v>
      </c>
      <c r="J10">
        <v>1.1114990252433701E-4</v>
      </c>
      <c r="K10">
        <v>1.8459696861052401E-2</v>
      </c>
      <c r="L10">
        <v>0.149320728135346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0.4509068612689085</v>
      </c>
      <c r="D13">
        <f>SUM(D2,G2:K2)</f>
        <v>0.43040639612871834</v>
      </c>
      <c r="E13">
        <f>E2</f>
        <v>6.3806524366361297E-3</v>
      </c>
    </row>
    <row r="14" spans="1:12" x14ac:dyDescent="0.25">
      <c r="B14">
        <v>1910</v>
      </c>
      <c r="C14">
        <f t="shared" ref="C14:C21" si="0">SUM(B3:C3,F3,L3)</f>
        <v>0.455156117037471</v>
      </c>
      <c r="D14">
        <f>SUM(D3,G3:K3)</f>
        <v>0.41197712608903131</v>
      </c>
      <c r="E14">
        <f t="shared" ref="E14:E21" si="1">E3</f>
        <v>5.7912956055732002E-3</v>
      </c>
    </row>
    <row r="15" spans="1:12" x14ac:dyDescent="0.25">
      <c r="B15">
        <v>1925</v>
      </c>
      <c r="C15">
        <f t="shared" si="0"/>
        <v>0.47070631726484569</v>
      </c>
      <c r="D15">
        <f t="shared" ref="D15:D21" si="2">SUM(D4,G4:K4)</f>
        <v>0.36913868022956092</v>
      </c>
      <c r="E15">
        <f>E4</f>
        <v>5.04111695859546E-3</v>
      </c>
    </row>
    <row r="16" spans="1:12" x14ac:dyDescent="0.25">
      <c r="B16">
        <v>1940</v>
      </c>
      <c r="C16">
        <f t="shared" si="0"/>
        <v>0.47401145325693361</v>
      </c>
      <c r="D16">
        <f t="shared" si="2"/>
        <v>0.35570400114154344</v>
      </c>
      <c r="E16">
        <f t="shared" si="1"/>
        <v>5.1776872030917199E-3</v>
      </c>
    </row>
    <row r="17" spans="2:5" x14ac:dyDescent="0.25">
      <c r="B17">
        <v>1955</v>
      </c>
      <c r="C17">
        <f t="shared" si="0"/>
        <v>0.47160590818007131</v>
      </c>
      <c r="D17">
        <f t="shared" si="2"/>
        <v>0.35159720897297425</v>
      </c>
      <c r="E17">
        <f t="shared" si="1"/>
        <v>5.2240629766231199E-3</v>
      </c>
    </row>
    <row r="18" spans="2:5" x14ac:dyDescent="0.25">
      <c r="B18">
        <v>1970</v>
      </c>
      <c r="C18">
        <f t="shared" si="0"/>
        <v>0.49381582655778183</v>
      </c>
      <c r="D18">
        <f t="shared" si="2"/>
        <v>0.32339484945068847</v>
      </c>
      <c r="E18">
        <f t="shared" si="1"/>
        <v>5.1130286931560503E-3</v>
      </c>
    </row>
    <row r="19" spans="2:5" x14ac:dyDescent="0.25">
      <c r="B19">
        <v>1985</v>
      </c>
      <c r="C19">
        <f>SUM(B8:C8,F8,L8)</f>
        <v>0.49163721509229463</v>
      </c>
      <c r="D19">
        <f t="shared" si="2"/>
        <v>0.31491140951461544</v>
      </c>
      <c r="E19">
        <f t="shared" si="1"/>
        <v>4.6156563437952398E-3</v>
      </c>
    </row>
    <row r="20" spans="2:5" x14ac:dyDescent="0.25">
      <c r="B20">
        <v>2000</v>
      </c>
      <c r="C20">
        <f t="shared" si="0"/>
        <v>0.47561834986603169</v>
      </c>
      <c r="D20">
        <f t="shared" si="2"/>
        <v>0.32922584487246148</v>
      </c>
      <c r="E20">
        <f t="shared" si="1"/>
        <v>4.2369380710330102E-3</v>
      </c>
    </row>
    <row r="21" spans="2:5" x14ac:dyDescent="0.25">
      <c r="B21">
        <v>2015</v>
      </c>
      <c r="C21">
        <f t="shared" si="0"/>
        <v>0.47325427509913875</v>
      </c>
      <c r="D21">
        <f t="shared" si="2"/>
        <v>0.32606491968143192</v>
      </c>
      <c r="E21">
        <f t="shared" si="1"/>
        <v>3.81850391212812E-3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8747-712F-47BE-8092-525B4FE12EEF}">
  <dimension ref="A1:L21"/>
  <sheetViews>
    <sheetView workbookViewId="0">
      <selection activeCell="G12" sqref="G12"/>
    </sheetView>
  </sheetViews>
  <sheetFormatPr baseColWidth="10" defaultRowHeight="15" x14ac:dyDescent="0.25"/>
  <cols>
    <col min="1" max="1" width="7.42578125" bestFit="1" customWidth="1"/>
    <col min="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1895</v>
      </c>
      <c r="B2">
        <v>0.36522269200000002</v>
      </c>
      <c r="C2">
        <v>0.33853924800000001</v>
      </c>
      <c r="D2">
        <v>1.5482219999999999E-3</v>
      </c>
      <c r="E2">
        <v>8.8055311999999997E-2</v>
      </c>
      <c r="F2">
        <v>2.4861089999999998E-3</v>
      </c>
      <c r="G2">
        <v>5.2843913999999999E-2</v>
      </c>
      <c r="H2">
        <v>3.3095546000000003E-2</v>
      </c>
      <c r="I2">
        <v>2.0182070000000002E-3</v>
      </c>
      <c r="J2">
        <v>2.8005499999999997E-4</v>
      </c>
      <c r="K2">
        <v>3.7592473000000001E-2</v>
      </c>
      <c r="L2">
        <v>2.0292049E-2</v>
      </c>
    </row>
    <row r="3" spans="1:12" x14ac:dyDescent="0.25">
      <c r="A3">
        <v>1910</v>
      </c>
      <c r="B3">
        <v>0.30844522099999999</v>
      </c>
      <c r="C3">
        <v>0.30349643500000001</v>
      </c>
      <c r="D3">
        <v>2.1870599999999998E-3</v>
      </c>
      <c r="E3">
        <v>0.12097097499999999</v>
      </c>
      <c r="F3">
        <v>2.059286E-3</v>
      </c>
      <c r="G3">
        <v>7.0245817000000002E-2</v>
      </c>
      <c r="H3">
        <v>3.8478146999999997E-2</v>
      </c>
      <c r="I3">
        <v>2.1631509999999999E-3</v>
      </c>
      <c r="J3">
        <v>3.6149199999999999E-4</v>
      </c>
      <c r="K3">
        <v>4.5131978000000003E-2</v>
      </c>
      <c r="L3">
        <v>3.1623607999999997E-2</v>
      </c>
    </row>
    <row r="4" spans="1:12" x14ac:dyDescent="0.25">
      <c r="A4">
        <v>1925</v>
      </c>
      <c r="B4">
        <v>0.27543374799999998</v>
      </c>
      <c r="C4">
        <v>0.270253721</v>
      </c>
      <c r="D4">
        <v>2.7988330000000001E-3</v>
      </c>
      <c r="E4">
        <v>0.13480033899999999</v>
      </c>
      <c r="F4">
        <v>2.1485359999999999E-3</v>
      </c>
      <c r="G4">
        <v>7.9986509999999997E-2</v>
      </c>
      <c r="H4">
        <v>4.0764228999999999E-2</v>
      </c>
      <c r="I4">
        <v>2.2150440000000002E-3</v>
      </c>
      <c r="J4">
        <v>4.0894400000000001E-4</v>
      </c>
      <c r="K4">
        <v>4.8962423999999997E-2</v>
      </c>
      <c r="L4">
        <v>3.7268159000000002E-2</v>
      </c>
    </row>
    <row r="5" spans="1:12" x14ac:dyDescent="0.25">
      <c r="A5">
        <v>1940</v>
      </c>
      <c r="B5">
        <v>0.23216772899999999</v>
      </c>
      <c r="C5">
        <v>0.23709883800000001</v>
      </c>
      <c r="D5">
        <v>3.3226900000000001E-3</v>
      </c>
      <c r="E5">
        <v>0.173581982</v>
      </c>
      <c r="F5">
        <v>1.9994380000000001E-3</v>
      </c>
      <c r="G5">
        <v>7.8320546000000005E-2</v>
      </c>
      <c r="H5">
        <v>4.1534987000000002E-2</v>
      </c>
      <c r="I5">
        <v>2.1072700000000001E-3</v>
      </c>
      <c r="J5">
        <v>4.0935500000000003E-4</v>
      </c>
      <c r="K5">
        <v>4.8719159999999997E-2</v>
      </c>
      <c r="L5">
        <v>4.7754499999999998E-2</v>
      </c>
    </row>
    <row r="6" spans="1:12" x14ac:dyDescent="0.25">
      <c r="A6">
        <v>1955</v>
      </c>
      <c r="B6">
        <v>0.202205627</v>
      </c>
      <c r="C6">
        <v>0.21336450300000001</v>
      </c>
      <c r="D6">
        <v>4.4932389999999996E-3</v>
      </c>
      <c r="E6">
        <v>0.194701771</v>
      </c>
      <c r="F6">
        <v>1.5978310000000001E-3</v>
      </c>
      <c r="G6">
        <v>8.1768754999999999E-2</v>
      </c>
      <c r="H6">
        <v>4.3303409000000001E-2</v>
      </c>
      <c r="I6">
        <v>2.471057E-3</v>
      </c>
      <c r="J6">
        <v>4.169E-4</v>
      </c>
      <c r="K6">
        <v>5.1598597000000003E-2</v>
      </c>
      <c r="L6">
        <v>5.4364371000000002E-2</v>
      </c>
    </row>
    <row r="7" spans="1:12" x14ac:dyDescent="0.25">
      <c r="A7">
        <v>1970</v>
      </c>
      <c r="B7">
        <v>0.19918393100000001</v>
      </c>
      <c r="C7">
        <v>0.198026278</v>
      </c>
      <c r="D7">
        <v>6.0573839999999999E-3</v>
      </c>
      <c r="E7">
        <v>0.180331302</v>
      </c>
      <c r="F7">
        <v>1.3606603E-2</v>
      </c>
      <c r="G7">
        <v>8.2990537000000003E-2</v>
      </c>
      <c r="H7">
        <v>4.3820839E-2</v>
      </c>
      <c r="I7">
        <v>2.295718E-3</v>
      </c>
      <c r="J7">
        <v>4.6232899999999998E-4</v>
      </c>
      <c r="K7">
        <v>5.2563899999999997E-2</v>
      </c>
      <c r="L7">
        <v>5.0881773999999998E-2</v>
      </c>
    </row>
    <row r="8" spans="1:12" x14ac:dyDescent="0.25">
      <c r="A8">
        <v>1985</v>
      </c>
      <c r="B8">
        <v>0.19781062799999999</v>
      </c>
      <c r="C8">
        <v>0.18247405899999999</v>
      </c>
      <c r="D8">
        <v>1.5482219999999999E-3</v>
      </c>
      <c r="E8">
        <v>0.17503379599999999</v>
      </c>
      <c r="F8">
        <v>1.8674677000000001E-2</v>
      </c>
      <c r="G8">
        <v>8.2464454000000006E-2</v>
      </c>
      <c r="H8">
        <v>4.3565085000000003E-2</v>
      </c>
      <c r="I8">
        <v>2.3731640000000001E-3</v>
      </c>
      <c r="J8">
        <v>4.9682100000000005E-4</v>
      </c>
      <c r="K8">
        <v>5.2406395000000001E-2</v>
      </c>
      <c r="L8">
        <v>4.9441501999999998E-2</v>
      </c>
    </row>
    <row r="9" spans="1:12" x14ac:dyDescent="0.25">
      <c r="A9">
        <v>2000</v>
      </c>
      <c r="B9">
        <v>0.193632991</v>
      </c>
      <c r="C9">
        <v>0.164743589</v>
      </c>
      <c r="D9">
        <v>9.4688329999999994E-3</v>
      </c>
      <c r="E9">
        <v>0.175173616</v>
      </c>
      <c r="F9">
        <v>2.7669492E-2</v>
      </c>
      <c r="G9">
        <v>7.6916086999999994E-2</v>
      </c>
      <c r="H9">
        <v>4.0843788999999998E-2</v>
      </c>
      <c r="I9">
        <v>2.6268569999999998E-3</v>
      </c>
      <c r="J9">
        <v>5.4206700000000003E-4</v>
      </c>
      <c r="K9">
        <v>5.0724497E-2</v>
      </c>
      <c r="L9">
        <v>4.8971532999999998E-2</v>
      </c>
    </row>
    <row r="10" spans="1:12" x14ac:dyDescent="0.25">
      <c r="A10">
        <v>2015</v>
      </c>
      <c r="B10">
        <v>0.18727084899999999</v>
      </c>
      <c r="C10">
        <v>0.15488518800000001</v>
      </c>
      <c r="D10">
        <v>1.169448E-2</v>
      </c>
      <c r="E10">
        <v>0.18703361600000001</v>
      </c>
      <c r="F10">
        <v>3.2911476000000002E-2</v>
      </c>
      <c r="G10">
        <v>6.7388695999999998E-2</v>
      </c>
      <c r="H10">
        <v>3.5837995999999997E-2</v>
      </c>
      <c r="I10">
        <v>2.35404E-3</v>
      </c>
      <c r="J10">
        <v>4.8630899999999998E-4</v>
      </c>
      <c r="K10">
        <v>4.4645272E-2</v>
      </c>
      <c r="L10">
        <v>5.1851358E-2</v>
      </c>
    </row>
    <row r="12" spans="1:12" x14ac:dyDescent="0.25">
      <c r="B12" s="1" t="s">
        <v>0</v>
      </c>
      <c r="C12" t="s">
        <v>12</v>
      </c>
      <c r="D12" t="s">
        <v>13</v>
      </c>
      <c r="E12" t="s">
        <v>14</v>
      </c>
    </row>
    <row r="13" spans="1:12" x14ac:dyDescent="0.25">
      <c r="B13">
        <v>1895</v>
      </c>
      <c r="C13">
        <f>SUM(B2:C2,F2,L2)</f>
        <v>0.72654009800000008</v>
      </c>
      <c r="D13">
        <f>SUM(D2,G2:K2)</f>
        <v>0.12737841700000002</v>
      </c>
      <c r="E13">
        <f>E2</f>
        <v>8.8055311999999997E-2</v>
      </c>
    </row>
    <row r="14" spans="1:12" x14ac:dyDescent="0.25">
      <c r="B14">
        <v>1910</v>
      </c>
      <c r="C14">
        <f t="shared" ref="C14:C21" si="0">SUM(B3:C3,F3,L3)</f>
        <v>0.64562454999999996</v>
      </c>
      <c r="D14">
        <f>SUM(D3,G3:K3)</f>
        <v>0.15856764500000001</v>
      </c>
      <c r="E14">
        <f t="shared" ref="E14:E21" si="1">E3</f>
        <v>0.12097097499999999</v>
      </c>
    </row>
    <row r="15" spans="1:12" x14ac:dyDescent="0.25">
      <c r="B15">
        <v>1925</v>
      </c>
      <c r="C15">
        <f t="shared" si="0"/>
        <v>0.58510416399999998</v>
      </c>
      <c r="D15">
        <f t="shared" ref="D15:D21" si="2">SUM(D4,G4:K4)</f>
        <v>0.17513598399999999</v>
      </c>
      <c r="E15">
        <f>E4</f>
        <v>0.13480033899999999</v>
      </c>
    </row>
    <row r="16" spans="1:12" x14ac:dyDescent="0.25">
      <c r="B16">
        <v>1940</v>
      </c>
      <c r="C16">
        <f t="shared" si="0"/>
        <v>0.51902050500000008</v>
      </c>
      <c r="D16">
        <f t="shared" si="2"/>
        <v>0.17441400800000001</v>
      </c>
      <c r="E16">
        <f t="shared" si="1"/>
        <v>0.173581982</v>
      </c>
    </row>
    <row r="17" spans="2:5" x14ac:dyDescent="0.25">
      <c r="B17">
        <v>1955</v>
      </c>
      <c r="C17">
        <f t="shared" si="0"/>
        <v>0.471532332</v>
      </c>
      <c r="D17">
        <f t="shared" si="2"/>
        <v>0.18405195699999999</v>
      </c>
      <c r="E17">
        <f t="shared" si="1"/>
        <v>0.194701771</v>
      </c>
    </row>
    <row r="18" spans="2:5" x14ac:dyDescent="0.25">
      <c r="B18">
        <v>1970</v>
      </c>
      <c r="C18">
        <f t="shared" si="0"/>
        <v>0.46169858600000002</v>
      </c>
      <c r="D18">
        <f t="shared" si="2"/>
        <v>0.18819070700000001</v>
      </c>
      <c r="E18">
        <f t="shared" si="1"/>
        <v>0.180331302</v>
      </c>
    </row>
    <row r="19" spans="2:5" x14ac:dyDescent="0.25">
      <c r="B19">
        <v>1985</v>
      </c>
      <c r="C19">
        <f>SUM(B8:C8,F8,L8)</f>
        <v>0.44840086599999995</v>
      </c>
      <c r="D19">
        <f t="shared" si="2"/>
        <v>0.18285414100000003</v>
      </c>
      <c r="E19">
        <f t="shared" si="1"/>
        <v>0.17503379599999999</v>
      </c>
    </row>
    <row r="20" spans="2:5" x14ac:dyDescent="0.25">
      <c r="B20">
        <v>2000</v>
      </c>
      <c r="C20">
        <f t="shared" si="0"/>
        <v>0.43501760500000003</v>
      </c>
      <c r="D20">
        <f t="shared" si="2"/>
        <v>0.18112213000000002</v>
      </c>
      <c r="E20">
        <f t="shared" si="1"/>
        <v>0.175173616</v>
      </c>
    </row>
    <row r="21" spans="2:5" x14ac:dyDescent="0.25">
      <c r="B21">
        <v>2015</v>
      </c>
      <c r="C21">
        <f t="shared" si="0"/>
        <v>0.42691887099999998</v>
      </c>
      <c r="D21">
        <f t="shared" si="2"/>
        <v>0.16240679299999999</v>
      </c>
      <c r="E21">
        <f t="shared" si="1"/>
        <v>0.18703361600000001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B p a M V x 0 c S q K k A A A A 9 g A A A B I A H A B D b 2 5 m a W c v U G F j a 2 F n Z S 5 4 b W w g o h g A K K A U A A A A A A A A A A A A A A A A A A A A A A A A A A A A h Y 8 x D o I w G I W v Q r r T l h I T Q 3 7 K 4 C q J i Y l h b U q F R m g N L Z a 7 O X g k r y B G U T f H 9 7 1 v e O 9 + v U E x 9 V 1 0 U Y P T 1 u Q o w R R F y k h b a 9 P k a P T H e I 0 K D j s h T 6 J R 0 S w b l 0 2 u z l H r / T k j J I S A Q 4 r t 0 B B G a U K q c r u X r e o F + s j 6 v x x r 4 7 w w U i E O h 9 c Y z n D C U r y i D F M g C 4 R S m 6 / A 5 r 3 P 9 g f C Z u z 8 O C i u X F x W Q J Y I 5 P 2 B P w B Q S w M E F A A C A A g A B p a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W j F e O c + S j I g I A A K A f A A A T A B w A R m 9 y b X V s Y X M v U 2 V j d G l v b j E u b S C i G A A o o B Q A A A A A A A A A A A A A A A A A A A A A A A A A A A D t 2 M F u 2 j A c B v A 7 E u 9 g Z R e Q I l R G 2 0 M n D l 6 g b d Y u Z U A u K z s 4 z h 9 m K b E j 2 0 F 0 q A + 1 Z 9 i L 1 T Q d r b p w W F Q f N p k L 8 a f k s 4 N + M l E U U M 0 E R 7 P q u / + h 3 W q 3 1 H c i I U U 4 n q E h y k C 3 W 8 h 8 b i R b A T d J o N a 9 k a B l D l x 3 z l k G v U B w b Q a q 4 w V n C w V y z S g T S l B G s k U h R S G k G X N Q i 4 k Z b A r C 1 M K U 9 6 h a e 1 3 / d g Q Z y 5 k G O f R 8 z 0 e B y M q c q 2 H / v Y / G n I q U 8 Z U Z n J j h l 1 J o m O m 7 D I b P h 7 3 I V H / r + t U q 3 3 n m G p L A D 5 I K h c z k u V g z c + i Z h c 9 J Y k 6 f 7 D I N l 0 B S k K p T 3 Z a P b p 9 y n G U z S j I i 1 V D L 8 m X x n B U C U Z I n z H Q / 9 8 0 l 4 W o p Z F 4 t f H 5 X g O o c X I a / 3 X r k 1 8 / d E Q q 5 P j 3 u 7 S 6 4 9 9 H W K y T L u Y m 1 C R A v 8 w T k P l / W 5 G b e F d T k p U x I X Y 8 C m t b l d E B 4 b X 5 8 I B 8 U I G v P P 5 A P + H J T d 1 9 E 6 d f n 3 3 f b L c b r f / G X N j 9 O 8 d f w 2 h 7 P q t 8 J d U K b C g 1 w h E f Y n t C q / 2 + E n p 4 c H f U d U U d 0 T / Q y v B 5 b F L q r d 0 A d 0 M Z A x 7 H F D d S U u / 9 3 Z 7 O p z f M p j o L Q o s + n C d w G 6 p A 2 R h p G I 5 t E H + s d U A e 0 M d B P e I I j e 0 A f 6 x 1 Q B 7 Q x 0 M + w Y V T Y E 1 r 1 u w d R J 7 S p 0 M n N d B 5 f Y I s v Q 3 / P 4 D Z S x 7 Q x 0 1 k Y X e B J P L X 4 w m k / h Y N 6 A G p N / J Z O X 9 X / i 0 z j K 3 s + 4 y s H 8 z / d Q f + Q / 0 Y y H w B Q S w E C L Q A U A A I A C A A G l o x X H R x K o q Q A A A D 2 A A A A E g A A A A A A A A A A A A A A A A A A A A A A Q 2 9 u Z m l n L 1 B h Y 2 t h Z 2 U u e G 1 s U E s B A i 0 A F A A C A A g A B p a M V w / K 6 a u k A A A A 6 Q A A A B M A A A A A A A A A A A A A A A A A 8 A A A A F t D b 2 5 0 Z W 5 0 X 1 R 5 c G V z X S 5 4 b W x Q S w E C L Q A U A A I A C A A G l o x X j n P k o y I C A A C g H w A A E w A A A A A A A A A A A A A A A A D h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m Q A A A A A A A A y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A 6 N D U 6 M z c u N j U 3 M T E z M F o i I C 8 + P E V u d H J 5 I F R 5 c G U 9 I k Z p b G x D b 2 x 1 b W 5 U e X B l c y I g V m F s d W U 9 I n N B d 1 V G Q l F V R k J R V U Z C U V V G I i A v P j x F b n R y e S B U e X B l P S J G a W x s Q 2 9 s d W 1 u T m F t Z X M i I F Z h b H V l P S J z W y Z x d W 9 0 O 2 H D s W 9 z J n F 1 b 3 Q 7 L C Z x d W 9 0 O 3 B y a W 1 u J n F 1 b 3 Q 7 L C Z x d W 9 0 O 3 B y a W 1 m J n F 1 b 3 Q 7 L C Z x d W 9 0 O 3 J h b m d l J n F 1 b 3 Q 7 L C Z x d W 9 0 O 3 V y Y m F u J n F 1 b 3 Q 7 L C Z x d W 9 0 O 3 N l Y 2 R u J n F 1 b 3 Q 7 L C Z x d W 9 0 O 2 M z Y W 5 u J n F 1 b 3 Q 7 L C Z x d W 9 0 O 2 M 0 Y W 5 u J n F 1 b 3 Q 7 L C Z x d W 9 0 O 2 M z c G V y J n F 1 b 3 Q 7 L C Z x d W 9 0 O 2 M 0 c G V y J n F 1 b 3 Q 7 L C Z x d W 9 0 O 2 M z b m Z 4 J n F 1 b 3 Q 7 L C Z x d W 9 0 O 3 B h c 3 R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V U y 9 B d X R v U m V t b 3 Z l Z E N v b H V t b n M x L n t h w 7 F v c y w w f S Z x d W 9 0 O y w m c X V v d D t T Z W N 0 a W 9 u M S 9 B V V M v Q X V 0 b 1 J l b W 9 2 Z W R D b 2 x 1 b W 5 z M S 5 7 c H J p b W 4 s M X 0 m c X V v d D s s J n F 1 b 3 Q 7 U 2 V j d G l v b j E v Q V V T L 0 F 1 d G 9 S Z W 1 v d m V k Q 2 9 s d W 1 u c z E u e 3 B y a W 1 m L D J 9 J n F 1 b 3 Q 7 L C Z x d W 9 0 O 1 N l Y 3 R p b 2 4 x L 0 F V U y 9 B d X R v U m V t b 3 Z l Z E N v b H V t b n M x L n t y Y W 5 n Z S w z f S Z x d W 9 0 O y w m c X V v d D t T Z W N 0 a W 9 u M S 9 B V V M v Q X V 0 b 1 J l b W 9 2 Z W R D b 2 x 1 b W 5 z M S 5 7 d X J i Y W 4 s N H 0 m c X V v d D s s J n F 1 b 3 Q 7 U 2 V j d G l v b j E v Q V V T L 0 F 1 d G 9 S Z W 1 v d m V k Q 2 9 s d W 1 u c z E u e 3 N l Y 2 R u L D V 9 J n F 1 b 3 Q 7 L C Z x d W 9 0 O 1 N l Y 3 R p b 2 4 x L 0 F V U y 9 B d X R v U m V t b 3 Z l Z E N v b H V t b n M x L n t j M 2 F u b i w 2 f S Z x d W 9 0 O y w m c X V v d D t T Z W N 0 a W 9 u M S 9 B V V M v Q X V 0 b 1 J l b W 9 2 Z W R D b 2 x 1 b W 5 z M S 5 7 Y z R h b m 4 s N 3 0 m c X V v d D s s J n F 1 b 3 Q 7 U 2 V j d G l v b j E v Q V V T L 0 F 1 d G 9 S Z W 1 v d m V k Q 2 9 s d W 1 u c z E u e 2 M z c G V y L D h 9 J n F 1 b 3 Q 7 L C Z x d W 9 0 O 1 N l Y 3 R p b 2 4 x L 0 F V U y 9 B d X R v U m V t b 3 Z l Z E N v b H V t b n M x L n t j N H B l c i w 5 f S Z x d W 9 0 O y w m c X V v d D t T Z W N 0 a W 9 u M S 9 B V V M v Q X V 0 b 1 J l b W 9 2 Z W R D b 2 x 1 b W 5 z M S 5 7 Y z N u Z n g s M T B 9 J n F 1 b 3 Q 7 L C Z x d W 9 0 O 1 N l Y 3 R p b 2 4 x L 0 F V U y 9 B d X R v U m V t b 3 Z l Z E N v b H V t b n M x L n t w Y X N 0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V U y 9 B d X R v U m V t b 3 Z l Z E N v b H V t b n M x L n t h w 7 F v c y w w f S Z x d W 9 0 O y w m c X V v d D t T Z W N 0 a W 9 u M S 9 B V V M v Q X V 0 b 1 J l b W 9 2 Z W R D b 2 x 1 b W 5 z M S 5 7 c H J p b W 4 s M X 0 m c X V v d D s s J n F 1 b 3 Q 7 U 2 V j d G l v b j E v Q V V T L 0 F 1 d G 9 S Z W 1 v d m V k Q 2 9 s d W 1 u c z E u e 3 B y a W 1 m L D J 9 J n F 1 b 3 Q 7 L C Z x d W 9 0 O 1 N l Y 3 R p b 2 4 x L 0 F V U y 9 B d X R v U m V t b 3 Z l Z E N v b H V t b n M x L n t y Y W 5 n Z S w z f S Z x d W 9 0 O y w m c X V v d D t T Z W N 0 a W 9 u M S 9 B V V M v Q X V 0 b 1 J l b W 9 2 Z W R D b 2 x 1 b W 5 z M S 5 7 d X J i Y W 4 s N H 0 m c X V v d D s s J n F 1 b 3 Q 7 U 2 V j d G l v b j E v Q V V T L 0 F 1 d G 9 S Z W 1 v d m V k Q 2 9 s d W 1 u c z E u e 3 N l Y 2 R u L D V 9 J n F 1 b 3 Q 7 L C Z x d W 9 0 O 1 N l Y 3 R p b 2 4 x L 0 F V U y 9 B d X R v U m V t b 3 Z l Z E N v b H V t b n M x L n t j M 2 F u b i w 2 f S Z x d W 9 0 O y w m c X V v d D t T Z W N 0 a W 9 u M S 9 B V V M v Q X V 0 b 1 J l b W 9 2 Z W R D b 2 x 1 b W 5 z M S 5 7 Y z R h b m 4 s N 3 0 m c X V v d D s s J n F 1 b 3 Q 7 U 2 V j d G l v b j E v Q V V T L 0 F 1 d G 9 S Z W 1 v d m V k Q 2 9 s d W 1 u c z E u e 2 M z c G V y L D h 9 J n F 1 b 3 Q 7 L C Z x d W 9 0 O 1 N l Y 3 R p b 2 4 x L 0 F V U y 9 B d X R v U m V t b 3 Z l Z E N v b H V t b n M x L n t j N H B l c i w 5 f S Z x d W 9 0 O y w m c X V v d D t T Z W N 0 a W 9 u M S 9 B V V M v Q X V 0 b 1 J l b W 9 2 Z W R D b 2 x 1 b W 5 z M S 5 7 Y z N u Z n g s M T B 9 J n F 1 b 3 Q 7 L C Z x d W 9 0 O 1 N l Y 3 R p b 2 4 x L 0 F V U y 9 B d X R v U m V t b 3 Z l Z E N v b H V t b n M x L n t w Y X N 0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V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V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Q V p J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S Q V p J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Q 1 O j Q 4 L j E 5 M D Y 2 N z B a I i A v P j x F b n R y e S B U e X B l P S J G a W x s Q 2 9 s d W 1 u V H l w Z X M i I F Z h b H V l P S J z Q X d V R k J R V U Z C U V V G Q l F V R i I g L z 4 8 R W 5 0 c n k g V H l w Z T 0 i R m l s b E N v b H V t b k 5 h b W V z I i B W Y W x 1 Z T 0 i c 1 s m c X V v d D t h w 7 F v c y Z x d W 9 0 O y w m c X V v d D t w c m l t b i Z x d W 9 0 O y w m c X V v d D t w c m l t Z i Z x d W 9 0 O y w m c X V v d D t y Y W 5 n Z S Z x d W 9 0 O y w m c X V v d D t 1 c m J h b i Z x d W 9 0 O y w m c X V v d D t z Z W N k b i Z x d W 9 0 O y w m c X V v d D t j M 2 F u b i Z x d W 9 0 O y w m c X V v d D t j N G F u b i Z x d W 9 0 O y w m c X V v d D t j M 3 B l c i Z x d W 9 0 O y w m c X V v d D t j N H B l c i Z x d W 9 0 O y w m c X V v d D t j M 2 5 m e C Z x d W 9 0 O y w m c X V v d D t w Y X N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k F a S U w v Q X V 0 b 1 J l b W 9 2 Z W R D b 2 x 1 b W 5 z M S 5 7 Y c O x b 3 M s M H 0 m c X V v d D s s J n F 1 b 3 Q 7 U 2 V j d G l v b j E v Q l J B W k l M L 0 F 1 d G 9 S Z W 1 v d m V k Q 2 9 s d W 1 u c z E u e 3 B y a W 1 u L D F 9 J n F 1 b 3 Q 7 L C Z x d W 9 0 O 1 N l Y 3 R p b 2 4 x L 0 J S Q V p J T C 9 B d X R v U m V t b 3 Z l Z E N v b H V t b n M x L n t w c m l t Z i w y f S Z x d W 9 0 O y w m c X V v d D t T Z W N 0 a W 9 u M S 9 C U k F a S U w v Q X V 0 b 1 J l b W 9 2 Z W R D b 2 x 1 b W 5 z M S 5 7 c m F u Z 2 U s M 3 0 m c X V v d D s s J n F 1 b 3 Q 7 U 2 V j d G l v b j E v Q l J B W k l M L 0 F 1 d G 9 S Z W 1 v d m V k Q 2 9 s d W 1 u c z E u e 3 V y Y m F u L D R 9 J n F 1 b 3 Q 7 L C Z x d W 9 0 O 1 N l Y 3 R p b 2 4 x L 0 J S Q V p J T C 9 B d X R v U m V t b 3 Z l Z E N v b H V t b n M x L n t z Z W N k b i w 1 f S Z x d W 9 0 O y w m c X V v d D t T Z W N 0 a W 9 u M S 9 C U k F a S U w v Q X V 0 b 1 J l b W 9 2 Z W R D b 2 x 1 b W 5 z M S 5 7 Y z N h b m 4 s N n 0 m c X V v d D s s J n F 1 b 3 Q 7 U 2 V j d G l v b j E v Q l J B W k l M L 0 F 1 d G 9 S Z W 1 v d m V k Q 2 9 s d W 1 u c z E u e 2 M 0 Y W 5 u L D d 9 J n F 1 b 3 Q 7 L C Z x d W 9 0 O 1 N l Y 3 R p b 2 4 x L 0 J S Q V p J T C 9 B d X R v U m V t b 3 Z l Z E N v b H V t b n M x L n t j M 3 B l c i w 4 f S Z x d W 9 0 O y w m c X V v d D t T Z W N 0 a W 9 u M S 9 C U k F a S U w v Q X V 0 b 1 J l b W 9 2 Z W R D b 2 x 1 b W 5 z M S 5 7 Y z R w Z X I s O X 0 m c X V v d D s s J n F 1 b 3 Q 7 U 2 V j d G l v b j E v Q l J B W k l M L 0 F 1 d G 9 S Z W 1 v d m V k Q 2 9 s d W 1 u c z E u e 2 M z b m Z 4 L D E w f S Z x d W 9 0 O y w m c X V v d D t T Z W N 0 a W 9 u M S 9 C U k F a S U w v Q X V 0 b 1 J l b W 9 2 Z W R D b 2 x 1 b W 5 z M S 5 7 c G F z d H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U k F a S U w v Q X V 0 b 1 J l b W 9 2 Z W R D b 2 x 1 b W 5 z M S 5 7 Y c O x b 3 M s M H 0 m c X V v d D s s J n F 1 b 3 Q 7 U 2 V j d G l v b j E v Q l J B W k l M L 0 F 1 d G 9 S Z W 1 v d m V k Q 2 9 s d W 1 u c z E u e 3 B y a W 1 u L D F 9 J n F 1 b 3 Q 7 L C Z x d W 9 0 O 1 N l Y 3 R p b 2 4 x L 0 J S Q V p J T C 9 B d X R v U m V t b 3 Z l Z E N v b H V t b n M x L n t w c m l t Z i w y f S Z x d W 9 0 O y w m c X V v d D t T Z W N 0 a W 9 u M S 9 C U k F a S U w v Q X V 0 b 1 J l b W 9 2 Z W R D b 2 x 1 b W 5 z M S 5 7 c m F u Z 2 U s M 3 0 m c X V v d D s s J n F 1 b 3 Q 7 U 2 V j d G l v b j E v Q l J B W k l M L 0 F 1 d G 9 S Z W 1 v d m V k Q 2 9 s d W 1 u c z E u e 3 V y Y m F u L D R 9 J n F 1 b 3 Q 7 L C Z x d W 9 0 O 1 N l Y 3 R p b 2 4 x L 0 J S Q V p J T C 9 B d X R v U m V t b 3 Z l Z E N v b H V t b n M x L n t z Z W N k b i w 1 f S Z x d W 9 0 O y w m c X V v d D t T Z W N 0 a W 9 u M S 9 C U k F a S U w v Q X V 0 b 1 J l b W 9 2 Z W R D b 2 x 1 b W 5 z M S 5 7 Y z N h b m 4 s N n 0 m c X V v d D s s J n F 1 b 3 Q 7 U 2 V j d G l v b j E v Q l J B W k l M L 0 F 1 d G 9 S Z W 1 v d m V k Q 2 9 s d W 1 u c z E u e 2 M 0 Y W 5 u L D d 9 J n F 1 b 3 Q 7 L C Z x d W 9 0 O 1 N l Y 3 R p b 2 4 x L 0 J S Q V p J T C 9 B d X R v U m V t b 3 Z l Z E N v b H V t b n M x L n t j M 3 B l c i w 4 f S Z x d W 9 0 O y w m c X V v d D t T Z W N 0 a W 9 u M S 9 C U k F a S U w v Q X V 0 b 1 J l b W 9 2 Z W R D b 2 x 1 b W 5 z M S 5 7 Y z R w Z X I s O X 0 m c X V v d D s s J n F 1 b 3 Q 7 U 2 V j d G l v b j E v Q l J B W k l M L 0 F 1 d G 9 S Z W 1 v d m V k Q 2 9 s d W 1 u c z E u e 2 M z b m Z 4 L D E w f S Z x d W 9 0 O y w m c X V v d D t T Z W N 0 a W 9 u M S 9 C U k F a S U w v Q X V 0 b 1 J l b W 9 2 Z W R D b 2 x 1 b W 5 z M S 5 7 c G F z d H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k F a S U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B W k l M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Q V p J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5 B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Q U 5 B R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w M D o 0 N j o w N y 4 3 O D U 0 N z A x W i I g L z 4 8 R W 5 0 c n k g V H l w Z T 0 i R m l s b E N v b H V t b l R 5 c G V z I i B W Y W x 1 Z T 0 i c 0 F 3 V U Z C U V V G Q l F V R k J R V U Y i I C 8 + P E V u d H J 5 I F R 5 c G U 9 I k Z p b G x D b 2 x 1 b W 5 O Y W 1 l c y I g V m F s d W U 9 I n N b J n F 1 b 3 Q 7 Y c O x b 3 M m c X V v d D s s J n F 1 b 3 Q 7 c H J p b W 4 m c X V v d D s s J n F 1 b 3 Q 7 c H J p b W Y m c X V v d D s s J n F 1 b 3 Q 7 c m F u Z 2 U m c X V v d D s s J n F 1 b 3 Q 7 d X J i Y W 4 m c X V v d D s s J n F 1 b 3 Q 7 c 2 V j Z G 4 m c X V v d D s s J n F 1 b 3 Q 7 Y z N h b m 4 m c X V v d D s s J n F 1 b 3 Q 7 Y z R h b m 4 m c X V v d D s s J n F 1 b 3 Q 7 Y z N w Z X I m c X V v d D s s J n F 1 b 3 Q 7 Y z R w Z X I m c X V v d D s s J n F 1 b 3 Q 7 Y z N u Z n g m c X V v d D s s J n F 1 b 3 Q 7 c G F z d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O Q U R B L 0 F 1 d G 9 S Z W 1 v d m V k Q 2 9 s d W 1 u c z E u e 2 H D s W 9 z L D B 9 J n F 1 b 3 Q 7 L C Z x d W 9 0 O 1 N l Y 3 R p b 2 4 x L 0 N B T k F E Q S 9 B d X R v U m V t b 3 Z l Z E N v b H V t b n M x L n t w c m l t b i w x f S Z x d W 9 0 O y w m c X V v d D t T Z W N 0 a W 9 u M S 9 D Q U 5 B R E E v Q X V 0 b 1 J l b W 9 2 Z W R D b 2 x 1 b W 5 z M S 5 7 c H J p b W Y s M n 0 m c X V v d D s s J n F 1 b 3 Q 7 U 2 V j d G l v b j E v Q 0 F O Q U R B L 0 F 1 d G 9 S Z W 1 v d m V k Q 2 9 s d W 1 u c z E u e 3 J h b m d l L D N 9 J n F 1 b 3 Q 7 L C Z x d W 9 0 O 1 N l Y 3 R p b 2 4 x L 0 N B T k F E Q S 9 B d X R v U m V t b 3 Z l Z E N v b H V t b n M x L n t 1 c m J h b i w 0 f S Z x d W 9 0 O y w m c X V v d D t T Z W N 0 a W 9 u M S 9 D Q U 5 B R E E v Q X V 0 b 1 J l b W 9 2 Z W R D b 2 x 1 b W 5 z M S 5 7 c 2 V j Z G 4 s N X 0 m c X V v d D s s J n F 1 b 3 Q 7 U 2 V j d G l v b j E v Q 0 F O Q U R B L 0 F 1 d G 9 S Z W 1 v d m V k Q 2 9 s d W 1 u c z E u e 2 M z Y W 5 u L D Z 9 J n F 1 b 3 Q 7 L C Z x d W 9 0 O 1 N l Y 3 R p b 2 4 x L 0 N B T k F E Q S 9 B d X R v U m V t b 3 Z l Z E N v b H V t b n M x L n t j N G F u b i w 3 f S Z x d W 9 0 O y w m c X V v d D t T Z W N 0 a W 9 u M S 9 D Q U 5 B R E E v Q X V 0 b 1 J l b W 9 2 Z W R D b 2 x 1 b W 5 z M S 5 7 Y z N w Z X I s O H 0 m c X V v d D s s J n F 1 b 3 Q 7 U 2 V j d G l v b j E v Q 0 F O Q U R B L 0 F 1 d G 9 S Z W 1 v d m V k Q 2 9 s d W 1 u c z E u e 2 M 0 c G V y L D l 9 J n F 1 b 3 Q 7 L C Z x d W 9 0 O 1 N l Y 3 R p b 2 4 x L 0 N B T k F E Q S 9 B d X R v U m V t b 3 Z l Z E N v b H V t b n M x L n t j M 2 5 m e C w x M H 0 m c X V v d D s s J n F 1 b 3 Q 7 U 2 V j d G l v b j E v Q 0 F O Q U R B L 0 F 1 d G 9 S Z W 1 v d m V k Q 2 9 s d W 1 u c z E u e 3 B h c 3 R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F O Q U R B L 0 F 1 d G 9 S Z W 1 v d m V k Q 2 9 s d W 1 u c z E u e 2 H D s W 9 z L D B 9 J n F 1 b 3 Q 7 L C Z x d W 9 0 O 1 N l Y 3 R p b 2 4 x L 0 N B T k F E Q S 9 B d X R v U m V t b 3 Z l Z E N v b H V t b n M x L n t w c m l t b i w x f S Z x d W 9 0 O y w m c X V v d D t T Z W N 0 a W 9 u M S 9 D Q U 5 B R E E v Q X V 0 b 1 J l b W 9 2 Z W R D b 2 x 1 b W 5 z M S 5 7 c H J p b W Y s M n 0 m c X V v d D s s J n F 1 b 3 Q 7 U 2 V j d G l v b j E v Q 0 F O Q U R B L 0 F 1 d G 9 S Z W 1 v d m V k Q 2 9 s d W 1 u c z E u e 3 J h b m d l L D N 9 J n F 1 b 3 Q 7 L C Z x d W 9 0 O 1 N l Y 3 R p b 2 4 x L 0 N B T k F E Q S 9 B d X R v U m V t b 3 Z l Z E N v b H V t b n M x L n t 1 c m J h b i w 0 f S Z x d W 9 0 O y w m c X V v d D t T Z W N 0 a W 9 u M S 9 D Q U 5 B R E E v Q X V 0 b 1 J l b W 9 2 Z W R D b 2 x 1 b W 5 z M S 5 7 c 2 V j Z G 4 s N X 0 m c X V v d D s s J n F 1 b 3 Q 7 U 2 V j d G l v b j E v Q 0 F O Q U R B L 0 F 1 d G 9 S Z W 1 v d m V k Q 2 9 s d W 1 u c z E u e 2 M z Y W 5 u L D Z 9 J n F 1 b 3 Q 7 L C Z x d W 9 0 O 1 N l Y 3 R p b 2 4 x L 0 N B T k F E Q S 9 B d X R v U m V t b 3 Z l Z E N v b H V t b n M x L n t j N G F u b i w 3 f S Z x d W 9 0 O y w m c X V v d D t T Z W N 0 a W 9 u M S 9 D Q U 5 B R E E v Q X V 0 b 1 J l b W 9 2 Z W R D b 2 x 1 b W 5 z M S 5 7 Y z N w Z X I s O H 0 m c X V v d D s s J n F 1 b 3 Q 7 U 2 V j d G l v b j E v Q 0 F O Q U R B L 0 F 1 d G 9 S Z W 1 v d m V k Q 2 9 s d W 1 u c z E u e 2 M 0 c G V y L D l 9 J n F 1 b 3 Q 7 L C Z x d W 9 0 O 1 N l Y 3 R p b 2 4 x L 0 N B T k F E Q S 9 B d X R v U m V t b 3 Z l Z E N v b H V t b n M x L n t j M 2 5 m e C w x M H 0 m c X V v d D s s J n F 1 b 3 Q 7 U 2 V j d G l v b j E v Q 0 F O Q U R B L 0 F 1 d G 9 S Z W 1 v d m V k Q 2 9 s d W 1 u c z E u e 3 B h c 3 R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O Q U R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k F E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5 B R E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T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S E l M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Q 2 O j E 4 L j c z N z g w N T d a I i A v P j x F b n R y e S B U e X B l P S J G a W x s Q 2 9 s d W 1 u V H l w Z X M i I F Z h b H V l P S J z Q X d V R k J R V U Z C U V V G Q l F V R i I g L z 4 8 R W 5 0 c n k g V H l w Z T 0 i R m l s b E N v b H V t b k 5 h b W V z I i B W Y W x 1 Z T 0 i c 1 s m c X V v d D t h w 7 F v c y Z x d W 9 0 O y w m c X V v d D t w c m l t b i Z x d W 9 0 O y w m c X V v d D t w c m l t Z i Z x d W 9 0 O y w m c X V v d D t y Y W 5 n Z S Z x d W 9 0 O y w m c X V v d D t 1 c m J h b i Z x d W 9 0 O y w m c X V v d D t z Z W N k b i Z x d W 9 0 O y w m c X V v d D t j M 2 F u b i Z x d W 9 0 O y w m c X V v d D t j N G F u b i Z x d W 9 0 O y w m c X V v d D t j M 3 B l c i Z x d W 9 0 O y w m c X V v d D t j N H B l c i Z x d W 9 0 O y w m c X V v d D t j M 2 5 m e C Z x d W 9 0 O y w m c X V v d D t w Y X N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l M R S 9 B d X R v U m V t b 3 Z l Z E N v b H V t b n M x L n t h w 7 F v c y w w f S Z x d W 9 0 O y w m c X V v d D t T Z W N 0 a W 9 u M S 9 D S E l M R S 9 B d X R v U m V t b 3 Z l Z E N v b H V t b n M x L n t w c m l t b i w x f S Z x d W 9 0 O y w m c X V v d D t T Z W N 0 a W 9 u M S 9 D S E l M R S 9 B d X R v U m V t b 3 Z l Z E N v b H V t b n M x L n t w c m l t Z i w y f S Z x d W 9 0 O y w m c X V v d D t T Z W N 0 a W 9 u M S 9 D S E l M R S 9 B d X R v U m V t b 3 Z l Z E N v b H V t b n M x L n t y Y W 5 n Z S w z f S Z x d W 9 0 O y w m c X V v d D t T Z W N 0 a W 9 u M S 9 D S E l M R S 9 B d X R v U m V t b 3 Z l Z E N v b H V t b n M x L n t 1 c m J h b i w 0 f S Z x d W 9 0 O y w m c X V v d D t T Z W N 0 a W 9 u M S 9 D S E l M R S 9 B d X R v U m V t b 3 Z l Z E N v b H V t b n M x L n t z Z W N k b i w 1 f S Z x d W 9 0 O y w m c X V v d D t T Z W N 0 a W 9 u M S 9 D S E l M R S 9 B d X R v U m V t b 3 Z l Z E N v b H V t b n M x L n t j M 2 F u b i w 2 f S Z x d W 9 0 O y w m c X V v d D t T Z W N 0 a W 9 u M S 9 D S E l M R S 9 B d X R v U m V t b 3 Z l Z E N v b H V t b n M x L n t j N G F u b i w 3 f S Z x d W 9 0 O y w m c X V v d D t T Z W N 0 a W 9 u M S 9 D S E l M R S 9 B d X R v U m V t b 3 Z l Z E N v b H V t b n M x L n t j M 3 B l c i w 4 f S Z x d W 9 0 O y w m c X V v d D t T Z W N 0 a W 9 u M S 9 D S E l M R S 9 B d X R v U m V t b 3 Z l Z E N v b H V t b n M x L n t j N H B l c i w 5 f S Z x d W 9 0 O y w m c X V v d D t T Z W N 0 a W 9 u M S 9 D S E l M R S 9 B d X R v U m V t b 3 Z l Z E N v b H V t b n M x L n t j M 2 5 m e C w x M H 0 m c X V v d D s s J n F 1 b 3 Q 7 U 2 V j d G l v b j E v Q 0 h J T E U v Q X V 0 b 1 J l b W 9 2 Z W R D b 2 x 1 b W 5 z M S 5 7 c G F z d H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S E l M R S 9 B d X R v U m V t b 3 Z l Z E N v b H V t b n M x L n t h w 7 F v c y w w f S Z x d W 9 0 O y w m c X V v d D t T Z W N 0 a W 9 u M S 9 D S E l M R S 9 B d X R v U m V t b 3 Z l Z E N v b H V t b n M x L n t w c m l t b i w x f S Z x d W 9 0 O y w m c X V v d D t T Z W N 0 a W 9 u M S 9 D S E l M R S 9 B d X R v U m V t b 3 Z l Z E N v b H V t b n M x L n t w c m l t Z i w y f S Z x d W 9 0 O y w m c X V v d D t T Z W N 0 a W 9 u M S 9 D S E l M R S 9 B d X R v U m V t b 3 Z l Z E N v b H V t b n M x L n t y Y W 5 n Z S w z f S Z x d W 9 0 O y w m c X V v d D t T Z W N 0 a W 9 u M S 9 D S E l M R S 9 B d X R v U m V t b 3 Z l Z E N v b H V t b n M x L n t 1 c m J h b i w 0 f S Z x d W 9 0 O y w m c X V v d D t T Z W N 0 a W 9 u M S 9 D S E l M R S 9 B d X R v U m V t b 3 Z l Z E N v b H V t b n M x L n t z Z W N k b i w 1 f S Z x d W 9 0 O y w m c X V v d D t T Z W N 0 a W 9 u M S 9 D S E l M R S 9 B d X R v U m V t b 3 Z l Z E N v b H V t b n M x L n t j M 2 F u b i w 2 f S Z x d W 9 0 O y w m c X V v d D t T Z W N 0 a W 9 u M S 9 D S E l M R S 9 B d X R v U m V t b 3 Z l Z E N v b H V t b n M x L n t j N G F u b i w 3 f S Z x d W 9 0 O y w m c X V v d D t T Z W N 0 a W 9 u M S 9 D S E l M R S 9 B d X R v U m V t b 3 Z l Z E N v b H V t b n M x L n t j M 3 B l c i w 4 f S Z x d W 9 0 O y w m c X V v d D t T Z W N 0 a W 9 u M S 9 D S E l M R S 9 B d X R v U m V t b 3 Z l Z E N v b H V t b n M x L n t j N H B l c i w 5 f S Z x d W 9 0 O y w m c X V v d D t T Z W N 0 a W 9 u M S 9 D S E l M R S 9 B d X R v U m V t b 3 Z l Z E N v b H V t b n M x L n t j M 2 5 m e C w x M H 0 m c X V v d D s s J n F 1 b 3 Q 7 U 2 V j d G l v b j E v Q 0 h J T E U v Q X V 0 b 1 J l b W 9 2 Z W R D b 2 x 1 b W 5 z M S 5 7 c G F z d H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l M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l M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l M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w M D o 0 N j o z M i 4 1 O T Y w O D c 1 W i I g L z 4 8 R W 5 0 c n k g V H l w Z T 0 i R m l s b E N v b H V t b l R 5 c G V z I i B W Y W x 1 Z T 0 i c 0 F 3 V U Z C U V V G Q l F V R k J R V U Y i I C 8 + P E V u d H J 5 I F R 5 c G U 9 I k Z p b G x D b 2 x 1 b W 5 O Y W 1 l c y I g V m F s d W U 9 I n N b J n F 1 b 3 Q 7 Y c O x b 3 M m c X V v d D s s J n F 1 b 3 Q 7 c H J p b W 4 m c X V v d D s s J n F 1 b 3 Q 7 c H J p b W Y m c X V v d D s s J n F 1 b 3 Q 7 c m F u Z 2 U m c X V v d D s s J n F 1 b 3 Q 7 d X J i Y W 4 m c X V v d D s s J n F 1 b 3 Q 7 c 2 V j Z G 4 m c X V v d D s s J n F 1 b 3 Q 7 Y z N h b m 4 m c X V v d D s s J n F 1 b 3 Q 7 Y z R h b m 4 m c X V v d D s s J n F 1 b 3 Q 7 Y z N w Z X I m c X V v d D s s J n F 1 b 3 Q 7 Y z R w Z X I m c X V v d D s s J n F 1 b 3 Q 7 Y z N u Z n g m c X V v d D s s J n F 1 b 3 Q 7 c G F z d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B L 0 F 1 d G 9 S Z W 1 v d m V k Q 2 9 s d W 1 u c z E u e 2 H D s W 9 z L D B 9 J n F 1 b 3 Q 7 L C Z x d W 9 0 O 1 N l Y 3 R p b 2 4 x L 0 V V Q S 9 B d X R v U m V t b 3 Z l Z E N v b H V t b n M x L n t w c m l t b i w x f S Z x d W 9 0 O y w m c X V v d D t T Z W N 0 a W 9 u M S 9 F V U E v Q X V 0 b 1 J l b W 9 2 Z W R D b 2 x 1 b W 5 z M S 5 7 c H J p b W Y s M n 0 m c X V v d D s s J n F 1 b 3 Q 7 U 2 V j d G l v b j E v R V V B L 0 F 1 d G 9 S Z W 1 v d m V k Q 2 9 s d W 1 u c z E u e 3 J h b m d l L D N 9 J n F 1 b 3 Q 7 L C Z x d W 9 0 O 1 N l Y 3 R p b 2 4 x L 0 V V Q S 9 B d X R v U m V t b 3 Z l Z E N v b H V t b n M x L n t 1 c m J h b i w 0 f S Z x d W 9 0 O y w m c X V v d D t T Z W N 0 a W 9 u M S 9 F V U E v Q X V 0 b 1 J l b W 9 2 Z W R D b 2 x 1 b W 5 z M S 5 7 c 2 V j Z G 4 s N X 0 m c X V v d D s s J n F 1 b 3 Q 7 U 2 V j d G l v b j E v R V V B L 0 F 1 d G 9 S Z W 1 v d m V k Q 2 9 s d W 1 u c z E u e 2 M z Y W 5 u L D Z 9 J n F 1 b 3 Q 7 L C Z x d W 9 0 O 1 N l Y 3 R p b 2 4 x L 0 V V Q S 9 B d X R v U m V t b 3 Z l Z E N v b H V t b n M x L n t j N G F u b i w 3 f S Z x d W 9 0 O y w m c X V v d D t T Z W N 0 a W 9 u M S 9 F V U E v Q X V 0 b 1 J l b W 9 2 Z W R D b 2 x 1 b W 5 z M S 5 7 Y z N w Z X I s O H 0 m c X V v d D s s J n F 1 b 3 Q 7 U 2 V j d G l v b j E v R V V B L 0 F 1 d G 9 S Z W 1 v d m V k Q 2 9 s d W 1 u c z E u e 2 M 0 c G V y L D l 9 J n F 1 b 3 Q 7 L C Z x d W 9 0 O 1 N l Y 3 R p b 2 4 x L 0 V V Q S 9 B d X R v U m V t b 3 Z l Z E N v b H V t b n M x L n t j M 2 5 m e C w x M H 0 m c X V v d D s s J n F 1 b 3 Q 7 U 2 V j d G l v b j E v R V V B L 0 F 1 d G 9 S Z W 1 v d m V k Q 2 9 s d W 1 u c z E u e 3 B h c 3 R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V V B L 0 F 1 d G 9 S Z W 1 v d m V k Q 2 9 s d W 1 u c z E u e 2 H D s W 9 z L D B 9 J n F 1 b 3 Q 7 L C Z x d W 9 0 O 1 N l Y 3 R p b 2 4 x L 0 V V Q S 9 B d X R v U m V t b 3 Z l Z E N v b H V t b n M x L n t w c m l t b i w x f S Z x d W 9 0 O y w m c X V v d D t T Z W N 0 a W 9 u M S 9 F V U E v Q X V 0 b 1 J l b W 9 2 Z W R D b 2 x 1 b W 5 z M S 5 7 c H J p b W Y s M n 0 m c X V v d D s s J n F 1 b 3 Q 7 U 2 V j d G l v b j E v R V V B L 0 F 1 d G 9 S Z W 1 v d m V k Q 2 9 s d W 1 u c z E u e 3 J h b m d l L D N 9 J n F 1 b 3 Q 7 L C Z x d W 9 0 O 1 N l Y 3 R p b 2 4 x L 0 V V Q S 9 B d X R v U m V t b 3 Z l Z E N v b H V t b n M x L n t 1 c m J h b i w 0 f S Z x d W 9 0 O y w m c X V v d D t T Z W N 0 a W 9 u M S 9 F V U E v Q X V 0 b 1 J l b W 9 2 Z W R D b 2 x 1 b W 5 z M S 5 7 c 2 V j Z G 4 s N X 0 m c X V v d D s s J n F 1 b 3 Q 7 U 2 V j d G l v b j E v R V V B L 0 F 1 d G 9 S Z W 1 v d m V k Q 2 9 s d W 1 u c z E u e 2 M z Y W 5 u L D Z 9 J n F 1 b 3 Q 7 L C Z x d W 9 0 O 1 N l Y 3 R p b 2 4 x L 0 V V Q S 9 B d X R v U m V t b 3 Z l Z E N v b H V t b n M x L n t j N G F u b i w 3 f S Z x d W 9 0 O y w m c X V v d D t T Z W N 0 a W 9 u M S 9 F V U E v Q X V 0 b 1 J l b W 9 2 Z W R D b 2 x 1 b W 5 z M S 5 7 Y z N w Z X I s O H 0 m c X V v d D s s J n F 1 b 3 Q 7 U 2 V j d G l v b j E v R V V B L 0 F 1 d G 9 S Z W 1 v d m V k Q 2 9 s d W 1 u c z E u e 2 M 0 c G V y L D l 9 J n F 1 b 3 Q 7 L C Z x d W 9 0 O 1 N l Y 3 R p b 2 4 x L 0 V V Q S 9 B d X R v U m V t b 3 Z l Z E N v b H V t b n M x L n t j M 2 5 m e C w x M H 0 m c X V v d D s s J n F 1 b 3 Q 7 U 2 V j d G l v b j E v R V V B L 0 F 1 d G 9 S Z W 1 v d m V k Q 2 9 s d W 1 u c z E u e 3 B h c 3 R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U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J B T k N J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S Q U 5 D S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w M D o 0 N j o 0 M i 4 w M T U 5 N z k 3 W i I g L z 4 8 R W 5 0 c n k g V H l w Z T 0 i R m l s b E N v b H V t b l R 5 c G V z I i B W Y W x 1 Z T 0 i c 0 F 3 V U Z C U V V G Q l F V R k J R V U Y i I C 8 + P E V u d H J 5 I F R 5 c G U 9 I k Z p b G x D b 2 x 1 b W 5 O Y W 1 l c y I g V m F s d W U 9 I n N b J n F 1 b 3 Q 7 Y c O x b 3 M m c X V v d D s s J n F 1 b 3 Q 7 c H J p b W 4 m c X V v d D s s J n F 1 b 3 Q 7 c H J p b W Y m c X V v d D s s J n F 1 b 3 Q 7 c m F u Z 2 U m c X V v d D s s J n F 1 b 3 Q 7 d X J i Y W 4 m c X V v d D s s J n F 1 b 3 Q 7 c 2 V j Z G 4 m c X V v d D s s J n F 1 b 3 Q 7 Y z N h b m 4 m c X V v d D s s J n F 1 b 3 Q 7 Y z R h b m 4 m c X V v d D s s J n F 1 b 3 Q 7 Y z N w Z X I m c X V v d D s s J n F 1 b 3 Q 7 Y z R w Z X I m c X V v d D s s J n F 1 b 3 Q 7 Y z N u Z n g m c X V v d D s s J n F 1 b 3 Q 7 c G F z d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J B T k N J Q S 9 B d X R v U m V t b 3 Z l Z E N v b H V t b n M x L n t h w 7 F v c y w w f S Z x d W 9 0 O y w m c X V v d D t T Z W N 0 a W 9 u M S 9 G U k F O Q 0 l B L 0 F 1 d G 9 S Z W 1 v d m V k Q 2 9 s d W 1 u c z E u e 3 B y a W 1 u L D F 9 J n F 1 b 3 Q 7 L C Z x d W 9 0 O 1 N l Y 3 R p b 2 4 x L 0 Z S Q U 5 D S U E v Q X V 0 b 1 J l b W 9 2 Z W R D b 2 x 1 b W 5 z M S 5 7 c H J p b W Y s M n 0 m c X V v d D s s J n F 1 b 3 Q 7 U 2 V j d G l v b j E v R l J B T k N J Q S 9 B d X R v U m V t b 3 Z l Z E N v b H V t b n M x L n t y Y W 5 n Z S w z f S Z x d W 9 0 O y w m c X V v d D t T Z W N 0 a W 9 u M S 9 G U k F O Q 0 l B L 0 F 1 d G 9 S Z W 1 v d m V k Q 2 9 s d W 1 u c z E u e 3 V y Y m F u L D R 9 J n F 1 b 3 Q 7 L C Z x d W 9 0 O 1 N l Y 3 R p b 2 4 x L 0 Z S Q U 5 D S U E v Q X V 0 b 1 J l b W 9 2 Z W R D b 2 x 1 b W 5 z M S 5 7 c 2 V j Z G 4 s N X 0 m c X V v d D s s J n F 1 b 3 Q 7 U 2 V j d G l v b j E v R l J B T k N J Q S 9 B d X R v U m V t b 3 Z l Z E N v b H V t b n M x L n t j M 2 F u b i w 2 f S Z x d W 9 0 O y w m c X V v d D t T Z W N 0 a W 9 u M S 9 G U k F O Q 0 l B L 0 F 1 d G 9 S Z W 1 v d m V k Q 2 9 s d W 1 u c z E u e 2 M 0 Y W 5 u L D d 9 J n F 1 b 3 Q 7 L C Z x d W 9 0 O 1 N l Y 3 R p b 2 4 x L 0 Z S Q U 5 D S U E v Q X V 0 b 1 J l b W 9 2 Z W R D b 2 x 1 b W 5 z M S 5 7 Y z N w Z X I s O H 0 m c X V v d D s s J n F 1 b 3 Q 7 U 2 V j d G l v b j E v R l J B T k N J Q S 9 B d X R v U m V t b 3 Z l Z E N v b H V t b n M x L n t j N H B l c i w 5 f S Z x d W 9 0 O y w m c X V v d D t T Z W N 0 a W 9 u M S 9 G U k F O Q 0 l B L 0 F 1 d G 9 S Z W 1 v d m V k Q 2 9 s d W 1 u c z E u e 2 M z b m Z 4 L D E w f S Z x d W 9 0 O y w m c X V v d D t T Z W N 0 a W 9 u M S 9 G U k F O Q 0 l B L 0 F 1 d G 9 S Z W 1 v d m V k Q 2 9 s d W 1 u c z E u e 3 B h c 3 R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l J B T k N J Q S 9 B d X R v U m V t b 3 Z l Z E N v b H V t b n M x L n t h w 7 F v c y w w f S Z x d W 9 0 O y w m c X V v d D t T Z W N 0 a W 9 u M S 9 G U k F O Q 0 l B L 0 F 1 d G 9 S Z W 1 v d m V k Q 2 9 s d W 1 u c z E u e 3 B y a W 1 u L D F 9 J n F 1 b 3 Q 7 L C Z x d W 9 0 O 1 N l Y 3 R p b 2 4 x L 0 Z S Q U 5 D S U E v Q X V 0 b 1 J l b W 9 2 Z W R D b 2 x 1 b W 5 z M S 5 7 c H J p b W Y s M n 0 m c X V v d D s s J n F 1 b 3 Q 7 U 2 V j d G l v b j E v R l J B T k N J Q S 9 B d X R v U m V t b 3 Z l Z E N v b H V t b n M x L n t y Y W 5 n Z S w z f S Z x d W 9 0 O y w m c X V v d D t T Z W N 0 a W 9 u M S 9 G U k F O Q 0 l B L 0 F 1 d G 9 S Z W 1 v d m V k Q 2 9 s d W 1 u c z E u e 3 V y Y m F u L D R 9 J n F 1 b 3 Q 7 L C Z x d W 9 0 O 1 N l Y 3 R p b 2 4 x L 0 Z S Q U 5 D S U E v Q X V 0 b 1 J l b W 9 2 Z W R D b 2 x 1 b W 5 z M S 5 7 c 2 V j Z G 4 s N X 0 m c X V v d D s s J n F 1 b 3 Q 7 U 2 V j d G l v b j E v R l J B T k N J Q S 9 B d X R v U m V t b 3 Z l Z E N v b H V t b n M x L n t j M 2 F u b i w 2 f S Z x d W 9 0 O y w m c X V v d D t T Z W N 0 a W 9 u M S 9 G U k F O Q 0 l B L 0 F 1 d G 9 S Z W 1 v d m V k Q 2 9 s d W 1 u c z E u e 2 M 0 Y W 5 u L D d 9 J n F 1 b 3 Q 7 L C Z x d W 9 0 O 1 N l Y 3 R p b 2 4 x L 0 Z S Q U 5 D S U E v Q X V 0 b 1 J l b W 9 2 Z W R D b 2 x 1 b W 5 z M S 5 7 Y z N w Z X I s O H 0 m c X V v d D s s J n F 1 b 3 Q 7 U 2 V j d G l v b j E v R l J B T k N J Q S 9 B d X R v U m V t b 3 Z l Z E N v b H V t b n M x L n t j N H B l c i w 5 f S Z x d W 9 0 O y w m c X V v d D t T Z W N 0 a W 9 u M S 9 G U k F O Q 0 l B L 0 F 1 d G 9 S Z W 1 v d m V k Q 2 9 s d W 1 u c z E u e 2 M z b m Z 4 L D E w f S Z x d W 9 0 O y w m c X V v d D t T Z W N 0 a W 9 u M S 9 G U k F O Q 0 l B L 0 F 1 d G 9 S Z W 1 v d m V k Q 2 9 s d W 1 u c z E u e 3 B h c 3 R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J B T k N J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k F O Q 0 l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Q U 5 D S U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T k R J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Q 3 O j A 3 L j U x O T M z O T N a I i A v P j x F b n R y e S B U e X B l P S J G a W x s Q 2 9 s d W 1 u V H l w Z X M i I F Z h b H V l P S J z Q X d V R k J R V U Z C U V V G Q l F V R i I g L z 4 8 R W 5 0 c n k g V H l w Z T 0 i R m l s b E N v b H V t b k 5 h b W V z I i B W Y W x 1 Z T 0 i c 1 s m c X V v d D t h w 7 F v c y Z x d W 9 0 O y w m c X V v d D t w c m l t b i Z x d W 9 0 O y w m c X V v d D t w c m l t Z i Z x d W 9 0 O y w m c X V v d D t y Y W 5 n Z S Z x d W 9 0 O y w m c X V v d D t 1 c m J h b i Z x d W 9 0 O y w m c X V v d D t z Z W N k b i Z x d W 9 0 O y w m c X V v d D t j M 2 F u b i Z x d W 9 0 O y w m c X V v d D t j N G F u b i Z x d W 9 0 O y w m c X V v d D t j M 3 B l c i Z x d W 9 0 O y w m c X V v d D t j N H B l c i Z x d W 9 0 O y w m c X V v d D t j M 2 5 m e C Z x d W 9 0 O y w m c X V v d D t w Y X N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R J Q S 9 B d X R v U m V t b 3 Z l Z E N v b H V t b n M x L n t h w 7 F v c y w w f S Z x d W 9 0 O y w m c X V v d D t T Z W N 0 a W 9 u M S 9 J T k R J Q S 9 B d X R v U m V t b 3 Z l Z E N v b H V t b n M x L n t w c m l t b i w x f S Z x d W 9 0 O y w m c X V v d D t T Z W N 0 a W 9 u M S 9 J T k R J Q S 9 B d X R v U m V t b 3 Z l Z E N v b H V t b n M x L n t w c m l t Z i w y f S Z x d W 9 0 O y w m c X V v d D t T Z W N 0 a W 9 u M S 9 J T k R J Q S 9 B d X R v U m V t b 3 Z l Z E N v b H V t b n M x L n t y Y W 5 n Z S w z f S Z x d W 9 0 O y w m c X V v d D t T Z W N 0 a W 9 u M S 9 J T k R J Q S 9 B d X R v U m V t b 3 Z l Z E N v b H V t b n M x L n t 1 c m J h b i w 0 f S Z x d W 9 0 O y w m c X V v d D t T Z W N 0 a W 9 u M S 9 J T k R J Q S 9 B d X R v U m V t b 3 Z l Z E N v b H V t b n M x L n t z Z W N k b i w 1 f S Z x d W 9 0 O y w m c X V v d D t T Z W N 0 a W 9 u M S 9 J T k R J Q S 9 B d X R v U m V t b 3 Z l Z E N v b H V t b n M x L n t j M 2 F u b i w 2 f S Z x d W 9 0 O y w m c X V v d D t T Z W N 0 a W 9 u M S 9 J T k R J Q S 9 B d X R v U m V t b 3 Z l Z E N v b H V t b n M x L n t j N G F u b i w 3 f S Z x d W 9 0 O y w m c X V v d D t T Z W N 0 a W 9 u M S 9 J T k R J Q S 9 B d X R v U m V t b 3 Z l Z E N v b H V t b n M x L n t j M 3 B l c i w 4 f S Z x d W 9 0 O y w m c X V v d D t T Z W N 0 a W 9 u M S 9 J T k R J Q S 9 B d X R v U m V t b 3 Z l Z E N v b H V t b n M x L n t j N H B l c i w 5 f S Z x d W 9 0 O y w m c X V v d D t T Z W N 0 a W 9 u M S 9 J T k R J Q S 9 B d X R v U m V t b 3 Z l Z E N v b H V t b n M x L n t j M 2 5 m e C w x M H 0 m c X V v d D s s J n F 1 b 3 Q 7 U 2 V j d G l v b j E v S U 5 E S U E v Q X V 0 b 1 J l b W 9 2 Z W R D b 2 x 1 b W 5 z M S 5 7 c G F z d H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T k R J Q S 9 B d X R v U m V t b 3 Z l Z E N v b H V t b n M x L n t h w 7 F v c y w w f S Z x d W 9 0 O y w m c X V v d D t T Z W N 0 a W 9 u M S 9 J T k R J Q S 9 B d X R v U m V t b 3 Z l Z E N v b H V t b n M x L n t w c m l t b i w x f S Z x d W 9 0 O y w m c X V v d D t T Z W N 0 a W 9 u M S 9 J T k R J Q S 9 B d X R v U m V t b 3 Z l Z E N v b H V t b n M x L n t w c m l t Z i w y f S Z x d W 9 0 O y w m c X V v d D t T Z W N 0 a W 9 u M S 9 J T k R J Q S 9 B d X R v U m V t b 3 Z l Z E N v b H V t b n M x L n t y Y W 5 n Z S w z f S Z x d W 9 0 O y w m c X V v d D t T Z W N 0 a W 9 u M S 9 J T k R J Q S 9 B d X R v U m V t b 3 Z l Z E N v b H V t b n M x L n t 1 c m J h b i w 0 f S Z x d W 9 0 O y w m c X V v d D t T Z W N 0 a W 9 u M S 9 J T k R J Q S 9 B d X R v U m V t b 3 Z l Z E N v b H V t b n M x L n t z Z W N k b i w 1 f S Z x d W 9 0 O y w m c X V v d D t T Z W N 0 a W 9 u M S 9 J T k R J Q S 9 B d X R v U m V t b 3 Z l Z E N v b H V t b n M x L n t j M 2 F u b i w 2 f S Z x d W 9 0 O y w m c X V v d D t T Z W N 0 a W 9 u M S 9 J T k R J Q S 9 B d X R v U m V t b 3 Z l Z E N v b H V t b n M x L n t j N G F u b i w 3 f S Z x d W 9 0 O y w m c X V v d D t T Z W N 0 a W 9 u M S 9 J T k R J Q S 9 B d X R v U m V t b 3 Z l Z E N v b H V t b n M x L n t j M 3 B l c i w 4 f S Z x d W 9 0 O y w m c X V v d D t T Z W N 0 a W 9 u M S 9 J T k R J Q S 9 B d X R v U m V t b 3 Z l Z E N v b H V t b n M x L n t j N H B l c i w 5 f S Z x d W 9 0 O y w m c X V v d D t T Z W N 0 a W 9 u M S 9 J T k R J Q S 9 B d X R v U m V t b 3 Z l Z E N v b H V t b n M x L n t j M 2 5 m e C w x M H 0 m c X V v d D s s J n F 1 b 3 Q 7 U 2 V j d G l v b j E v S U 5 E S U E v Q X V 0 b 1 J l b W 9 2 Z W R D b 2 x 1 b W 5 z M S 5 7 c G F z d H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R J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B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B U E F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A 6 N D c 6 M j E u O D M y M z U 5 N l o i I C 8 + P E V u d H J 5 I F R 5 c G U 9 I k Z p b G x D b 2 x 1 b W 5 U e X B l c y I g V m F s d W U 9 I n N B d 1 V G Q l F V R k J R V U Z C U V V G I i A v P j x F b n R y e S B U e X B l P S J G a W x s Q 2 9 s d W 1 u T m F t Z X M i I F Z h b H V l P S J z W y Z x d W 9 0 O 2 H D s W 9 z J n F 1 b 3 Q 7 L C Z x d W 9 0 O 3 B y a W 1 u J n F 1 b 3 Q 7 L C Z x d W 9 0 O 3 B y a W 1 m J n F 1 b 3 Q 7 L C Z x d W 9 0 O 3 J h b m d l J n F 1 b 3 Q 7 L C Z x d W 9 0 O 3 V y Y m F u J n F 1 b 3 Q 7 L C Z x d W 9 0 O 3 N l Y 2 R u J n F 1 b 3 Q 7 L C Z x d W 9 0 O 2 M z Y W 5 u J n F 1 b 3 Q 7 L C Z x d W 9 0 O 2 M 0 Y W 5 u J n F 1 b 3 Q 7 L C Z x d W 9 0 O 2 M z c G V y J n F 1 b 3 Q 7 L C Z x d W 9 0 O 2 M 0 c G V y J n F 1 b 3 Q 7 L C Z x d W 9 0 O 2 M z b m Z 4 J n F 1 b 3 Q 7 L C Z x d W 9 0 O 3 B h c 3 R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B U E F O L 0 F 1 d G 9 S Z W 1 v d m V k Q 2 9 s d W 1 u c z E u e 2 H D s W 9 z L D B 9 J n F 1 b 3 Q 7 L C Z x d W 9 0 O 1 N l Y 3 R p b 2 4 x L 0 p B U E F O L 0 F 1 d G 9 S Z W 1 v d m V k Q 2 9 s d W 1 u c z E u e 3 B y a W 1 u L D F 9 J n F 1 b 3 Q 7 L C Z x d W 9 0 O 1 N l Y 3 R p b 2 4 x L 0 p B U E F O L 0 F 1 d G 9 S Z W 1 v d m V k Q 2 9 s d W 1 u c z E u e 3 B y a W 1 m L D J 9 J n F 1 b 3 Q 7 L C Z x d W 9 0 O 1 N l Y 3 R p b 2 4 x L 0 p B U E F O L 0 F 1 d G 9 S Z W 1 v d m V k Q 2 9 s d W 1 u c z E u e 3 J h b m d l L D N 9 J n F 1 b 3 Q 7 L C Z x d W 9 0 O 1 N l Y 3 R p b 2 4 x L 0 p B U E F O L 0 F 1 d G 9 S Z W 1 v d m V k Q 2 9 s d W 1 u c z E u e 3 V y Y m F u L D R 9 J n F 1 b 3 Q 7 L C Z x d W 9 0 O 1 N l Y 3 R p b 2 4 x L 0 p B U E F O L 0 F 1 d G 9 S Z W 1 v d m V k Q 2 9 s d W 1 u c z E u e 3 N l Y 2 R u L D V 9 J n F 1 b 3 Q 7 L C Z x d W 9 0 O 1 N l Y 3 R p b 2 4 x L 0 p B U E F O L 0 F 1 d G 9 S Z W 1 v d m V k Q 2 9 s d W 1 u c z E u e 2 M z Y W 5 u L D Z 9 J n F 1 b 3 Q 7 L C Z x d W 9 0 O 1 N l Y 3 R p b 2 4 x L 0 p B U E F O L 0 F 1 d G 9 S Z W 1 v d m V k Q 2 9 s d W 1 u c z E u e 2 M 0 Y W 5 u L D d 9 J n F 1 b 3 Q 7 L C Z x d W 9 0 O 1 N l Y 3 R p b 2 4 x L 0 p B U E F O L 0 F 1 d G 9 S Z W 1 v d m V k Q 2 9 s d W 1 u c z E u e 2 M z c G V y L D h 9 J n F 1 b 3 Q 7 L C Z x d W 9 0 O 1 N l Y 3 R p b 2 4 x L 0 p B U E F O L 0 F 1 d G 9 S Z W 1 v d m V k Q 2 9 s d W 1 u c z E u e 2 M 0 c G V y L D l 9 J n F 1 b 3 Q 7 L C Z x d W 9 0 O 1 N l Y 3 R p b 2 4 x L 0 p B U E F O L 0 F 1 d G 9 S Z W 1 v d m V k Q 2 9 s d W 1 u c z E u e 2 M z b m Z 4 L D E w f S Z x d W 9 0 O y w m c X V v d D t T Z W N 0 a W 9 u M S 9 K Q V B B T i 9 B d X R v U m V t b 3 Z l Z E N v b H V t b n M x L n t w Y X N 0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p B U E F O L 0 F 1 d G 9 S Z W 1 v d m V k Q 2 9 s d W 1 u c z E u e 2 H D s W 9 z L D B 9 J n F 1 b 3 Q 7 L C Z x d W 9 0 O 1 N l Y 3 R p b 2 4 x L 0 p B U E F O L 0 F 1 d G 9 S Z W 1 v d m V k Q 2 9 s d W 1 u c z E u e 3 B y a W 1 u L D F 9 J n F 1 b 3 Q 7 L C Z x d W 9 0 O 1 N l Y 3 R p b 2 4 x L 0 p B U E F O L 0 F 1 d G 9 S Z W 1 v d m V k Q 2 9 s d W 1 u c z E u e 3 B y a W 1 m L D J 9 J n F 1 b 3 Q 7 L C Z x d W 9 0 O 1 N l Y 3 R p b 2 4 x L 0 p B U E F O L 0 F 1 d G 9 S Z W 1 v d m V k Q 2 9 s d W 1 u c z E u e 3 J h b m d l L D N 9 J n F 1 b 3 Q 7 L C Z x d W 9 0 O 1 N l Y 3 R p b 2 4 x L 0 p B U E F O L 0 F 1 d G 9 S Z W 1 v d m V k Q 2 9 s d W 1 u c z E u e 3 V y Y m F u L D R 9 J n F 1 b 3 Q 7 L C Z x d W 9 0 O 1 N l Y 3 R p b 2 4 x L 0 p B U E F O L 0 F 1 d G 9 S Z W 1 v d m V k Q 2 9 s d W 1 u c z E u e 3 N l Y 2 R u L D V 9 J n F 1 b 3 Q 7 L C Z x d W 9 0 O 1 N l Y 3 R p b 2 4 x L 0 p B U E F O L 0 F 1 d G 9 S Z W 1 v d m V k Q 2 9 s d W 1 u c z E u e 2 M z Y W 5 u L D Z 9 J n F 1 b 3 Q 7 L C Z x d W 9 0 O 1 N l Y 3 R p b 2 4 x L 0 p B U E F O L 0 F 1 d G 9 S Z W 1 v d m V k Q 2 9 s d W 1 u c z E u e 2 M 0 Y W 5 u L D d 9 J n F 1 b 3 Q 7 L C Z x d W 9 0 O 1 N l Y 3 R p b 2 4 x L 0 p B U E F O L 0 F 1 d G 9 S Z W 1 v d m V k Q 2 9 s d W 1 u c z E u e 2 M z c G V y L D h 9 J n F 1 b 3 Q 7 L C Z x d W 9 0 O 1 N l Y 3 R p b 2 4 x L 0 p B U E F O L 0 F 1 d G 9 S Z W 1 v d m V k Q 2 9 s d W 1 u c z E u e 2 M 0 c G V y L D l 9 J n F 1 b 3 Q 7 L C Z x d W 9 0 O 1 N l Y 3 R p b 2 4 x L 0 p B U E F O L 0 F 1 d G 9 S Z W 1 v d m V k Q 2 9 s d W 1 u c z E u e 2 M z b m Z 4 L D E w f S Z x d W 9 0 O y w m c X V v d D t T Z W N 0 a W 9 u M S 9 K Q V B B T i 9 B d X R v U m V t b 3 Z l Z E N v b H V t b n M x L n t w Y X N 0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B U E F O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U E F O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U E F O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e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e G l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Q 3 O j M 3 L j Q 3 M j M 1 M T Z a I i A v P j x F b n R y e S B U e X B l P S J G a W x s Q 2 9 s d W 1 u V H l w Z X M i I F Z h b H V l P S J z Q X d V R k J R V U Z C U V V G Q l F V R i I g L z 4 8 R W 5 0 c n k g V H l w Z T 0 i R m l s b E N v b H V t b k 5 h b W V z I i B W Y W x 1 Z T 0 i c 1 s m c X V v d D t h w 7 F v c y Z x d W 9 0 O y w m c X V v d D t w c m l t b i Z x d W 9 0 O y w m c X V v d D t w c m l t Z i Z x d W 9 0 O y w m c X V v d D t y Y W 5 n Z S Z x d W 9 0 O y w m c X V v d D t 1 c m J h b i Z x d W 9 0 O y w m c X V v d D t z Z W N k b i Z x d W 9 0 O y w m c X V v d D t j M 2 F u b i Z x d W 9 0 O y w m c X V v d D t j N G F u b i Z x d W 9 0 O y w m c X V v d D t j M 3 B l c i Z x d W 9 0 O y w m c X V v d D t j N H B l c i Z x d W 9 0 O y w m c X V v d D t j M 2 5 m e C Z x d W 9 0 O y w m c X V v d D t w Y X N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h p Y 2 8 v Q X V 0 b 1 J l b W 9 2 Z W R D b 2 x 1 b W 5 z M S 5 7 Y c O x b 3 M s M H 0 m c X V v d D s s J n F 1 b 3 Q 7 U 2 V j d G l v b j E v T W V 4 a W N v L 0 F 1 d G 9 S Z W 1 v d m V k Q 2 9 s d W 1 u c z E u e 3 B y a W 1 u L D F 9 J n F 1 b 3 Q 7 L C Z x d W 9 0 O 1 N l Y 3 R p b 2 4 x L 0 1 l e G l j b y 9 B d X R v U m V t b 3 Z l Z E N v b H V t b n M x L n t w c m l t Z i w y f S Z x d W 9 0 O y w m c X V v d D t T Z W N 0 a W 9 u M S 9 N Z X h p Y 2 8 v Q X V 0 b 1 J l b W 9 2 Z W R D b 2 x 1 b W 5 z M S 5 7 c m F u Z 2 U s M 3 0 m c X V v d D s s J n F 1 b 3 Q 7 U 2 V j d G l v b j E v T W V 4 a W N v L 0 F 1 d G 9 S Z W 1 v d m V k Q 2 9 s d W 1 u c z E u e 3 V y Y m F u L D R 9 J n F 1 b 3 Q 7 L C Z x d W 9 0 O 1 N l Y 3 R p b 2 4 x L 0 1 l e G l j b y 9 B d X R v U m V t b 3 Z l Z E N v b H V t b n M x L n t z Z W N k b i w 1 f S Z x d W 9 0 O y w m c X V v d D t T Z W N 0 a W 9 u M S 9 N Z X h p Y 2 8 v Q X V 0 b 1 J l b W 9 2 Z W R D b 2 x 1 b W 5 z M S 5 7 Y z N h b m 4 s N n 0 m c X V v d D s s J n F 1 b 3 Q 7 U 2 V j d G l v b j E v T W V 4 a W N v L 0 F 1 d G 9 S Z W 1 v d m V k Q 2 9 s d W 1 u c z E u e 2 M 0 Y W 5 u L D d 9 J n F 1 b 3 Q 7 L C Z x d W 9 0 O 1 N l Y 3 R p b 2 4 x L 0 1 l e G l j b y 9 B d X R v U m V t b 3 Z l Z E N v b H V t b n M x L n t j M 3 B l c i w 4 f S Z x d W 9 0 O y w m c X V v d D t T Z W N 0 a W 9 u M S 9 N Z X h p Y 2 8 v Q X V 0 b 1 J l b W 9 2 Z W R D b 2 x 1 b W 5 z M S 5 7 Y z R w Z X I s O X 0 m c X V v d D s s J n F 1 b 3 Q 7 U 2 V j d G l v b j E v T W V 4 a W N v L 0 F 1 d G 9 S Z W 1 v d m V k Q 2 9 s d W 1 u c z E u e 2 M z b m Z 4 L D E w f S Z x d W 9 0 O y w m c X V v d D t T Z W N 0 a W 9 u M S 9 N Z X h p Y 2 8 v Q X V 0 b 1 J l b W 9 2 Z W R D b 2 x 1 b W 5 z M S 5 7 c G F z d H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h p Y 2 8 v Q X V 0 b 1 J l b W 9 2 Z W R D b 2 x 1 b W 5 z M S 5 7 Y c O x b 3 M s M H 0 m c X V v d D s s J n F 1 b 3 Q 7 U 2 V j d G l v b j E v T W V 4 a W N v L 0 F 1 d G 9 S Z W 1 v d m V k Q 2 9 s d W 1 u c z E u e 3 B y a W 1 u L D F 9 J n F 1 b 3 Q 7 L C Z x d W 9 0 O 1 N l Y 3 R p b 2 4 x L 0 1 l e G l j b y 9 B d X R v U m V t b 3 Z l Z E N v b H V t b n M x L n t w c m l t Z i w y f S Z x d W 9 0 O y w m c X V v d D t T Z W N 0 a W 9 u M S 9 N Z X h p Y 2 8 v Q X V 0 b 1 J l b W 9 2 Z W R D b 2 x 1 b W 5 z M S 5 7 c m F u Z 2 U s M 3 0 m c X V v d D s s J n F 1 b 3 Q 7 U 2 V j d G l v b j E v T W V 4 a W N v L 0 F 1 d G 9 S Z W 1 v d m V k Q 2 9 s d W 1 u c z E u e 3 V y Y m F u L D R 9 J n F 1 b 3 Q 7 L C Z x d W 9 0 O 1 N l Y 3 R p b 2 4 x L 0 1 l e G l j b y 9 B d X R v U m V t b 3 Z l Z E N v b H V t b n M x L n t z Z W N k b i w 1 f S Z x d W 9 0 O y w m c X V v d D t T Z W N 0 a W 9 u M S 9 N Z X h p Y 2 8 v Q X V 0 b 1 J l b W 9 2 Z W R D b 2 x 1 b W 5 z M S 5 7 Y z N h b m 4 s N n 0 m c X V v d D s s J n F 1 b 3 Q 7 U 2 V j d G l v b j E v T W V 4 a W N v L 0 F 1 d G 9 S Z W 1 v d m V k Q 2 9 s d W 1 u c z E u e 2 M 0 Y W 5 u L D d 9 J n F 1 b 3 Q 7 L C Z x d W 9 0 O 1 N l Y 3 R p b 2 4 x L 0 1 l e G l j b y 9 B d X R v U m V t b 3 Z l Z E N v b H V t b n M x L n t j M 3 B l c i w 4 f S Z x d W 9 0 O y w m c X V v d D t T Z W N 0 a W 9 u M S 9 N Z X h p Y 2 8 v Q X V 0 b 1 J l b W 9 2 Z W R D b 2 x 1 b W 5 z M S 5 7 Y z R w Z X I s O X 0 m c X V v d D s s J n F 1 b 3 Q 7 U 2 V j d G l v b j E v T W V 4 a W N v L 0 F 1 d G 9 S Z W 1 v d m V k Q 2 9 s d W 1 u c z E u e 2 M z b m Z 4 L D E w f S Z x d W 9 0 O y w m c X V v d D t T Z W N 0 a W 9 u M S 9 N Z X h p Y 2 8 v Q X V 0 b 1 J l b W 9 2 Z W R D b 2 x 1 b W 5 z M S 5 7 c G F z d H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h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e G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J U V U d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U l R V R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A 6 N D c 6 N D k u M z A x N j E 2 N F o i I C 8 + P E V u d H J 5 I F R 5 c G U 9 I k Z p b G x D b 2 x 1 b W 5 U e X B l c y I g V m F s d W U 9 I n N B d 1 V G Q l F V R k J R V U Z C U V V G I i A v P j x F b n R y e S B U e X B l P S J G a W x s Q 2 9 s d W 1 u T m F t Z X M i I F Z h b H V l P S J z W y Z x d W 9 0 O 2 H D s W 9 z J n F 1 b 3 Q 7 L C Z x d W 9 0 O 3 B y a W 1 u J n F 1 b 3 Q 7 L C Z x d W 9 0 O 3 B y a W 1 m J n F 1 b 3 Q 7 L C Z x d W 9 0 O 3 J h b m d l J n F 1 b 3 Q 7 L C Z x d W 9 0 O 3 V y Y m F u J n F 1 b 3 Q 7 L C Z x d W 9 0 O 3 N l Y 2 R u J n F 1 b 3 Q 7 L C Z x d W 9 0 O 2 M z Y W 5 u J n F 1 b 3 Q 7 L C Z x d W 9 0 O 2 M 0 Y W 5 u J n F 1 b 3 Q 7 L C Z x d W 9 0 O 2 M z c G V y J n F 1 b 3 Q 7 L C Z x d W 9 0 O 2 M 0 c G V y J n F 1 b 3 Q 7 L C Z x d W 9 0 O 2 M z b m Z 4 J n F 1 b 3 Q 7 L C Z x d W 9 0 O 3 B h c 3 R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U l R V R 0 F M L 0 F 1 d G 9 S Z W 1 v d m V k Q 2 9 s d W 1 u c z E u e 2 H D s W 9 z L D B 9 J n F 1 b 3 Q 7 L C Z x d W 9 0 O 1 N l Y 3 R p b 2 4 x L 1 B P U l R V R 0 F M L 0 F 1 d G 9 S Z W 1 v d m V k Q 2 9 s d W 1 u c z E u e 3 B y a W 1 u L D F 9 J n F 1 b 3 Q 7 L C Z x d W 9 0 O 1 N l Y 3 R p b 2 4 x L 1 B P U l R V R 0 F M L 0 F 1 d G 9 S Z W 1 v d m V k Q 2 9 s d W 1 u c z E u e 3 B y a W 1 m L D J 9 J n F 1 b 3 Q 7 L C Z x d W 9 0 O 1 N l Y 3 R p b 2 4 x L 1 B P U l R V R 0 F M L 0 F 1 d G 9 S Z W 1 v d m V k Q 2 9 s d W 1 u c z E u e 3 J h b m d l L D N 9 J n F 1 b 3 Q 7 L C Z x d W 9 0 O 1 N l Y 3 R p b 2 4 x L 1 B P U l R V R 0 F M L 0 F 1 d G 9 S Z W 1 v d m V k Q 2 9 s d W 1 u c z E u e 3 V y Y m F u L D R 9 J n F 1 b 3 Q 7 L C Z x d W 9 0 O 1 N l Y 3 R p b 2 4 x L 1 B P U l R V R 0 F M L 0 F 1 d G 9 S Z W 1 v d m V k Q 2 9 s d W 1 u c z E u e 3 N l Y 2 R u L D V 9 J n F 1 b 3 Q 7 L C Z x d W 9 0 O 1 N l Y 3 R p b 2 4 x L 1 B P U l R V R 0 F M L 0 F 1 d G 9 S Z W 1 v d m V k Q 2 9 s d W 1 u c z E u e 2 M z Y W 5 u L D Z 9 J n F 1 b 3 Q 7 L C Z x d W 9 0 O 1 N l Y 3 R p b 2 4 x L 1 B P U l R V R 0 F M L 0 F 1 d G 9 S Z W 1 v d m V k Q 2 9 s d W 1 u c z E u e 2 M 0 Y W 5 u L D d 9 J n F 1 b 3 Q 7 L C Z x d W 9 0 O 1 N l Y 3 R p b 2 4 x L 1 B P U l R V R 0 F M L 0 F 1 d G 9 S Z W 1 v d m V k Q 2 9 s d W 1 u c z E u e 2 M z c G V y L D h 9 J n F 1 b 3 Q 7 L C Z x d W 9 0 O 1 N l Y 3 R p b 2 4 x L 1 B P U l R V R 0 F M L 0 F 1 d G 9 S Z W 1 v d m V k Q 2 9 s d W 1 u c z E u e 2 M 0 c G V y L D l 9 J n F 1 b 3 Q 7 L C Z x d W 9 0 O 1 N l Y 3 R p b 2 4 x L 1 B P U l R V R 0 F M L 0 F 1 d G 9 S Z W 1 v d m V k Q 2 9 s d W 1 u c z E u e 2 M z b m Z 4 L D E w f S Z x d W 9 0 O y w m c X V v d D t T Z W N 0 a W 9 u M S 9 Q T 1 J U V U d B T C 9 B d X R v U m V t b 3 Z l Z E N v b H V t b n M x L n t w Y X N 0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P U l R V R 0 F M L 0 F 1 d G 9 S Z W 1 v d m V k Q 2 9 s d W 1 u c z E u e 2 H D s W 9 z L D B 9 J n F 1 b 3 Q 7 L C Z x d W 9 0 O 1 N l Y 3 R p b 2 4 x L 1 B P U l R V R 0 F M L 0 F 1 d G 9 S Z W 1 v d m V k Q 2 9 s d W 1 u c z E u e 3 B y a W 1 u L D F 9 J n F 1 b 3 Q 7 L C Z x d W 9 0 O 1 N l Y 3 R p b 2 4 x L 1 B P U l R V R 0 F M L 0 F 1 d G 9 S Z W 1 v d m V k Q 2 9 s d W 1 u c z E u e 3 B y a W 1 m L D J 9 J n F 1 b 3 Q 7 L C Z x d W 9 0 O 1 N l Y 3 R p b 2 4 x L 1 B P U l R V R 0 F M L 0 F 1 d G 9 S Z W 1 v d m V k Q 2 9 s d W 1 u c z E u e 3 J h b m d l L D N 9 J n F 1 b 3 Q 7 L C Z x d W 9 0 O 1 N l Y 3 R p b 2 4 x L 1 B P U l R V R 0 F M L 0 F 1 d G 9 S Z W 1 v d m V k Q 2 9 s d W 1 u c z E u e 3 V y Y m F u L D R 9 J n F 1 b 3 Q 7 L C Z x d W 9 0 O 1 N l Y 3 R p b 2 4 x L 1 B P U l R V R 0 F M L 0 F 1 d G 9 S Z W 1 v d m V k Q 2 9 s d W 1 u c z E u e 3 N l Y 2 R u L D V 9 J n F 1 b 3 Q 7 L C Z x d W 9 0 O 1 N l Y 3 R p b 2 4 x L 1 B P U l R V R 0 F M L 0 F 1 d G 9 S Z W 1 v d m V k Q 2 9 s d W 1 u c z E u e 2 M z Y W 5 u L D Z 9 J n F 1 b 3 Q 7 L C Z x d W 9 0 O 1 N l Y 3 R p b 2 4 x L 1 B P U l R V R 0 F M L 0 F 1 d G 9 S Z W 1 v d m V k Q 2 9 s d W 1 u c z E u e 2 M 0 Y W 5 u L D d 9 J n F 1 b 3 Q 7 L C Z x d W 9 0 O 1 N l Y 3 R p b 2 4 x L 1 B P U l R V R 0 F M L 0 F 1 d G 9 S Z W 1 v d m V k Q 2 9 s d W 1 u c z E u e 2 M z c G V y L D h 9 J n F 1 b 3 Q 7 L C Z x d W 9 0 O 1 N l Y 3 R p b 2 4 x L 1 B P U l R V R 0 F M L 0 F 1 d G 9 S Z W 1 v d m V k Q 2 9 s d W 1 u c z E u e 2 M 0 c G V y L D l 9 J n F 1 b 3 Q 7 L C Z x d W 9 0 O 1 N l Y 3 R p b 2 4 x L 1 B P U l R V R 0 F M L 0 F 1 d G 9 S Z W 1 v d m V k Q 2 9 s d W 1 u c z E u e 2 M z b m Z 4 L D E w f S Z x d W 9 0 O y w m c X V v d D t T Z W N 0 a W 9 u M S 9 Q T 1 J U V U d B T C 9 B d X R v U m V t b 3 Z l Z E N v b H V t b n M x L n t w Y X N 0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U l R V R 0 F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l R V R 0 F M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l R V R 0 F M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k d B U F V S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J T k d B U F V S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Q 3 O j U 5 L j I 3 M T g w M z V a I i A v P j x F b n R y e S B U e X B l P S J G a W x s Q 2 9 s d W 1 u V H l w Z X M i I F Z h b H V l P S J z Q X d N R k J R V U R C U V V G Q l F V R i I g L z 4 8 R W 5 0 c n k g V H l w Z T 0 i R m l s b E N v b H V t b k 5 h b W V z I i B W Y W x 1 Z T 0 i c 1 s m c X V v d D t h w 7 F v c y Z x d W 9 0 O y w m c X V v d D t w c m l t b i Z x d W 9 0 O y w m c X V v d D t w c m l t Z i Z x d W 9 0 O y w m c X V v d D t y Y W 5 n Z S Z x d W 9 0 O y w m c X V v d D t 1 c m J h b i Z x d W 9 0 O y w m c X V v d D t z Z W N k b i Z x d W 9 0 O y w m c X V v d D t j M 2 F u b i Z x d W 9 0 O y w m c X V v d D t j N G F u b i Z x d W 9 0 O y w m c X V v d D t j M 3 B l c i Z x d W 9 0 O y w m c X V v d D t j N H B l c i Z x d W 9 0 O y w m c X V v d D t j M 2 5 m e C Z x d W 9 0 O y w m c X V v d D t w Y X N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U 5 H Q V B V U k U v Q X V 0 b 1 J l b W 9 2 Z W R D b 2 x 1 b W 5 z M S 5 7 Y c O x b 3 M s M H 0 m c X V v d D s s J n F 1 b 3 Q 7 U 2 V j d G l v b j E v U 0 l O R 0 F Q V V J F L 0 F 1 d G 9 S Z W 1 v d m V k Q 2 9 s d W 1 u c z E u e 3 B y a W 1 u L D F 9 J n F 1 b 3 Q 7 L C Z x d W 9 0 O 1 N l Y 3 R p b 2 4 x L 1 N J T k d B U F V S R S 9 B d X R v U m V t b 3 Z l Z E N v b H V t b n M x L n t w c m l t Z i w y f S Z x d W 9 0 O y w m c X V v d D t T Z W N 0 a W 9 u M S 9 T S U 5 H Q V B V U k U v Q X V 0 b 1 J l b W 9 2 Z W R D b 2 x 1 b W 5 z M S 5 7 c m F u Z 2 U s M 3 0 m c X V v d D s s J n F 1 b 3 Q 7 U 2 V j d G l v b j E v U 0 l O R 0 F Q V V J F L 0 F 1 d G 9 S Z W 1 v d m V k Q 2 9 s d W 1 u c z E u e 3 V y Y m F u L D R 9 J n F 1 b 3 Q 7 L C Z x d W 9 0 O 1 N l Y 3 R p b 2 4 x L 1 N J T k d B U F V S R S 9 B d X R v U m V t b 3 Z l Z E N v b H V t b n M x L n t z Z W N k b i w 1 f S Z x d W 9 0 O y w m c X V v d D t T Z W N 0 a W 9 u M S 9 T S U 5 H Q V B V U k U v Q X V 0 b 1 J l b W 9 2 Z W R D b 2 x 1 b W 5 z M S 5 7 Y z N h b m 4 s N n 0 m c X V v d D s s J n F 1 b 3 Q 7 U 2 V j d G l v b j E v U 0 l O R 0 F Q V V J F L 0 F 1 d G 9 S Z W 1 v d m V k Q 2 9 s d W 1 u c z E u e 2 M 0 Y W 5 u L D d 9 J n F 1 b 3 Q 7 L C Z x d W 9 0 O 1 N l Y 3 R p b 2 4 x L 1 N J T k d B U F V S R S 9 B d X R v U m V t b 3 Z l Z E N v b H V t b n M x L n t j M 3 B l c i w 4 f S Z x d W 9 0 O y w m c X V v d D t T Z W N 0 a W 9 u M S 9 T S U 5 H Q V B V U k U v Q X V 0 b 1 J l b W 9 2 Z W R D b 2 x 1 b W 5 z M S 5 7 Y z R w Z X I s O X 0 m c X V v d D s s J n F 1 b 3 Q 7 U 2 V j d G l v b j E v U 0 l O R 0 F Q V V J F L 0 F 1 d G 9 S Z W 1 v d m V k Q 2 9 s d W 1 u c z E u e 2 M z b m Z 4 L D E w f S Z x d W 9 0 O y w m c X V v d D t T Z W N 0 a W 9 u M S 9 T S U 5 H Q V B V U k U v Q X V 0 b 1 J l b W 9 2 Z W R D b 2 x 1 b W 5 z M S 5 7 c G F z d H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S U 5 H Q V B V U k U v Q X V 0 b 1 J l b W 9 2 Z W R D b 2 x 1 b W 5 z M S 5 7 Y c O x b 3 M s M H 0 m c X V v d D s s J n F 1 b 3 Q 7 U 2 V j d G l v b j E v U 0 l O R 0 F Q V V J F L 0 F 1 d G 9 S Z W 1 v d m V k Q 2 9 s d W 1 u c z E u e 3 B y a W 1 u L D F 9 J n F 1 b 3 Q 7 L C Z x d W 9 0 O 1 N l Y 3 R p b 2 4 x L 1 N J T k d B U F V S R S 9 B d X R v U m V t b 3 Z l Z E N v b H V t b n M x L n t w c m l t Z i w y f S Z x d W 9 0 O y w m c X V v d D t T Z W N 0 a W 9 u M S 9 T S U 5 H Q V B V U k U v Q X V 0 b 1 J l b W 9 2 Z W R D b 2 x 1 b W 5 z M S 5 7 c m F u Z 2 U s M 3 0 m c X V v d D s s J n F 1 b 3 Q 7 U 2 V j d G l v b j E v U 0 l O R 0 F Q V V J F L 0 F 1 d G 9 S Z W 1 v d m V k Q 2 9 s d W 1 u c z E u e 3 V y Y m F u L D R 9 J n F 1 b 3 Q 7 L C Z x d W 9 0 O 1 N l Y 3 R p b 2 4 x L 1 N J T k d B U F V S R S 9 B d X R v U m V t b 3 Z l Z E N v b H V t b n M x L n t z Z W N k b i w 1 f S Z x d W 9 0 O y w m c X V v d D t T Z W N 0 a W 9 u M S 9 T S U 5 H Q V B V U k U v Q X V 0 b 1 J l b W 9 2 Z W R D b 2 x 1 b W 5 z M S 5 7 Y z N h b m 4 s N n 0 m c X V v d D s s J n F 1 b 3 Q 7 U 2 V j d G l v b j E v U 0 l O R 0 F Q V V J F L 0 F 1 d G 9 S Z W 1 v d m V k Q 2 9 s d W 1 u c z E u e 2 M 0 Y W 5 u L D d 9 J n F 1 b 3 Q 7 L C Z x d W 9 0 O 1 N l Y 3 R p b 2 4 x L 1 N J T k d B U F V S R S 9 B d X R v U m V t b 3 Z l Z E N v b H V t b n M x L n t j M 3 B l c i w 4 f S Z x d W 9 0 O y w m c X V v d D t T Z W N 0 a W 9 u M S 9 T S U 5 H Q V B V U k U v Q X V 0 b 1 J l b W 9 2 Z W R D b 2 x 1 b W 5 z M S 5 7 Y z R w Z X I s O X 0 m c X V v d D s s J n F 1 b 3 Q 7 U 2 V j d G l v b j E v U 0 l O R 0 F Q V V J F L 0 F 1 d G 9 S Z W 1 v d m V k Q 2 9 s d W 1 u c z E u e 2 M z b m Z 4 L D E w f S Z x d W 9 0 O y w m c X V v d D t T Z W N 0 a W 9 u M S 9 T S U 5 H Q V B V U k U v Q X V 0 b 1 J l b W 9 2 Z W R D b 2 x 1 b W 5 z M S 5 7 c G F z d H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U 5 H Q V B V U k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R 0 F Q V V J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k d B U F V S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A 6 N D g 6 M T M u M D A w M z U 2 O V o i I C 8 + P E V u d H J 5 I F R 5 c G U 9 I k Z p b G x D b 2 x 1 b W 5 U e X B l c y I g V m F s d W U 9 I n N B d 1 V G Q l F V R k J R V U Z B d 1 V G I i A v P j x F b n R y e S B U e X B l P S J G a W x s Q 2 9 s d W 1 u T m F t Z X M i I F Z h b H V l P S J z W y Z x d W 9 0 O 2 H D s W 9 z J n F 1 b 3 Q 7 L C Z x d W 9 0 O 3 B y a W 1 u J n F 1 b 3 Q 7 L C Z x d W 9 0 O 3 B y a W 1 m J n F 1 b 3 Q 7 L C Z x d W 9 0 O 3 J h b m d l J n F 1 b 3 Q 7 L C Z x d W 9 0 O 3 V y Y m F u J n F 1 b 3 Q 7 L C Z x d W 9 0 O 3 N l Y 2 R u J n F 1 b 3 Q 7 L C Z x d W 9 0 O 2 M z Y W 5 u J n F 1 b 3 Q 7 L C Z x d W 9 0 O 2 M 0 Y W 5 u J n F 1 b 3 Q 7 L C Z x d W 9 0 O 2 M z c G V y J n F 1 b 3 Q 7 L C Z x d W 9 0 O 2 M 0 c G V y J n F 1 b 3 Q 7 L C Z x d W 9 0 O 2 M z b m Z 4 J n F 1 b 3 Q 7 L C Z x d W 9 0 O 3 B h c 3 R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L L 0 F 1 d G 9 S Z W 1 v d m V k Q 2 9 s d W 1 u c z E u e 2 H D s W 9 z L D B 9 J n F 1 b 3 Q 7 L C Z x d W 9 0 O 1 N l Y 3 R p b 2 4 x L 1 V L L 0 F 1 d G 9 S Z W 1 v d m V k Q 2 9 s d W 1 u c z E u e 3 B y a W 1 u L D F 9 J n F 1 b 3 Q 7 L C Z x d W 9 0 O 1 N l Y 3 R p b 2 4 x L 1 V L L 0 F 1 d G 9 S Z W 1 v d m V k Q 2 9 s d W 1 u c z E u e 3 B y a W 1 m L D J 9 J n F 1 b 3 Q 7 L C Z x d W 9 0 O 1 N l Y 3 R p b 2 4 x L 1 V L L 0 F 1 d G 9 S Z W 1 v d m V k Q 2 9 s d W 1 u c z E u e 3 J h b m d l L D N 9 J n F 1 b 3 Q 7 L C Z x d W 9 0 O 1 N l Y 3 R p b 2 4 x L 1 V L L 0 F 1 d G 9 S Z W 1 v d m V k Q 2 9 s d W 1 u c z E u e 3 V y Y m F u L D R 9 J n F 1 b 3 Q 7 L C Z x d W 9 0 O 1 N l Y 3 R p b 2 4 x L 1 V L L 0 F 1 d G 9 S Z W 1 v d m V k Q 2 9 s d W 1 u c z E u e 3 N l Y 2 R u L D V 9 J n F 1 b 3 Q 7 L C Z x d W 9 0 O 1 N l Y 3 R p b 2 4 x L 1 V L L 0 F 1 d G 9 S Z W 1 v d m V k Q 2 9 s d W 1 u c z E u e 2 M z Y W 5 u L D Z 9 J n F 1 b 3 Q 7 L C Z x d W 9 0 O 1 N l Y 3 R p b 2 4 x L 1 V L L 0 F 1 d G 9 S Z W 1 v d m V k Q 2 9 s d W 1 u c z E u e 2 M 0 Y W 5 u L D d 9 J n F 1 b 3 Q 7 L C Z x d W 9 0 O 1 N l Y 3 R p b 2 4 x L 1 V L L 0 F 1 d G 9 S Z W 1 v d m V k Q 2 9 s d W 1 u c z E u e 2 M z c G V y L D h 9 J n F 1 b 3 Q 7 L C Z x d W 9 0 O 1 N l Y 3 R p b 2 4 x L 1 V L L 0 F 1 d G 9 S Z W 1 v d m V k Q 2 9 s d W 1 u c z E u e 2 M 0 c G V y L D l 9 J n F 1 b 3 Q 7 L C Z x d W 9 0 O 1 N l Y 3 R p b 2 4 x L 1 V L L 0 F 1 d G 9 S Z W 1 v d m V k Q 2 9 s d W 1 u c z E u e 2 M z b m Z 4 L D E w f S Z x d W 9 0 O y w m c X V v d D t T Z W N 0 a W 9 u M S 9 V S y 9 B d X R v U m V t b 3 Z l Z E N v b H V t b n M x L n t w Y X N 0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V L L 0 F 1 d G 9 S Z W 1 v d m V k Q 2 9 s d W 1 u c z E u e 2 H D s W 9 z L D B 9 J n F 1 b 3 Q 7 L C Z x d W 9 0 O 1 N l Y 3 R p b 2 4 x L 1 V L L 0 F 1 d G 9 S Z W 1 v d m V k Q 2 9 s d W 1 u c z E u e 3 B y a W 1 u L D F 9 J n F 1 b 3 Q 7 L C Z x d W 9 0 O 1 N l Y 3 R p b 2 4 x L 1 V L L 0 F 1 d G 9 S Z W 1 v d m V k Q 2 9 s d W 1 u c z E u e 3 B y a W 1 m L D J 9 J n F 1 b 3 Q 7 L C Z x d W 9 0 O 1 N l Y 3 R p b 2 4 x L 1 V L L 0 F 1 d G 9 S Z W 1 v d m V k Q 2 9 s d W 1 u c z E u e 3 J h b m d l L D N 9 J n F 1 b 3 Q 7 L C Z x d W 9 0 O 1 N l Y 3 R p b 2 4 x L 1 V L L 0 F 1 d G 9 S Z W 1 v d m V k Q 2 9 s d W 1 u c z E u e 3 V y Y m F u L D R 9 J n F 1 b 3 Q 7 L C Z x d W 9 0 O 1 N l Y 3 R p b 2 4 x L 1 V L L 0 F 1 d G 9 S Z W 1 v d m V k Q 2 9 s d W 1 u c z E u e 3 N l Y 2 R u L D V 9 J n F 1 b 3 Q 7 L C Z x d W 9 0 O 1 N l Y 3 R p b 2 4 x L 1 V L L 0 F 1 d G 9 S Z W 1 v d m V k Q 2 9 s d W 1 u c z E u e 2 M z Y W 5 u L D Z 9 J n F 1 b 3 Q 7 L C Z x d W 9 0 O 1 N l Y 3 R p b 2 4 x L 1 V L L 0 F 1 d G 9 S Z W 1 v d m V k Q 2 9 s d W 1 u c z E u e 2 M 0 Y W 5 u L D d 9 J n F 1 b 3 Q 7 L C Z x d W 9 0 O 1 N l Y 3 R p b 2 4 x L 1 V L L 0 F 1 d G 9 S Z W 1 v d m V k Q 2 9 s d W 1 u c z E u e 2 M z c G V y L D h 9 J n F 1 b 3 Q 7 L C Z x d W 9 0 O 1 N l Y 3 R p b 2 4 x L 1 V L L 0 F 1 d G 9 S Z W 1 v d m V k Q 2 9 s d W 1 u c z E u e 2 M 0 c G V y L D l 9 J n F 1 b 3 Q 7 L C Z x d W 9 0 O 1 N l Y 3 R p b 2 4 x L 1 V L L 0 F 1 d G 9 S Z W 1 v d m V k Q 2 9 s d W 1 u c z E u e 2 M z b m Z 4 L D E w f S Z x d W 9 0 O y w m c X V v d D t T Z W N 0 a W 9 u M S 9 V S y 9 B d X R v U m V t b 3 Z l Z E N v b H V t b n M x L n t w Y X N 0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5 4 1 i b P W R b q G 8 l G J o e B C A A A A A A I A A A A A A B B m A A A A A Q A A I A A A A I u V s + F 4 8 6 M 9 n p G 3 g X p U J R y y 7 n g g 9 w P 2 S s 4 h Z e s 1 E i J x A A A A A A 6 A A A A A A g A A I A A A A J L r q J Z J a R V y v d F 2 i K j s w r A i l d 1 / 2 j E c i b 3 m 0 w E x e z n w U A A A A B u n g b v O v + Q 8 p A m H l T i M n t 0 0 z w M F 0 s P 8 + 6 k e 7 / o 0 C 5 Y Z 4 A 0 O R W I n o a u w i i L r V K a Z i T j 7 E G n y I x H E x L w v p B K j Y 1 c H 6 f H p B v 2 e d v p c 1 7 v 0 0 e x a Q A A A A M Z 9 K g 4 o 1 W 6 Q a / U p 8 U O k t 2 z q H O L S y R b m X 1 j 0 I z v 1 T x l D 8 B S 2 g y d C w C 4 f y P D j x G U O o C F s 5 h T J r o O e o F x N j T 9 q k O M = < / D a t a M a s h u p > 
</file>

<file path=customXml/itemProps1.xml><?xml version="1.0" encoding="utf-8"?>
<ds:datastoreItem xmlns:ds="http://schemas.openxmlformats.org/officeDocument/2006/customXml" ds:itemID="{5F619242-9FB2-41CF-AF2F-FF939A1C1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BRAZIL</vt:lpstr>
      <vt:lpstr>UK</vt:lpstr>
      <vt:lpstr>SINGAPURE</vt:lpstr>
      <vt:lpstr>PORTUGAL</vt:lpstr>
      <vt:lpstr>Mexico</vt:lpstr>
      <vt:lpstr>JAPAN</vt:lpstr>
      <vt:lpstr>INDIA</vt:lpstr>
      <vt:lpstr>FRANCIA</vt:lpstr>
      <vt:lpstr>EUA</vt:lpstr>
      <vt:lpstr>CHILE</vt:lpstr>
      <vt:lpstr>CANADA</vt:lpstr>
      <vt:lpstr>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Paz</dc:creator>
  <cp:lastModifiedBy>Mario Paz</cp:lastModifiedBy>
  <dcterms:created xsi:type="dcterms:W3CDTF">2023-12-13T00:45:18Z</dcterms:created>
  <dcterms:modified xsi:type="dcterms:W3CDTF">2023-12-13T02:23:00Z</dcterms:modified>
</cp:coreProperties>
</file>