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ella\OneDrive\Escritorio\TFG_LuisMellado_JoseMar-aMoyano\documentos\organización\"/>
    </mc:Choice>
  </mc:AlternateContent>
  <xr:revisionPtr revIDLastSave="0" documentId="13_ncr:1_{23DEB0E1-220B-45E3-95CF-231C539872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Z9" i="1"/>
  <c r="AA9" i="1"/>
  <c r="AB9" i="1"/>
  <c r="A8" i="1" l="1"/>
  <c r="A5" i="1"/>
  <c r="A3" i="1"/>
  <c r="A6" i="1"/>
  <c r="A4" i="1"/>
  <c r="A7" i="1"/>
  <c r="A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M. Moyano</author>
  </authors>
  <commentList>
    <comment ref="AB2" authorId="0" shapeId="0" xr:uid="{17C07CCD-8DFE-4E50-82B1-C713B781EC3E}">
      <text>
        <r>
          <rPr>
            <b/>
            <sz val="9"/>
            <color indexed="81"/>
            <rFont val="Tahoma"/>
            <family val="2"/>
          </rPr>
          <t>Jose M. Moyano:</t>
        </r>
        <r>
          <rPr>
            <sz val="9"/>
            <color indexed="81"/>
            <rFont val="Tahoma"/>
            <family val="2"/>
          </rPr>
          <t xml:space="preserve">
Tres días de margen (porque la entrega es un miércoles) para posibles retoques finales si fuera necesario.</t>
        </r>
      </text>
    </comment>
    <comment ref="B3" authorId="0" shapeId="0" xr:uid="{B4348C1E-6B25-4F96-8C0D-4BA019B47537}">
      <text>
        <r>
          <rPr>
            <b/>
            <sz val="9"/>
            <color indexed="81"/>
            <rFont val="Tahoma"/>
            <family val="2"/>
          </rPr>
          <t>Jose M. Moyano:</t>
        </r>
        <r>
          <rPr>
            <sz val="9"/>
            <color indexed="81"/>
            <rFont val="Tahoma"/>
            <family val="2"/>
          </rPr>
          <t xml:space="preserve">
Realmente aquí ya llevas más semanas, por eso ahora he puesto menos...</t>
        </r>
      </text>
    </comment>
    <comment ref="I8" authorId="0" shapeId="0" xr:uid="{9C71D602-214D-49E1-8EBF-8D017DAFE48E}">
      <text>
        <r>
          <rPr>
            <b/>
            <sz val="9"/>
            <color indexed="81"/>
            <rFont val="Tahoma"/>
            <family val="2"/>
          </rPr>
          <t>Jose M. Moyano:</t>
        </r>
        <r>
          <rPr>
            <sz val="9"/>
            <color indexed="81"/>
            <rFont val="Tahoma"/>
            <family val="2"/>
          </rPr>
          <t xml:space="preserve">
Aquí se puede ir comenzando a redactar ya la parte de introducción, objetivos y estado del arte de la memoria</t>
        </r>
      </text>
    </comment>
    <comment ref="T8" authorId="0" shapeId="0" xr:uid="{0218365F-F1D1-4B40-8FA5-C4EF6C8E1746}">
      <text>
        <r>
          <rPr>
            <b/>
            <sz val="9"/>
            <color indexed="81"/>
            <rFont val="Tahoma"/>
            <family val="2"/>
          </rPr>
          <t>Jose M. Moyano:</t>
        </r>
        <r>
          <rPr>
            <sz val="9"/>
            <color indexed="81"/>
            <rFont val="Tahoma"/>
            <family val="2"/>
          </rPr>
          <t xml:space="preserve">
Ya se puede ir escribiendo la implementación y el modelo diseñado; y si no están los resultados, al menos sí el marco experimental, etc.</t>
        </r>
      </text>
    </comment>
  </commentList>
</comments>
</file>

<file path=xl/sharedStrings.xml><?xml version="1.0" encoding="utf-8"?>
<sst xmlns="http://schemas.openxmlformats.org/spreadsheetml/2006/main" count="12" uniqueCount="12">
  <si>
    <t>Navidad</t>
  </si>
  <si>
    <t>Implementación</t>
  </si>
  <si>
    <t>Desarrollo de la memoria</t>
  </si>
  <si>
    <t>Planteamiento de objetivos</t>
  </si>
  <si>
    <t>Experimentación y análisis de resultados</t>
  </si>
  <si>
    <t>Semanas/tarea</t>
  </si>
  <si>
    <t>Tarea</t>
  </si>
  <si>
    <t>Semana
Santa</t>
  </si>
  <si>
    <t>Feria</t>
  </si>
  <si>
    <t>Propuesta de algoritmo</t>
  </si>
  <si>
    <t>Entrega
(28 mayo)</t>
  </si>
  <si>
    <t>Estudio del problema y estado del arte
(Multi-etiqueta, clustering difuso, 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</si>
</sst>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6"/>
      </bottom>
      <diagonal/>
    </border>
    <border>
      <left/>
      <right style="thin">
        <color indexed="64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1"/>
      </right>
      <top style="thin">
        <color indexed="64"/>
      </top>
      <bottom style="thin">
        <color theme="6"/>
      </bottom>
      <diagonal/>
    </border>
    <border>
      <left/>
      <right style="thin">
        <color theme="1"/>
      </right>
      <top style="thin">
        <color theme="6"/>
      </top>
      <bottom style="thin">
        <color theme="6"/>
      </bottom>
      <diagonal/>
    </border>
    <border>
      <left/>
      <right style="thin">
        <color theme="3"/>
      </right>
      <top/>
      <bottom style="thin">
        <color theme="6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16" fontId="0" fillId="3" borderId="1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"/>
  <sheetViews>
    <sheetView tabSelected="1" zoomScaleNormal="100" workbookViewId="0">
      <selection activeCell="C9" sqref="C9"/>
    </sheetView>
  </sheetViews>
  <sheetFormatPr baseColWidth="10" defaultColWidth="9.1796875" defaultRowHeight="14.5" x14ac:dyDescent="0.35"/>
  <cols>
    <col min="1" max="1" width="14.26953125" style="1" bestFit="1" customWidth="1"/>
    <col min="2" max="2" width="39.453125" style="1" customWidth="1"/>
    <col min="3" max="3" width="6.26953125" style="1" customWidth="1"/>
    <col min="4" max="6" width="6.26953125" style="1" bestFit="1" customWidth="1"/>
    <col min="7" max="11" width="7.1796875" style="1" bestFit="1" customWidth="1"/>
    <col min="12" max="15" width="6.7265625" style="1" bestFit="1" customWidth="1"/>
    <col min="16" max="20" width="7.1796875" style="1" bestFit="1" customWidth="1"/>
    <col min="21" max="21" width="6.54296875" style="1" bestFit="1" customWidth="1"/>
    <col min="22" max="22" width="8.7265625" style="1" bestFit="1" customWidth="1"/>
    <col min="23" max="24" width="6.54296875" style="1" bestFit="1" customWidth="1"/>
    <col min="25" max="27" width="7.453125" style="1" bestFit="1" customWidth="1"/>
    <col min="28" max="28" width="9.7265625" style="1" bestFit="1" customWidth="1"/>
    <col min="29" max="16384" width="9.1796875" style="1"/>
  </cols>
  <sheetData>
    <row r="1" spans="1:28" ht="42.75" customHeight="1" x14ac:dyDescent="0.35">
      <c r="B1" s="12"/>
      <c r="F1" s="28" t="s">
        <v>0</v>
      </c>
      <c r="G1" s="28"/>
      <c r="V1" s="13" t="s">
        <v>7</v>
      </c>
      <c r="Y1" s="11" t="s">
        <v>8</v>
      </c>
      <c r="AB1" s="3" t="s">
        <v>10</v>
      </c>
    </row>
    <row r="2" spans="1:28" x14ac:dyDescent="0.35">
      <c r="A2" s="2" t="s">
        <v>5</v>
      </c>
      <c r="B2" s="6" t="s">
        <v>6</v>
      </c>
      <c r="C2" s="7">
        <v>45628</v>
      </c>
      <c r="D2" s="7">
        <v>45635</v>
      </c>
      <c r="E2" s="7">
        <v>45642</v>
      </c>
      <c r="F2" s="8">
        <v>45649</v>
      </c>
      <c r="G2" s="8">
        <v>45656</v>
      </c>
      <c r="H2" s="7">
        <v>45297</v>
      </c>
      <c r="I2" s="7">
        <v>45304</v>
      </c>
      <c r="J2" s="7">
        <v>45311</v>
      </c>
      <c r="K2" s="7">
        <v>45318</v>
      </c>
      <c r="L2" s="7">
        <v>45325</v>
      </c>
      <c r="M2" s="7">
        <v>45332</v>
      </c>
      <c r="N2" s="7">
        <v>45339</v>
      </c>
      <c r="O2" s="7">
        <v>45346</v>
      </c>
      <c r="P2" s="7">
        <v>45354</v>
      </c>
      <c r="Q2" s="7">
        <v>45361</v>
      </c>
      <c r="R2" s="7">
        <v>45368</v>
      </c>
      <c r="S2" s="7">
        <v>45375</v>
      </c>
      <c r="T2" s="7">
        <v>45382</v>
      </c>
      <c r="U2" s="7">
        <v>45389</v>
      </c>
      <c r="V2" s="8">
        <v>45396</v>
      </c>
      <c r="W2" s="7">
        <v>45403</v>
      </c>
      <c r="X2" s="7">
        <v>45410</v>
      </c>
      <c r="Y2" s="8">
        <v>45417</v>
      </c>
      <c r="Z2" s="7">
        <v>45424</v>
      </c>
      <c r="AA2" s="7">
        <v>45431</v>
      </c>
      <c r="AB2" s="9">
        <v>45438</v>
      </c>
    </row>
    <row r="3" spans="1:28" ht="29" x14ac:dyDescent="0.35">
      <c r="A3" s="4">
        <f t="shared" ref="A3:A8" si="0">ROUND(SUMPRODUCT(C3:AB3,C$9:AB$9),2)</f>
        <v>2.83</v>
      </c>
      <c r="B3" s="14" t="s">
        <v>11</v>
      </c>
      <c r="C3" s="29">
        <v>1</v>
      </c>
      <c r="D3" s="29">
        <v>1</v>
      </c>
      <c r="E3" s="29">
        <v>1</v>
      </c>
      <c r="F3" s="18"/>
      <c r="G3" s="18"/>
      <c r="H3" s="17">
        <v>1</v>
      </c>
      <c r="I3" s="1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8"/>
      <c r="W3" s="4"/>
      <c r="X3" s="4"/>
      <c r="Y3" s="18"/>
      <c r="Z3" s="4"/>
      <c r="AA3" s="4"/>
      <c r="AB3" s="20"/>
    </row>
    <row r="4" spans="1:28" x14ac:dyDescent="0.35">
      <c r="A4" s="5">
        <f t="shared" si="0"/>
        <v>1.17</v>
      </c>
      <c r="B4" s="15" t="s">
        <v>3</v>
      </c>
      <c r="C4" s="5"/>
      <c r="D4" s="5"/>
      <c r="E4" s="31">
        <v>1</v>
      </c>
      <c r="F4" s="22"/>
      <c r="G4" s="22"/>
      <c r="H4" s="21">
        <v>1</v>
      </c>
      <c r="I4" s="21"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2"/>
      <c r="W4" s="5"/>
      <c r="X4" s="5"/>
      <c r="Y4" s="22"/>
      <c r="Z4" s="5"/>
      <c r="AA4" s="5"/>
      <c r="AB4" s="23"/>
    </row>
    <row r="5" spans="1:28" x14ac:dyDescent="0.35">
      <c r="A5" s="5">
        <f t="shared" si="0"/>
        <v>1</v>
      </c>
      <c r="B5" s="15" t="s">
        <v>9</v>
      </c>
      <c r="C5" s="5"/>
      <c r="D5" s="5"/>
      <c r="E5" s="5"/>
      <c r="F5" s="22"/>
      <c r="G5" s="22"/>
      <c r="H5" s="31">
        <v>1</v>
      </c>
      <c r="I5" s="21">
        <v>1</v>
      </c>
      <c r="J5" s="21">
        <v>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22"/>
      <c r="W5" s="5"/>
      <c r="X5" s="5"/>
      <c r="Y5" s="22"/>
      <c r="Z5" s="5"/>
      <c r="AA5" s="5"/>
      <c r="AB5" s="23"/>
    </row>
    <row r="6" spans="1:28" x14ac:dyDescent="0.35">
      <c r="A6" s="5">
        <f t="shared" si="0"/>
        <v>7.33</v>
      </c>
      <c r="B6" s="15" t="s">
        <v>1</v>
      </c>
      <c r="C6" s="5"/>
      <c r="D6" s="5"/>
      <c r="E6" s="5"/>
      <c r="F6" s="22"/>
      <c r="G6" s="22"/>
      <c r="H6" s="5"/>
      <c r="I6" s="5"/>
      <c r="J6" s="30">
        <v>1</v>
      </c>
      <c r="K6" s="30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5"/>
      <c r="U6" s="5"/>
      <c r="V6" s="22"/>
      <c r="W6" s="5"/>
      <c r="X6" s="5"/>
      <c r="Y6" s="22"/>
      <c r="Z6" s="5"/>
      <c r="AA6" s="5"/>
      <c r="AB6" s="23"/>
    </row>
    <row r="7" spans="1:28" x14ac:dyDescent="0.35">
      <c r="A7" s="5">
        <f t="shared" si="0"/>
        <v>3.5</v>
      </c>
      <c r="B7" s="15" t="s">
        <v>4</v>
      </c>
      <c r="C7" s="5"/>
      <c r="D7" s="5"/>
      <c r="E7" s="5"/>
      <c r="F7" s="22"/>
      <c r="G7" s="22"/>
      <c r="H7" s="5"/>
      <c r="I7" s="5"/>
      <c r="J7" s="5"/>
      <c r="K7" s="5"/>
      <c r="L7" s="5"/>
      <c r="M7" s="5"/>
      <c r="N7" s="5"/>
      <c r="O7" s="5"/>
      <c r="P7" s="5"/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2"/>
      <c r="W7" s="21">
        <v>1</v>
      </c>
      <c r="X7" s="21">
        <v>1</v>
      </c>
      <c r="Y7" s="22"/>
      <c r="Z7" s="5"/>
      <c r="AA7" s="5"/>
      <c r="AB7" s="23"/>
    </row>
    <row r="8" spans="1:28" x14ac:dyDescent="0.35">
      <c r="A8" s="2">
        <f t="shared" si="0"/>
        <v>5.17</v>
      </c>
      <c r="B8" s="16" t="s">
        <v>2</v>
      </c>
      <c r="C8" s="2"/>
      <c r="D8" s="2"/>
      <c r="E8" s="2"/>
      <c r="F8" s="24"/>
      <c r="G8" s="24"/>
      <c r="H8" s="2"/>
      <c r="I8" s="32">
        <v>1</v>
      </c>
      <c r="J8" s="25">
        <v>1</v>
      </c>
      <c r="K8" s="25">
        <v>1</v>
      </c>
      <c r="L8" s="2"/>
      <c r="M8" s="2"/>
      <c r="N8" s="2"/>
      <c r="O8" s="2"/>
      <c r="P8" s="2"/>
      <c r="Q8" s="2"/>
      <c r="R8" s="2"/>
      <c r="S8" s="2"/>
      <c r="T8" s="25">
        <v>1</v>
      </c>
      <c r="U8" s="25">
        <v>1</v>
      </c>
      <c r="V8" s="24"/>
      <c r="W8" s="25">
        <v>1</v>
      </c>
      <c r="X8" s="25">
        <v>1</v>
      </c>
      <c r="Y8" s="24"/>
      <c r="Z8" s="25">
        <v>1</v>
      </c>
      <c r="AA8" s="25">
        <v>1</v>
      </c>
      <c r="AB8" s="26"/>
    </row>
    <row r="9" spans="1:28" x14ac:dyDescent="0.35">
      <c r="A9" s="10">
        <f>SUM(A3:A8)</f>
        <v>21</v>
      </c>
      <c r="C9" s="1">
        <f t="shared" ref="C9:D9" si="1">IF(SUM(C3:C8)=0,0,1/SUM(C3:C8))</f>
        <v>1</v>
      </c>
      <c r="D9" s="1">
        <f t="shared" si="1"/>
        <v>1</v>
      </c>
      <c r="E9" s="1">
        <f t="shared" ref="E9:AB9" si="2">IF(SUM(E3:E8)=0,0,1/SUM(E3:E8))</f>
        <v>0.5</v>
      </c>
      <c r="F9" s="27"/>
      <c r="G9" s="27"/>
      <c r="H9" s="1">
        <f t="shared" si="2"/>
        <v>0.33333333333333331</v>
      </c>
      <c r="I9" s="1">
        <f t="shared" si="2"/>
        <v>0.33333333333333331</v>
      </c>
      <c r="J9" s="1">
        <f t="shared" si="2"/>
        <v>0.33333333333333331</v>
      </c>
      <c r="K9" s="1">
        <f t="shared" si="2"/>
        <v>0.5</v>
      </c>
      <c r="L9" s="1">
        <f t="shared" si="2"/>
        <v>1</v>
      </c>
      <c r="M9" s="1">
        <f t="shared" si="2"/>
        <v>1</v>
      </c>
      <c r="N9" s="1">
        <f t="shared" si="2"/>
        <v>1</v>
      </c>
      <c r="O9" s="1">
        <f t="shared" si="2"/>
        <v>1</v>
      </c>
      <c r="P9" s="1">
        <f t="shared" si="2"/>
        <v>1</v>
      </c>
      <c r="Q9" s="1">
        <f t="shared" si="2"/>
        <v>0.5</v>
      </c>
      <c r="R9" s="1">
        <f t="shared" si="2"/>
        <v>0.5</v>
      </c>
      <c r="S9" s="1">
        <f t="shared" si="2"/>
        <v>0.5</v>
      </c>
      <c r="T9" s="1">
        <f t="shared" si="2"/>
        <v>0.5</v>
      </c>
      <c r="U9" s="1">
        <f t="shared" si="2"/>
        <v>0.5</v>
      </c>
      <c r="V9" s="27"/>
      <c r="W9" s="1">
        <f t="shared" si="2"/>
        <v>0.5</v>
      </c>
      <c r="X9" s="1">
        <f t="shared" si="2"/>
        <v>0.5</v>
      </c>
      <c r="Y9" s="27"/>
      <c r="Z9" s="1">
        <f t="shared" si="2"/>
        <v>1</v>
      </c>
      <c r="AA9" s="1">
        <f t="shared" si="2"/>
        <v>1</v>
      </c>
      <c r="AB9" s="1">
        <f t="shared" si="2"/>
        <v>0</v>
      </c>
    </row>
  </sheetData>
  <mergeCells count="1">
    <mergeCell ref="F1:G1"/>
  </mergeCells>
  <pageMargins left="0.25" right="0.25" top="0.75" bottom="0.75" header="0.3" footer="0.3"/>
  <pageSetup paperSize="9" scale="57" orientation="landscape" r:id="rId1"/>
  <ignoredErrors>
    <ignoredError sqref="E9 C9:D9 H9:U9 Z9:AA9 W9:X9 AB9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M. Moyano</dc:creator>
  <cp:lastModifiedBy>Luis Mellado Díaz</cp:lastModifiedBy>
  <cp:lastPrinted>2023-11-23T08:22:25Z</cp:lastPrinted>
  <dcterms:created xsi:type="dcterms:W3CDTF">2015-06-05T18:19:34Z</dcterms:created>
  <dcterms:modified xsi:type="dcterms:W3CDTF">2025-01-20T21:53:34Z</dcterms:modified>
</cp:coreProperties>
</file>