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C:\Users\andre\Documents\University\Software\4\Asignaturas\2do Cuatrimestre\ISPP\Tareas\Análisis de costes\Análisis de costes\"/>
    </mc:Choice>
  </mc:AlternateContent>
  <xr:revisionPtr revIDLastSave="5" documentId="13_ncr:1_{CB2B22F8-8064-4823-BCEE-0838FBB2B127}" xr6:coauthVersionLast="47" xr6:coauthVersionMax="47" xr10:uidLastSave="{BB2A1E95-81E7-43C1-B259-87938993F3B6}"/>
  <bookViews>
    <workbookView xWindow="-108" yWindow="-108" windowWidth="23256" windowHeight="12576" xr2:uid="{00000000-000D-0000-FFFF-FFFF00000000}"/>
  </bookViews>
  <sheets>
    <sheet name="Hoja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F17" i="1"/>
  <c r="F16" i="1"/>
  <c r="E17" i="1"/>
  <c r="E16" i="1"/>
  <c r="D12" i="1"/>
  <c r="E12" i="1" s="1"/>
  <c r="D11" i="1"/>
  <c r="E11" i="1" s="1"/>
</calcChain>
</file>

<file path=xl/sharedStrings.xml><?xml version="1.0" encoding="utf-8"?>
<sst xmlns="http://schemas.openxmlformats.org/spreadsheetml/2006/main" count="23" uniqueCount="19">
  <si>
    <t>COSTES</t>
  </si>
  <si>
    <t>Tipo</t>
  </si>
  <si>
    <t>Coste 4 meses (€)</t>
  </si>
  <si>
    <t xml:space="preserve">Personal </t>
  </si>
  <si>
    <t>Material</t>
  </si>
  <si>
    <t>Tecnología</t>
  </si>
  <si>
    <t>Contingencia</t>
  </si>
  <si>
    <t>TOTAL</t>
  </si>
  <si>
    <t>INGRESOS</t>
  </si>
  <si>
    <t>Escenario</t>
  </si>
  <si>
    <t>Ingreso mensual (€)</t>
  </si>
  <si>
    <t>Ingreso 4 meses (€)</t>
  </si>
  <si>
    <t>Ingreso 24 meses (€)</t>
  </si>
  <si>
    <t>Pesimista</t>
  </si>
  <si>
    <t>Optimista</t>
  </si>
  <si>
    <t>PUNTO DE EQUILIBRIO</t>
  </si>
  <si>
    <t>Coste inicial (€)</t>
  </si>
  <si>
    <t>Diferencia 4 meses(€)</t>
  </si>
  <si>
    <t>PUNTO DE EQUILIBRIO 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</si>
</sst>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1"/>
      <color rgb="FF000000"/>
      <name val="Arial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CECEC"/>
        <bgColor rgb="FFECECEC"/>
      </patternFill>
    </fill>
    <fill>
      <patternFill patternType="solid">
        <fgColor rgb="FFF4CCCC"/>
        <bgColor rgb="FFF4CCCC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F18"/>
  <sheetViews>
    <sheetView tabSelected="1" workbookViewId="0">
      <selection activeCell="D19" sqref="D19"/>
    </sheetView>
  </sheetViews>
  <sheetFormatPr defaultColWidth="12.7109375" defaultRowHeight="15.75" customHeight="1"/>
  <cols>
    <col min="2" max="2" width="17.42578125" customWidth="1"/>
    <col min="3" max="4" width="16.7109375" customWidth="1"/>
    <col min="5" max="5" width="17.7109375" customWidth="1"/>
    <col min="7" max="7" width="15.28515625" customWidth="1"/>
    <col min="8" max="8" width="18.42578125" customWidth="1"/>
    <col min="9" max="9" width="17.28515625" customWidth="1"/>
  </cols>
  <sheetData>
    <row r="1" spans="2:6" ht="15.75" customHeight="1">
      <c r="B1" s="7" t="s">
        <v>0</v>
      </c>
    </row>
    <row r="2" spans="2:6">
      <c r="B2" s="9" t="s">
        <v>1</v>
      </c>
      <c r="C2" s="6" t="s">
        <v>2</v>
      </c>
    </row>
    <row r="3" spans="2:6">
      <c r="B3" s="4" t="s">
        <v>3</v>
      </c>
      <c r="C3" s="3">
        <v>79691</v>
      </c>
    </row>
    <row r="4" spans="2:6">
      <c r="B4" s="4" t="s">
        <v>4</v>
      </c>
      <c r="C4" s="3">
        <v>10500</v>
      </c>
    </row>
    <row r="5" spans="2:6">
      <c r="B5" s="2" t="s">
        <v>5</v>
      </c>
      <c r="C5" s="3">
        <v>1201</v>
      </c>
    </row>
    <row r="6" spans="2:6">
      <c r="B6" s="1" t="s">
        <v>6</v>
      </c>
      <c r="C6" s="3">
        <v>1170</v>
      </c>
    </row>
    <row r="7" spans="2:6">
      <c r="B7" s="10" t="s">
        <v>7</v>
      </c>
      <c r="C7" s="5">
        <f>SUM(C3:C6)</f>
        <v>92562</v>
      </c>
    </row>
    <row r="9" spans="2:6" ht="15.75" customHeight="1">
      <c r="B9" s="12" t="s">
        <v>8</v>
      </c>
    </row>
    <row r="10" spans="2:6">
      <c r="B10" s="9" t="s">
        <v>9</v>
      </c>
      <c r="C10" s="8" t="s">
        <v>10</v>
      </c>
      <c r="D10" s="8" t="s">
        <v>11</v>
      </c>
      <c r="E10" s="14" t="s">
        <v>12</v>
      </c>
    </row>
    <row r="11" spans="2:6">
      <c r="B11" s="13" t="s">
        <v>13</v>
      </c>
      <c r="C11" s="11">
        <v>5250</v>
      </c>
      <c r="D11" s="13">
        <f>SUM(C11,C11,C11,C11)</f>
        <v>21000</v>
      </c>
      <c r="E11" s="11">
        <f>SUM(D11,D11,D11,D11,D11,D11)</f>
        <v>126000</v>
      </c>
    </row>
    <row r="12" spans="2:6">
      <c r="B12" s="10" t="s">
        <v>14</v>
      </c>
      <c r="C12" s="5">
        <v>10500</v>
      </c>
      <c r="D12" s="10">
        <f>SUM(C12,C12,C12,C12)</f>
        <v>42000</v>
      </c>
      <c r="E12" s="5">
        <f>SUM(D12,D12,D12,D12,D12,D12)</f>
        <v>252000</v>
      </c>
    </row>
    <row r="13" spans="2:6"/>
    <row r="14" spans="2:6">
      <c r="B14" s="15" t="s">
        <v>15</v>
      </c>
    </row>
    <row r="15" spans="2:6" ht="15.75" customHeight="1">
      <c r="B15" s="9" t="s">
        <v>9</v>
      </c>
      <c r="C15" s="9" t="s">
        <v>10</v>
      </c>
      <c r="D15" s="16" t="s">
        <v>16</v>
      </c>
      <c r="E15" s="9" t="s">
        <v>17</v>
      </c>
      <c r="F15" s="9" t="s">
        <v>18</v>
      </c>
    </row>
    <row r="16" spans="2:6" ht="15.75" customHeight="1">
      <c r="B16" s="13" t="s">
        <v>13</v>
      </c>
      <c r="C16" s="11">
        <v>5250</v>
      </c>
      <c r="D16" s="13">
        <v>92562</v>
      </c>
      <c r="E16" s="11">
        <f>SUM(D11,-D16)</f>
        <v>-71562</v>
      </c>
      <c r="F16" s="11">
        <f>QUOTIENT(D16,C16)</f>
        <v>17</v>
      </c>
    </row>
    <row r="17" spans="2:6">
      <c r="B17" s="10" t="s">
        <v>14</v>
      </c>
      <c r="C17" s="5">
        <v>10500</v>
      </c>
      <c r="D17" s="10">
        <v>92562</v>
      </c>
      <c r="E17" s="11">
        <f>SUM(D12,-D17)</f>
        <v>-50562</v>
      </c>
      <c r="F17" s="11">
        <f>QUOTIENT(D17,C17)</f>
        <v>8</v>
      </c>
    </row>
    <row r="18" spans="2:6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49FC119924AD41A77551DA7D33F7F7" ma:contentTypeVersion="4" ma:contentTypeDescription="Crear nuevo documento." ma:contentTypeScope="" ma:versionID="982caea4f09480d8a8c7fef2405ebb17">
  <xsd:schema xmlns:xsd="http://www.w3.org/2001/XMLSchema" xmlns:xs="http://www.w3.org/2001/XMLSchema" xmlns:p="http://schemas.microsoft.com/office/2006/metadata/properties" xmlns:ns2="3ae5cb3c-bf60-409e-b651-3de752cdc71c" targetNamespace="http://schemas.microsoft.com/office/2006/metadata/properties" ma:root="true" ma:fieldsID="3b4512005064e74e6ebc8df2d40f6ac3" ns2:_="">
    <xsd:import namespace="3ae5cb3c-bf60-409e-b651-3de752cdc7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5cb3c-bf60-409e-b651-3de752cdc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480BB5-4DD0-4A4D-9C90-702CA65AE3BB}"/>
</file>

<file path=customXml/itemProps2.xml><?xml version="1.0" encoding="utf-8"?>
<ds:datastoreItem xmlns:ds="http://schemas.openxmlformats.org/officeDocument/2006/customXml" ds:itemID="{D1316792-3759-4BA7-9FA3-5EB3728BE112}"/>
</file>

<file path=customXml/itemProps3.xml><?xml version="1.0" encoding="utf-8"?>
<ds:datastoreItem xmlns:ds="http://schemas.openxmlformats.org/officeDocument/2006/customXml" ds:itemID="{1D530776-8FF1-47E3-9AA7-53606F73C0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ANDRÉS MARTÍNEZ REVIRIEGO</cp:lastModifiedBy>
  <cp:revision/>
  <dcterms:created xsi:type="dcterms:W3CDTF">2025-02-19T09:01:47Z</dcterms:created>
  <dcterms:modified xsi:type="dcterms:W3CDTF">2025-02-19T18:36:23Z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0x010100B449FC119924AD41A77551DA7D33F7F7</vt:lpwstr>
  </property>
</Properties>
</file>