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295" activeTab="3"/>
  </bookViews>
  <sheets>
    <sheet name="dados_repetidos" sheetId="6" r:id="rId1"/>
    <sheet name="dados_não_repetidos" sheetId="7" r:id="rId2"/>
    <sheet name="dados" sheetId="4" r:id="rId3"/>
    <sheet name="Folha1" sheetId="1" r:id="rId4"/>
    <sheet name="Folha2" sheetId="2" r:id="rId5"/>
    <sheet name="Folha3" sheetId="3" r:id="rId6"/>
  </sheets>
  <definedNames>
    <definedName name="_xlnm._FilterDatabase" localSheetId="2" hidden="1">dados!$A$1:$P$1374</definedName>
    <definedName name="_xlnm._FilterDatabase" localSheetId="1" hidden="1">dados_não_repetidos!$A$1:$O$916</definedName>
    <definedName name="_xlnm._FilterDatabase" localSheetId="0" hidden="1">dados_repetidos!$A$1:$P$459</definedName>
    <definedName name="_xlnm._FilterDatabase" localSheetId="3" hidden="1">Folha1!$A$7:$M$1380</definedName>
  </definedNames>
  <calcPr calcId="152511"/>
</workbook>
</file>

<file path=xl/calcChain.xml><?xml version="1.0" encoding="utf-8"?>
<calcChain xmlns="http://schemas.openxmlformats.org/spreadsheetml/2006/main">
  <c r="P5" i="6" l="1"/>
  <c r="P7" i="6" s="1"/>
  <c r="P9" i="6" s="1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P31" i="6" s="1"/>
  <c r="P33" i="6" s="1"/>
  <c r="P35" i="6" s="1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P57" i="6" s="1"/>
  <c r="P59" i="6" s="1"/>
  <c r="P61" i="6" s="1"/>
  <c r="P63" i="6" s="1"/>
  <c r="P65" i="6" s="1"/>
  <c r="P67" i="6" s="1"/>
  <c r="P69" i="6" s="1"/>
  <c r="P71" i="6" s="1"/>
  <c r="P73" i="6" s="1"/>
  <c r="P75" i="6" s="1"/>
  <c r="P77" i="6" s="1"/>
  <c r="P79" i="6" s="1"/>
  <c r="P81" i="6" s="1"/>
  <c r="P83" i="6" s="1"/>
  <c r="P85" i="6" s="1"/>
  <c r="P87" i="6" s="1"/>
  <c r="P89" i="6" s="1"/>
  <c r="P91" i="6" s="1"/>
  <c r="P93" i="6" s="1"/>
  <c r="P95" i="6" s="1"/>
  <c r="P97" i="6" s="1"/>
  <c r="P99" i="6" s="1"/>
  <c r="P101" i="6" s="1"/>
  <c r="P103" i="6" s="1"/>
  <c r="P105" i="6" s="1"/>
  <c r="P107" i="6" s="1"/>
  <c r="P109" i="6" s="1"/>
  <c r="P111" i="6" s="1"/>
  <c r="P113" i="6" s="1"/>
  <c r="P115" i="6" s="1"/>
  <c r="P117" i="6" s="1"/>
  <c r="P119" i="6" s="1"/>
  <c r="P121" i="6" s="1"/>
  <c r="P123" i="6" s="1"/>
  <c r="P125" i="6" s="1"/>
  <c r="P127" i="6" s="1"/>
  <c r="P129" i="6" s="1"/>
  <c r="P131" i="6" s="1"/>
  <c r="P133" i="6" s="1"/>
  <c r="P135" i="6" s="1"/>
  <c r="P137" i="6" s="1"/>
  <c r="P139" i="6" s="1"/>
  <c r="P141" i="6" s="1"/>
  <c r="P143" i="6" s="1"/>
  <c r="P145" i="6" s="1"/>
  <c r="P147" i="6" s="1"/>
  <c r="P149" i="6" s="1"/>
  <c r="P151" i="6" s="1"/>
  <c r="P153" i="6" s="1"/>
  <c r="P155" i="6" s="1"/>
  <c r="P157" i="6" s="1"/>
  <c r="P159" i="6" s="1"/>
  <c r="P161" i="6" s="1"/>
  <c r="P163" i="6" s="1"/>
  <c r="P165" i="6" s="1"/>
  <c r="P167" i="6" s="1"/>
  <c r="P169" i="6" s="1"/>
  <c r="P171" i="6" s="1"/>
  <c r="P173" i="6" s="1"/>
  <c r="P175" i="6" s="1"/>
  <c r="P177" i="6" s="1"/>
  <c r="P179" i="6" s="1"/>
  <c r="P181" i="6" s="1"/>
  <c r="P183" i="6" s="1"/>
  <c r="P185" i="6" s="1"/>
  <c r="P187" i="6" s="1"/>
  <c r="P189" i="6" s="1"/>
  <c r="P191" i="6" s="1"/>
  <c r="P193" i="6" s="1"/>
  <c r="P195" i="6" s="1"/>
  <c r="P197" i="6" s="1"/>
  <c r="P199" i="6" s="1"/>
  <c r="P201" i="6" s="1"/>
  <c r="P203" i="6" s="1"/>
  <c r="P205" i="6" s="1"/>
  <c r="P207" i="6" s="1"/>
  <c r="P209" i="6" s="1"/>
  <c r="P211" i="6" s="1"/>
  <c r="P213" i="6" s="1"/>
  <c r="P215" i="6" s="1"/>
  <c r="P217" i="6" s="1"/>
  <c r="P219" i="6" s="1"/>
  <c r="P221" i="6" s="1"/>
  <c r="P223" i="6" s="1"/>
  <c r="P225" i="6" s="1"/>
  <c r="P227" i="6" s="1"/>
  <c r="P229" i="6" s="1"/>
  <c r="P231" i="6" s="1"/>
  <c r="P233" i="6" s="1"/>
  <c r="P235" i="6" s="1"/>
  <c r="P237" i="6" s="1"/>
  <c r="P239" i="6" s="1"/>
  <c r="P241" i="6" s="1"/>
  <c r="P243" i="6" s="1"/>
  <c r="P245" i="6" s="1"/>
  <c r="P247" i="6" s="1"/>
  <c r="P249" i="6" s="1"/>
  <c r="P251" i="6" s="1"/>
  <c r="P253" i="6" s="1"/>
  <c r="P255" i="6" s="1"/>
  <c r="P257" i="6" s="1"/>
  <c r="P259" i="6" s="1"/>
  <c r="P261" i="6" s="1"/>
  <c r="P263" i="6" s="1"/>
  <c r="P265" i="6" s="1"/>
  <c r="P267" i="6" s="1"/>
  <c r="P269" i="6" s="1"/>
  <c r="P271" i="6" s="1"/>
  <c r="P273" i="6" s="1"/>
  <c r="P275" i="6" s="1"/>
  <c r="P277" i="6" s="1"/>
  <c r="P279" i="6" s="1"/>
  <c r="P281" i="6" s="1"/>
  <c r="P283" i="6" s="1"/>
  <c r="P285" i="6" s="1"/>
  <c r="P287" i="6" s="1"/>
  <c r="P289" i="6" s="1"/>
  <c r="P291" i="6" s="1"/>
  <c r="P293" i="6" s="1"/>
  <c r="P295" i="6" s="1"/>
  <c r="P297" i="6" s="1"/>
  <c r="P299" i="6" s="1"/>
  <c r="P301" i="6" s="1"/>
  <c r="P303" i="6" s="1"/>
  <c r="P305" i="6" s="1"/>
  <c r="P307" i="6" s="1"/>
  <c r="P309" i="6" s="1"/>
  <c r="P311" i="6" s="1"/>
  <c r="P313" i="6" s="1"/>
  <c r="P315" i="6" s="1"/>
  <c r="P317" i="6" s="1"/>
  <c r="P319" i="6" s="1"/>
  <c r="P321" i="6" s="1"/>
  <c r="P323" i="6" s="1"/>
  <c r="P325" i="6" s="1"/>
  <c r="P327" i="6" s="1"/>
  <c r="P329" i="6" s="1"/>
  <c r="P331" i="6" s="1"/>
  <c r="P333" i="6" s="1"/>
  <c r="P335" i="6" s="1"/>
  <c r="P337" i="6" s="1"/>
  <c r="P339" i="6" s="1"/>
  <c r="P341" i="6" s="1"/>
  <c r="P343" i="6" s="1"/>
  <c r="P345" i="6" s="1"/>
  <c r="P347" i="6" s="1"/>
  <c r="P349" i="6" s="1"/>
  <c r="P351" i="6" s="1"/>
  <c r="P353" i="6" s="1"/>
  <c r="P355" i="6" s="1"/>
  <c r="P357" i="6" s="1"/>
  <c r="P359" i="6" s="1"/>
  <c r="P361" i="6" s="1"/>
  <c r="P363" i="6" s="1"/>
  <c r="P365" i="6" s="1"/>
  <c r="P367" i="6" s="1"/>
  <c r="P369" i="6" s="1"/>
  <c r="P371" i="6" s="1"/>
  <c r="P373" i="6" s="1"/>
  <c r="P375" i="6" s="1"/>
  <c r="P377" i="6" s="1"/>
  <c r="P379" i="6" s="1"/>
  <c r="P381" i="6" s="1"/>
  <c r="P383" i="6" s="1"/>
  <c r="P385" i="6" s="1"/>
  <c r="P387" i="6" s="1"/>
  <c r="P389" i="6" s="1"/>
  <c r="P391" i="6" s="1"/>
  <c r="P393" i="6" s="1"/>
  <c r="P395" i="6" s="1"/>
  <c r="P397" i="6" s="1"/>
  <c r="P399" i="6" s="1"/>
  <c r="P401" i="6" s="1"/>
  <c r="P403" i="6" s="1"/>
  <c r="P405" i="6" s="1"/>
  <c r="P407" i="6" s="1"/>
  <c r="P409" i="6" s="1"/>
  <c r="P411" i="6" s="1"/>
  <c r="P413" i="6" s="1"/>
  <c r="P415" i="6" s="1"/>
  <c r="P417" i="6" s="1"/>
  <c r="P419" i="6" s="1"/>
  <c r="P421" i="6" s="1"/>
  <c r="P423" i="6" s="1"/>
  <c r="P425" i="6" s="1"/>
  <c r="P427" i="6" s="1"/>
  <c r="P429" i="6" s="1"/>
  <c r="P431" i="6" s="1"/>
  <c r="P433" i="6" s="1"/>
  <c r="P435" i="6" s="1"/>
  <c r="P437" i="6" s="1"/>
  <c r="P439" i="6" s="1"/>
  <c r="P441" i="6" s="1"/>
  <c r="P443" i="6" s="1"/>
  <c r="P445" i="6" s="1"/>
  <c r="P447" i="6" s="1"/>
  <c r="P449" i="6" s="1"/>
  <c r="P451" i="6" s="1"/>
  <c r="P453" i="6" s="1"/>
  <c r="P455" i="6" s="1"/>
  <c r="P457" i="6" s="1"/>
  <c r="P459" i="6" s="1"/>
  <c r="P4" i="6"/>
  <c r="P6" i="6" s="1"/>
  <c r="P8" i="6" s="1"/>
  <c r="P10" i="6" s="1"/>
  <c r="P12" i="6" s="1"/>
  <c r="P14" i="6" s="1"/>
  <c r="P16" i="6" s="1"/>
  <c r="P18" i="6" s="1"/>
  <c r="P20" i="6" s="1"/>
  <c r="P22" i="6" s="1"/>
  <c r="P24" i="6" s="1"/>
  <c r="P26" i="6" s="1"/>
  <c r="P28" i="6" s="1"/>
  <c r="P30" i="6" s="1"/>
  <c r="P32" i="6" s="1"/>
  <c r="P34" i="6" s="1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P56" i="6" s="1"/>
  <c r="P58" i="6" s="1"/>
  <c r="P60" i="6" s="1"/>
  <c r="P62" i="6" s="1"/>
  <c r="P64" i="6" s="1"/>
  <c r="P66" i="6" s="1"/>
  <c r="P68" i="6" s="1"/>
  <c r="P70" i="6" s="1"/>
  <c r="P72" i="6" s="1"/>
  <c r="P74" i="6" s="1"/>
  <c r="P76" i="6" s="1"/>
  <c r="P78" i="6" s="1"/>
  <c r="P80" i="6" s="1"/>
  <c r="P82" i="6" s="1"/>
  <c r="P84" i="6" s="1"/>
  <c r="P86" i="6" s="1"/>
  <c r="P88" i="6" s="1"/>
  <c r="P90" i="6" s="1"/>
  <c r="P92" i="6" s="1"/>
  <c r="P94" i="6" s="1"/>
  <c r="P96" i="6" s="1"/>
  <c r="P98" i="6" s="1"/>
  <c r="P100" i="6" s="1"/>
  <c r="P102" i="6" s="1"/>
  <c r="P104" i="6" s="1"/>
  <c r="P106" i="6" s="1"/>
  <c r="P108" i="6" s="1"/>
  <c r="P110" i="6" s="1"/>
  <c r="P112" i="6" s="1"/>
  <c r="P114" i="6" s="1"/>
  <c r="P116" i="6" s="1"/>
  <c r="P118" i="6" s="1"/>
  <c r="P120" i="6" s="1"/>
  <c r="P122" i="6" s="1"/>
  <c r="P124" i="6" s="1"/>
  <c r="P126" i="6" s="1"/>
  <c r="P128" i="6" s="1"/>
  <c r="P130" i="6" s="1"/>
  <c r="P132" i="6" s="1"/>
  <c r="P134" i="6" s="1"/>
  <c r="P136" i="6" s="1"/>
  <c r="P138" i="6" s="1"/>
  <c r="P140" i="6" s="1"/>
  <c r="P142" i="6" s="1"/>
  <c r="P144" i="6" s="1"/>
  <c r="P146" i="6" s="1"/>
  <c r="P148" i="6" s="1"/>
  <c r="P150" i="6" s="1"/>
  <c r="P152" i="6" s="1"/>
  <c r="P154" i="6" s="1"/>
  <c r="P156" i="6" s="1"/>
  <c r="P158" i="6" s="1"/>
  <c r="P160" i="6" s="1"/>
  <c r="P162" i="6" s="1"/>
  <c r="P164" i="6" s="1"/>
  <c r="P166" i="6" s="1"/>
  <c r="P168" i="6" s="1"/>
  <c r="P170" i="6" s="1"/>
  <c r="P172" i="6" s="1"/>
  <c r="P174" i="6" s="1"/>
  <c r="P176" i="6" s="1"/>
  <c r="P178" i="6" s="1"/>
  <c r="P180" i="6" s="1"/>
  <c r="P182" i="6" s="1"/>
  <c r="P184" i="6" s="1"/>
  <c r="P186" i="6" s="1"/>
  <c r="P188" i="6" s="1"/>
  <c r="P190" i="6" s="1"/>
  <c r="P192" i="6" s="1"/>
  <c r="P194" i="6" s="1"/>
  <c r="P196" i="6" s="1"/>
  <c r="P198" i="6" s="1"/>
  <c r="P200" i="6" s="1"/>
  <c r="P202" i="6" s="1"/>
  <c r="P204" i="6" s="1"/>
  <c r="P206" i="6" s="1"/>
  <c r="P208" i="6" s="1"/>
  <c r="P210" i="6" s="1"/>
  <c r="P212" i="6" s="1"/>
  <c r="P214" i="6" s="1"/>
  <c r="P216" i="6" s="1"/>
  <c r="P218" i="6" s="1"/>
  <c r="P220" i="6" s="1"/>
  <c r="P222" i="6" s="1"/>
  <c r="P224" i="6" s="1"/>
  <c r="P226" i="6" s="1"/>
  <c r="P228" i="6" s="1"/>
  <c r="P230" i="6" s="1"/>
  <c r="P232" i="6" s="1"/>
  <c r="P234" i="6" s="1"/>
  <c r="P236" i="6" s="1"/>
  <c r="P238" i="6" s="1"/>
  <c r="P240" i="6" s="1"/>
  <c r="P242" i="6" s="1"/>
  <c r="P244" i="6" s="1"/>
  <c r="P246" i="6" s="1"/>
  <c r="P248" i="6" s="1"/>
  <c r="P250" i="6" s="1"/>
  <c r="P252" i="6" s="1"/>
  <c r="P254" i="6" s="1"/>
  <c r="P256" i="6" s="1"/>
  <c r="P258" i="6" s="1"/>
  <c r="P260" i="6" s="1"/>
  <c r="P262" i="6" s="1"/>
  <c r="P264" i="6" s="1"/>
  <c r="P266" i="6" s="1"/>
  <c r="P268" i="6" s="1"/>
  <c r="P270" i="6" s="1"/>
  <c r="P272" i="6" s="1"/>
  <c r="P274" i="6" s="1"/>
  <c r="P276" i="6" s="1"/>
  <c r="P278" i="6" s="1"/>
  <c r="P280" i="6" s="1"/>
  <c r="P282" i="6" s="1"/>
  <c r="P284" i="6" s="1"/>
  <c r="P286" i="6" s="1"/>
  <c r="P288" i="6" s="1"/>
  <c r="P290" i="6" s="1"/>
  <c r="P292" i="6" s="1"/>
  <c r="P294" i="6" s="1"/>
  <c r="P296" i="6" s="1"/>
  <c r="P298" i="6" s="1"/>
  <c r="P300" i="6" s="1"/>
  <c r="P302" i="6" s="1"/>
  <c r="P304" i="6" s="1"/>
  <c r="P306" i="6" s="1"/>
  <c r="P308" i="6" s="1"/>
  <c r="P310" i="6" s="1"/>
  <c r="P312" i="6" s="1"/>
  <c r="P314" i="6" s="1"/>
  <c r="P316" i="6" s="1"/>
  <c r="P318" i="6" s="1"/>
  <c r="P320" i="6" s="1"/>
  <c r="P322" i="6" s="1"/>
  <c r="P324" i="6" s="1"/>
  <c r="P326" i="6" s="1"/>
  <c r="P328" i="6" s="1"/>
  <c r="P330" i="6" s="1"/>
  <c r="P332" i="6" s="1"/>
  <c r="P334" i="6" s="1"/>
  <c r="P336" i="6" s="1"/>
  <c r="P338" i="6" s="1"/>
  <c r="P340" i="6" s="1"/>
  <c r="P342" i="6" s="1"/>
  <c r="P344" i="6" s="1"/>
  <c r="P346" i="6" s="1"/>
  <c r="P348" i="6" s="1"/>
  <c r="P350" i="6" s="1"/>
  <c r="P352" i="6" s="1"/>
  <c r="P354" i="6" s="1"/>
  <c r="P356" i="6" s="1"/>
  <c r="P358" i="6" s="1"/>
  <c r="P360" i="6" s="1"/>
  <c r="P362" i="6" s="1"/>
  <c r="P364" i="6" s="1"/>
  <c r="P366" i="6" s="1"/>
  <c r="P368" i="6" s="1"/>
  <c r="P370" i="6" s="1"/>
  <c r="P372" i="6" s="1"/>
  <c r="P374" i="6" s="1"/>
  <c r="P376" i="6" s="1"/>
  <c r="P378" i="6" s="1"/>
  <c r="P380" i="6" s="1"/>
  <c r="P382" i="6" s="1"/>
  <c r="P384" i="6" s="1"/>
  <c r="P386" i="6" s="1"/>
  <c r="P388" i="6" s="1"/>
  <c r="P390" i="6" s="1"/>
  <c r="P392" i="6" s="1"/>
  <c r="P394" i="6" s="1"/>
  <c r="P396" i="6" s="1"/>
  <c r="P398" i="6" s="1"/>
  <c r="P400" i="6" s="1"/>
  <c r="P402" i="6" s="1"/>
  <c r="P404" i="6" s="1"/>
  <c r="P406" i="6" s="1"/>
  <c r="P408" i="6" s="1"/>
  <c r="P410" i="6" s="1"/>
  <c r="P412" i="6" s="1"/>
  <c r="P414" i="6" s="1"/>
  <c r="P416" i="6" s="1"/>
  <c r="P418" i="6" s="1"/>
  <c r="P420" i="6" s="1"/>
  <c r="P422" i="6" s="1"/>
  <c r="P424" i="6" s="1"/>
  <c r="P426" i="6" s="1"/>
  <c r="P428" i="6" s="1"/>
  <c r="P430" i="6" s="1"/>
  <c r="P432" i="6" s="1"/>
  <c r="P434" i="6" s="1"/>
  <c r="P436" i="6" s="1"/>
  <c r="P438" i="6" s="1"/>
  <c r="P440" i="6" s="1"/>
  <c r="P442" i="6" s="1"/>
  <c r="P444" i="6" s="1"/>
  <c r="P446" i="6" s="1"/>
  <c r="P448" i="6" s="1"/>
  <c r="P450" i="6" s="1"/>
  <c r="P452" i="6" s="1"/>
  <c r="P454" i="6" s="1"/>
  <c r="P456" i="6" s="1"/>
  <c r="P458" i="6" s="1"/>
  <c r="P599" i="4" l="1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L1395" i="1" l="1"/>
  <c r="L1394" i="1"/>
  <c r="L1398" i="1"/>
  <c r="L1397" i="1"/>
  <c r="L1396" i="1"/>
  <c r="K1398" i="1"/>
  <c r="K1397" i="1"/>
  <c r="K1396" i="1"/>
  <c r="K1395" i="1"/>
  <c r="K1394" i="1"/>
  <c r="H1383" i="1"/>
  <c r="H1389" i="1"/>
  <c r="K1390" i="1"/>
  <c r="L1387" i="1"/>
  <c r="L1386" i="1"/>
  <c r="L1385" i="1"/>
  <c r="L1384" i="1"/>
  <c r="J1388" i="1"/>
  <c r="J1387" i="1"/>
  <c r="J1385" i="1"/>
  <c r="J1384" i="1"/>
  <c r="K1387" i="1"/>
  <c r="K1384" i="1"/>
  <c r="H1392" i="1"/>
  <c r="H1385" i="1"/>
  <c r="G1385" i="1"/>
  <c r="G1384" i="1"/>
</calcChain>
</file>

<file path=xl/sharedStrings.xml><?xml version="1.0" encoding="utf-8"?>
<sst xmlns="http://schemas.openxmlformats.org/spreadsheetml/2006/main" count="4456" uniqueCount="244">
  <si>
    <t>The GAIA EYE STUDY - Data Base</t>
  </si>
  <si>
    <t>Processo</t>
  </si>
  <si>
    <t>Data Cx</t>
  </si>
  <si>
    <t>Idade</t>
  </si>
  <si>
    <t>Sexo</t>
  </si>
  <si>
    <t>Lat</t>
  </si>
  <si>
    <t>OD=1</t>
  </si>
  <si>
    <t>OE=2</t>
  </si>
  <si>
    <t>M=1</t>
  </si>
  <si>
    <t>F=2</t>
  </si>
  <si>
    <t>PEX</t>
  </si>
  <si>
    <t>SIM=1</t>
  </si>
  <si>
    <t>NÃO=0</t>
  </si>
  <si>
    <t>LIO (Dp)</t>
  </si>
  <si>
    <t>Dil pp (mm)</t>
  </si>
  <si>
    <t>Internos</t>
  </si>
  <si>
    <t>Complicações</t>
  </si>
  <si>
    <t>Outros</t>
  </si>
  <si>
    <t>Não=1</t>
  </si>
  <si>
    <t>RCP=2</t>
  </si>
  <si>
    <t>DZ=3</t>
  </si>
  <si>
    <t>VA=4</t>
  </si>
  <si>
    <t>Outra=5</t>
  </si>
  <si>
    <t>Local da LIO</t>
  </si>
  <si>
    <t>Saco=1</t>
  </si>
  <si>
    <t>Sulco=2</t>
  </si>
  <si>
    <t>CA=3</t>
  </si>
  <si>
    <t>S/Lio=4</t>
  </si>
  <si>
    <t>≥8 = 1</t>
  </si>
  <si>
    <t>≥7-8 = 2</t>
  </si>
  <si>
    <t>≥6-7 = 3</t>
  </si>
  <si>
    <t>≥5-6 = 4</t>
  </si>
  <si>
    <t>22.12</t>
  </si>
  <si>
    <t>23.11</t>
  </si>
  <si>
    <t>12.10</t>
  </si>
  <si>
    <t>21.12</t>
  </si>
  <si>
    <t>20.12</t>
  </si>
  <si>
    <t>&lt;5 = 5</t>
  </si>
  <si>
    <t>viscoat; me 750</t>
  </si>
  <si>
    <t>2.11</t>
  </si>
  <si>
    <t>19.12</t>
  </si>
  <si>
    <t>17.12</t>
  </si>
  <si>
    <t>anel de tensão capsular</t>
  </si>
  <si>
    <t>RDP</t>
  </si>
  <si>
    <t>18.12</t>
  </si>
  <si>
    <t>15.12</t>
  </si>
  <si>
    <t>14.12</t>
  </si>
  <si>
    <t>extração de lio faquica</t>
  </si>
  <si>
    <t>rcp entre as 6h-12h</t>
  </si>
  <si>
    <t>13.12</t>
  </si>
  <si>
    <t>16.11</t>
  </si>
  <si>
    <t>17.08</t>
  </si>
  <si>
    <t>15.11</t>
  </si>
  <si>
    <t>19.11</t>
  </si>
  <si>
    <t>CLE</t>
  </si>
  <si>
    <t>17.11</t>
  </si>
  <si>
    <t>20.11</t>
  </si>
  <si>
    <t>22.11</t>
  </si>
  <si>
    <t>21.11</t>
  </si>
  <si>
    <t>me 652</t>
  </si>
  <si>
    <t>19.10</t>
  </si>
  <si>
    <t>18.10</t>
  </si>
  <si>
    <t>20.10</t>
  </si>
  <si>
    <t>25.10</t>
  </si>
  <si>
    <t>26.10</t>
  </si>
  <si>
    <t>27.10</t>
  </si>
  <si>
    <t>18.09</t>
  </si>
  <si>
    <t>2+4</t>
  </si>
  <si>
    <t>torica+anel de tensao capsular</t>
  </si>
  <si>
    <t>24.10</t>
  </si>
  <si>
    <t>18.06</t>
  </si>
  <si>
    <t>16.06</t>
  </si>
  <si>
    <t>17.06</t>
  </si>
  <si>
    <t>21.06</t>
  </si>
  <si>
    <t>9.07</t>
  </si>
  <si>
    <t>16.07</t>
  </si>
  <si>
    <t>7.07</t>
  </si>
  <si>
    <t>6.07</t>
  </si>
  <si>
    <t>pos-extração de LIO CA</t>
  </si>
  <si>
    <t>5.07</t>
  </si>
  <si>
    <t>4.07</t>
  </si>
  <si>
    <t>2.07</t>
  </si>
  <si>
    <t>1.07</t>
  </si>
  <si>
    <t>30.06</t>
  </si>
  <si>
    <t>DR</t>
  </si>
  <si>
    <t>conversão em EECC</t>
  </si>
  <si>
    <t>28.06</t>
  </si>
  <si>
    <t>29.06</t>
  </si>
  <si>
    <t>27.06</t>
  </si>
  <si>
    <t>fuga de rexis</t>
  </si>
  <si>
    <t>25.06</t>
  </si>
  <si>
    <t>23.06</t>
  </si>
  <si>
    <t>22.06</t>
  </si>
  <si>
    <t>11.10</t>
  </si>
  <si>
    <t>11.08</t>
  </si>
  <si>
    <t>10.08</t>
  </si>
  <si>
    <t>9.08</t>
  </si>
  <si>
    <t>8.08</t>
  </si>
  <si>
    <t>6.08</t>
  </si>
  <si>
    <t>4.08</t>
  </si>
  <si>
    <t>2.08</t>
  </si>
  <si>
    <t>30.07</t>
  </si>
  <si>
    <t>26.07</t>
  </si>
  <si>
    <t>anl maluguin</t>
  </si>
  <si>
    <t>27.07</t>
  </si>
  <si>
    <t>25.07</t>
  </si>
  <si>
    <t>23.07</t>
  </si>
  <si>
    <t>24.07</t>
  </si>
  <si>
    <t>22.07</t>
  </si>
  <si>
    <t>21.07</t>
  </si>
  <si>
    <t>20.07</t>
  </si>
  <si>
    <t>20.08</t>
  </si>
  <si>
    <t>21.08</t>
  </si>
  <si>
    <t>02.08</t>
  </si>
  <si>
    <t>18.08</t>
  </si>
  <si>
    <t>faco-canaloplastia</t>
  </si>
  <si>
    <t>na introdução da LIO</t>
  </si>
  <si>
    <t>3+4</t>
  </si>
  <si>
    <t>3.09</t>
  </si>
  <si>
    <t>7.09</t>
  </si>
  <si>
    <t>6.09</t>
  </si>
  <si>
    <t>8.09</t>
  </si>
  <si>
    <t>5.09</t>
  </si>
  <si>
    <t>3.08</t>
  </si>
  <si>
    <t>31.08</t>
  </si>
  <si>
    <t>27.08</t>
  </si>
  <si>
    <t>30.08</t>
  </si>
  <si>
    <t>29.08</t>
  </si>
  <si>
    <t>2+3+4</t>
  </si>
  <si>
    <t>artisan afaquia</t>
  </si>
  <si>
    <t>vpp posterior - artisan afaquia</t>
  </si>
  <si>
    <t>9.09</t>
  </si>
  <si>
    <t>16.09</t>
  </si>
  <si>
    <t>15.09</t>
  </si>
  <si>
    <t>13.09</t>
  </si>
  <si>
    <t>12.09</t>
  </si>
  <si>
    <t>10.09</t>
  </si>
  <si>
    <t>24.09</t>
  </si>
  <si>
    <t>22.09</t>
  </si>
  <si>
    <t>21.09</t>
  </si>
  <si>
    <t>EECC</t>
  </si>
  <si>
    <t>20.09</t>
  </si>
  <si>
    <t>19.09</t>
  </si>
  <si>
    <t>17.09</t>
  </si>
  <si>
    <t>queda do nucleo no inicio da faco</t>
  </si>
  <si>
    <t>Queda total em bloco para segmento posterior</t>
  </si>
  <si>
    <t>12.9</t>
  </si>
  <si>
    <t>Anel tensão capsular</t>
  </si>
  <si>
    <t>6.12</t>
  </si>
  <si>
    <t>5.12</t>
  </si>
  <si>
    <t>7.12</t>
  </si>
  <si>
    <t>11.12</t>
  </si>
  <si>
    <t>10.12</t>
  </si>
  <si>
    <t>Íris Atónica</t>
  </si>
  <si>
    <t>12.12</t>
  </si>
  <si>
    <t>extração intracapsular, afaquia</t>
  </si>
  <si>
    <t>26.11</t>
  </si>
  <si>
    <t>14.10</t>
  </si>
  <si>
    <t>29.11</t>
  </si>
  <si>
    <t>28.11</t>
  </si>
  <si>
    <t>desinserção da íris</t>
  </si>
  <si>
    <t>3.12</t>
  </si>
  <si>
    <t>30.11</t>
  </si>
  <si>
    <t>24.11</t>
  </si>
  <si>
    <t>14.11</t>
  </si>
  <si>
    <t>12.11</t>
  </si>
  <si>
    <t>10.11</t>
  </si>
  <si>
    <t>25.6</t>
  </si>
  <si>
    <t>8.11</t>
  </si>
  <si>
    <t>9.11</t>
  </si>
  <si>
    <t>8.4</t>
  </si>
  <si>
    <t>Alargamento réxis</t>
  </si>
  <si>
    <t>5.11</t>
  </si>
  <si>
    <t>hemorragia do ângulo</t>
  </si>
  <si>
    <t>7.11</t>
  </si>
  <si>
    <t>6.11</t>
  </si>
  <si>
    <t>30.10</t>
  </si>
  <si>
    <t>28.10</t>
  </si>
  <si>
    <t>29.10</t>
  </si>
  <si>
    <t>31.10</t>
  </si>
  <si>
    <t>ver processo e perceber</t>
  </si>
  <si>
    <t>tem coisas escritas</t>
  </si>
  <si>
    <t>22.10</t>
  </si>
  <si>
    <t>3.11</t>
  </si>
  <si>
    <t>11.11</t>
  </si>
  <si>
    <t>16.10</t>
  </si>
  <si>
    <t>íris clara ligeiramente/ floppy tx iris incisão</t>
  </si>
  <si>
    <t>17.10</t>
  </si>
  <si>
    <t>15.10</t>
  </si>
  <si>
    <t>fuga rexis, resto ok</t>
  </si>
  <si>
    <t>floppy íris</t>
  </si>
  <si>
    <t>desinserção zonular e subluxação do núcleo no início da cirurgia</t>
  </si>
  <si>
    <t>19.07</t>
  </si>
  <si>
    <t>baixa ME</t>
  </si>
  <si>
    <t>sinéquia</t>
  </si>
  <si>
    <t>15.07</t>
  </si>
  <si>
    <t>14.07</t>
  </si>
  <si>
    <t>catarata traumática</t>
  </si>
  <si>
    <t>13.07</t>
  </si>
  <si>
    <t>12.07</t>
  </si>
  <si>
    <t>11.07</t>
  </si>
  <si>
    <t xml:space="preserve">desinserção da íris </t>
  </si>
  <si>
    <t>24.08</t>
  </si>
  <si>
    <t>23.08</t>
  </si>
  <si>
    <t>radiária</t>
  </si>
  <si>
    <t>vitrectomia posterior</t>
  </si>
  <si>
    <t>1.09</t>
  </si>
  <si>
    <t>1.10</t>
  </si>
  <si>
    <t>íris ligeiramente floppy</t>
  </si>
  <si>
    <t>9.10</t>
  </si>
  <si>
    <t>30.09</t>
  </si>
  <si>
    <t>????</t>
  </si>
  <si>
    <t>floppy iris</t>
  </si>
  <si>
    <t>29.09</t>
  </si>
  <si>
    <t>extracapsular porque cristalino luxado???</t>
  </si>
  <si>
    <t>28.09</t>
  </si>
  <si>
    <t>27.09</t>
  </si>
  <si>
    <t>1ª fuga mais</t>
  </si>
  <si>
    <t>desinserção zonular pré-op</t>
  </si>
  <si>
    <t>26.09</t>
  </si>
  <si>
    <t>23.09</t>
  </si>
  <si>
    <t>12.05</t>
  </si>
  <si>
    <t xml:space="preserve">lateralidade/ canaloplastia </t>
  </si>
  <si>
    <t>lateralidade</t>
  </si>
  <si>
    <t>8.10</t>
  </si>
  <si>
    <t>10.10</t>
  </si>
  <si>
    <t>6.10</t>
  </si>
  <si>
    <t>5.10</t>
  </si>
  <si>
    <t>3.10</t>
  </si>
  <si>
    <t>com vitrect</t>
  </si>
  <si>
    <t>4.10</t>
  </si>
  <si>
    <t>catarata total</t>
  </si>
  <si>
    <t>antecedentes de uveite anterior</t>
  </si>
  <si>
    <t>com vitrectoma; neovasos íris</t>
  </si>
  <si>
    <t>??????</t>
  </si>
  <si>
    <t>pseudo-exfoliação ligeira</t>
  </si>
  <si>
    <t>11??????</t>
  </si>
  <si>
    <t>13.10</t>
  </si>
  <si>
    <t>????????</t>
  </si>
  <si>
    <t>monocular???</t>
  </si>
  <si>
    <t>total de dilatação &lt;7 é de 76</t>
  </si>
  <si>
    <t>Dois olhos</t>
  </si>
  <si>
    <t>ID Processo</t>
  </si>
  <si>
    <t>id_repetição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</si>
</sst>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" fontId="0" fillId="0" borderId="0" xfId="0" applyNumberFormat="1"/>
    <xf numFmtId="16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0" fillId="0" borderId="0" xfId="0" quotePrefix="1"/>
    <xf numFmtId="0" fontId="0" fillId="0" borderId="0" xfId="0" applyFont="1"/>
    <xf numFmtId="0" fontId="0" fillId="0" borderId="0" xfId="0" applyFont="1" applyAlignment="1"/>
    <xf numFmtId="0" fontId="0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0" fontId="0" fillId="0" borderId="0" xfId="0" quotePrefix="1" applyFon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0" fillId="0" borderId="0" xfId="0" quotePrefix="1" applyNumberFormat="1"/>
    <xf numFmtId="165" fontId="0" fillId="2" borderId="0" xfId="0" applyNumberFormat="1" applyFont="1" applyFill="1"/>
    <xf numFmtId="1" fontId="0" fillId="0" borderId="0" xfId="0" quotePrefix="1" applyNumberFormat="1" applyFont="1"/>
    <xf numFmtId="1" fontId="0" fillId="2" borderId="0" xfId="0" applyNumberFormat="1" applyFont="1" applyFill="1"/>
    <xf numFmtId="1" fontId="0" fillId="0" borderId="0" xfId="0" applyNumberFormat="1" applyFont="1" applyFill="1"/>
    <xf numFmtId="1" fontId="0" fillId="2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164" fontId="0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 applyFill="1"/>
    <xf numFmtId="165" fontId="0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Font="1" applyFill="1" applyAlignment="1"/>
    <xf numFmtId="1" fontId="0" fillId="3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0" fontId="0" fillId="3" borderId="0" xfId="0" applyFill="1"/>
    <xf numFmtId="164" fontId="0" fillId="3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59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6.140625" customWidth="1"/>
    <col min="2" max="2" width="13.5703125" style="17" customWidth="1"/>
    <col min="3" max="3" width="7.85546875" customWidth="1"/>
    <col min="4" max="4" width="7.140625" style="17" bestFit="1" customWidth="1"/>
    <col min="5" max="5" width="5.42578125" style="17" customWidth="1"/>
    <col min="6" max="6" width="5.85546875" style="17" bestFit="1" customWidth="1"/>
    <col min="7" max="7" width="6.7109375" style="17" customWidth="1"/>
    <col min="8" max="8" width="11" style="17" customWidth="1"/>
    <col min="9" max="9" width="7.7109375" style="15" customWidth="1"/>
    <col min="10" max="10" width="8.140625" style="17" customWidth="1"/>
    <col min="11" max="11" width="13.140625" style="17" customWidth="1"/>
    <col min="12" max="12" width="9.42578125" style="17" customWidth="1"/>
    <col min="13" max="13" width="26.42578125" customWidth="1"/>
    <col min="16" max="16" width="12.140625" bestFit="1" customWidth="1"/>
  </cols>
  <sheetData>
    <row r="1" spans="1:16" x14ac:dyDescent="0.25">
      <c r="B1" s="17" t="s">
        <v>1</v>
      </c>
      <c r="C1" t="s">
        <v>2</v>
      </c>
      <c r="D1" s="17" t="s">
        <v>3</v>
      </c>
      <c r="E1" s="17" t="s">
        <v>4</v>
      </c>
      <c r="F1" s="17" t="s">
        <v>5</v>
      </c>
      <c r="G1" s="17" t="s">
        <v>10</v>
      </c>
      <c r="H1" s="17" t="s">
        <v>14</v>
      </c>
      <c r="I1" s="15" t="s">
        <v>13</v>
      </c>
      <c r="J1" s="17" t="s">
        <v>15</v>
      </c>
      <c r="K1" s="17" t="s">
        <v>16</v>
      </c>
      <c r="L1" s="17" t="s">
        <v>23</v>
      </c>
      <c r="M1" t="s">
        <v>17</v>
      </c>
      <c r="N1" s="17" t="s">
        <v>241</v>
      </c>
      <c r="O1" s="17" t="s">
        <v>242</v>
      </c>
      <c r="P1" s="17" t="s">
        <v>243</v>
      </c>
    </row>
    <row r="2" spans="1:16" hidden="1" x14ac:dyDescent="0.25">
      <c r="A2" s="6">
        <v>114</v>
      </c>
      <c r="B2" s="18">
        <v>4000789</v>
      </c>
      <c r="C2" s="14" t="s">
        <v>151</v>
      </c>
      <c r="D2" s="18">
        <v>89</v>
      </c>
      <c r="E2" s="18">
        <v>2</v>
      </c>
      <c r="F2" s="18">
        <v>1</v>
      </c>
      <c r="G2" s="18">
        <v>0</v>
      </c>
      <c r="H2" s="18">
        <v>1</v>
      </c>
      <c r="I2" s="16">
        <v>23</v>
      </c>
      <c r="J2" s="18">
        <v>0</v>
      </c>
      <c r="K2" s="18">
        <v>1</v>
      </c>
      <c r="L2" s="18">
        <v>1</v>
      </c>
      <c r="M2" s="6"/>
      <c r="N2">
        <v>1</v>
      </c>
      <c r="O2">
        <v>1325</v>
      </c>
      <c r="P2">
        <v>1</v>
      </c>
    </row>
    <row r="3" spans="1:16" hidden="1" x14ac:dyDescent="0.25">
      <c r="A3">
        <v>1325</v>
      </c>
      <c r="B3" s="17">
        <v>4000789</v>
      </c>
      <c r="C3" s="13" t="s">
        <v>138</v>
      </c>
      <c r="D3" s="17">
        <v>89</v>
      </c>
      <c r="E3" s="17">
        <v>2</v>
      </c>
      <c r="F3" s="17">
        <v>2</v>
      </c>
      <c r="G3" s="17">
        <v>0</v>
      </c>
      <c r="H3" s="17">
        <v>1</v>
      </c>
      <c r="I3" s="15">
        <v>23</v>
      </c>
      <c r="J3" s="17">
        <v>0</v>
      </c>
      <c r="K3" s="17">
        <v>1</v>
      </c>
      <c r="L3" s="17">
        <v>1</v>
      </c>
      <c r="N3">
        <v>0</v>
      </c>
      <c r="O3">
        <v>0</v>
      </c>
      <c r="P3">
        <v>1</v>
      </c>
    </row>
    <row r="4" spans="1:16" hidden="1" x14ac:dyDescent="0.25">
      <c r="A4">
        <v>100</v>
      </c>
      <c r="B4" s="17">
        <v>4003437</v>
      </c>
      <c r="C4" s="13" t="s">
        <v>56</v>
      </c>
      <c r="D4" s="17">
        <v>76</v>
      </c>
      <c r="E4" s="17">
        <v>2</v>
      </c>
      <c r="F4" s="25">
        <v>1</v>
      </c>
      <c r="G4" s="17">
        <v>0</v>
      </c>
      <c r="H4" s="17">
        <v>1</v>
      </c>
      <c r="I4" s="15">
        <v>24</v>
      </c>
      <c r="J4" s="17">
        <v>0</v>
      </c>
      <c r="K4" s="17">
        <v>1</v>
      </c>
      <c r="L4" s="17">
        <v>1</v>
      </c>
      <c r="N4">
        <v>1</v>
      </c>
      <c r="O4">
        <v>981</v>
      </c>
      <c r="P4">
        <f>P2+1</f>
        <v>2</v>
      </c>
    </row>
    <row r="5" spans="1:16" hidden="1" x14ac:dyDescent="0.25">
      <c r="A5">
        <v>981</v>
      </c>
      <c r="B5" s="17">
        <v>4003437</v>
      </c>
      <c r="C5" s="13" t="s">
        <v>136</v>
      </c>
      <c r="D5" s="17">
        <v>76</v>
      </c>
      <c r="E5" s="17">
        <v>2</v>
      </c>
      <c r="F5" s="25">
        <v>2</v>
      </c>
      <c r="G5" s="17">
        <v>0</v>
      </c>
      <c r="H5" s="17">
        <v>1</v>
      </c>
      <c r="I5" s="15">
        <v>23</v>
      </c>
      <c r="J5" s="17">
        <v>0</v>
      </c>
      <c r="K5" s="17">
        <v>1</v>
      </c>
      <c r="L5" s="17">
        <v>1</v>
      </c>
      <c r="N5">
        <v>0</v>
      </c>
      <c r="O5">
        <v>0</v>
      </c>
      <c r="P5">
        <f t="shared" ref="P5:P68" si="0">P3+1</f>
        <v>2</v>
      </c>
    </row>
    <row r="6" spans="1:16" hidden="1" x14ac:dyDescent="0.25">
      <c r="A6">
        <v>565</v>
      </c>
      <c r="B6" s="17">
        <v>4003866</v>
      </c>
      <c r="C6" s="13" t="s">
        <v>74</v>
      </c>
      <c r="D6" s="17">
        <v>62</v>
      </c>
      <c r="E6" s="17">
        <v>2</v>
      </c>
      <c r="F6" s="17">
        <v>1</v>
      </c>
      <c r="G6" s="17">
        <v>0</v>
      </c>
      <c r="H6" s="17">
        <v>1</v>
      </c>
      <c r="I6" s="26"/>
      <c r="J6" s="17">
        <v>0</v>
      </c>
      <c r="K6" s="17">
        <v>1</v>
      </c>
      <c r="L6" s="17">
        <v>1</v>
      </c>
      <c r="N6">
        <v>1</v>
      </c>
      <c r="O6">
        <v>1108</v>
      </c>
      <c r="P6">
        <f t="shared" si="0"/>
        <v>3</v>
      </c>
    </row>
    <row r="7" spans="1:16" hidden="1" x14ac:dyDescent="0.25">
      <c r="A7" s="6">
        <v>1108</v>
      </c>
      <c r="B7" s="18">
        <v>4003866</v>
      </c>
      <c r="C7" s="14" t="s">
        <v>136</v>
      </c>
      <c r="D7" s="18">
        <v>62</v>
      </c>
      <c r="E7" s="18">
        <v>2</v>
      </c>
      <c r="F7" s="18">
        <v>2</v>
      </c>
      <c r="G7" s="18">
        <v>0</v>
      </c>
      <c r="H7" s="18">
        <v>1</v>
      </c>
      <c r="I7" s="27">
        <v>22</v>
      </c>
      <c r="J7" s="18">
        <v>0</v>
      </c>
      <c r="K7" s="18">
        <v>1</v>
      </c>
      <c r="L7" s="18">
        <v>1</v>
      </c>
      <c r="M7" s="6"/>
      <c r="N7">
        <v>0</v>
      </c>
      <c r="O7">
        <v>0</v>
      </c>
      <c r="P7">
        <f t="shared" si="0"/>
        <v>3</v>
      </c>
    </row>
    <row r="8" spans="1:16" hidden="1" x14ac:dyDescent="0.25">
      <c r="A8" s="9">
        <v>552</v>
      </c>
      <c r="B8" s="22">
        <v>4006513</v>
      </c>
      <c r="C8" s="28" t="s">
        <v>63</v>
      </c>
      <c r="D8" s="22">
        <v>74</v>
      </c>
      <c r="E8" s="22">
        <v>1</v>
      </c>
      <c r="F8" s="22">
        <v>1</v>
      </c>
      <c r="G8" s="23">
        <v>0</v>
      </c>
      <c r="H8" s="23">
        <v>1</v>
      </c>
      <c r="I8" s="27">
        <v>22.5</v>
      </c>
      <c r="J8" s="23">
        <v>0</v>
      </c>
      <c r="K8" s="23">
        <v>1</v>
      </c>
      <c r="L8" s="23">
        <v>1</v>
      </c>
      <c r="M8" s="10"/>
      <c r="N8" s="34">
        <v>1</v>
      </c>
      <c r="O8" s="34">
        <v>668</v>
      </c>
      <c r="P8">
        <f t="shared" si="0"/>
        <v>4</v>
      </c>
    </row>
    <row r="9" spans="1:16" hidden="1" x14ac:dyDescent="0.25">
      <c r="A9" s="29">
        <v>668</v>
      </c>
      <c r="B9" s="24">
        <v>4006513</v>
      </c>
      <c r="C9" s="30" t="s">
        <v>86</v>
      </c>
      <c r="D9" s="24">
        <v>74</v>
      </c>
      <c r="E9" s="24">
        <v>1</v>
      </c>
      <c r="F9" s="24">
        <v>2</v>
      </c>
      <c r="G9" s="35">
        <v>0</v>
      </c>
      <c r="H9" s="35">
        <v>1</v>
      </c>
      <c r="I9" s="26"/>
      <c r="J9" s="35">
        <v>0</v>
      </c>
      <c r="K9" s="35">
        <v>1</v>
      </c>
      <c r="L9" s="35">
        <v>1</v>
      </c>
      <c r="M9" s="34"/>
      <c r="N9" s="34">
        <v>0</v>
      </c>
      <c r="O9" s="34">
        <v>0</v>
      </c>
      <c r="P9">
        <f t="shared" si="0"/>
        <v>4</v>
      </c>
    </row>
    <row r="10" spans="1:16" hidden="1" x14ac:dyDescent="0.25">
      <c r="A10" s="6">
        <v>166</v>
      </c>
      <c r="B10" s="18">
        <v>4010932</v>
      </c>
      <c r="C10" s="14" t="s">
        <v>158</v>
      </c>
      <c r="D10" s="18">
        <v>70</v>
      </c>
      <c r="E10" s="18">
        <v>1</v>
      </c>
      <c r="F10" s="18">
        <v>2</v>
      </c>
      <c r="G10" s="18">
        <v>0</v>
      </c>
      <c r="H10" s="18">
        <v>2</v>
      </c>
      <c r="I10" s="16">
        <v>23</v>
      </c>
      <c r="J10" s="18">
        <v>1</v>
      </c>
      <c r="K10" s="18">
        <v>1</v>
      </c>
      <c r="L10" s="18">
        <v>1</v>
      </c>
      <c r="M10" s="6"/>
      <c r="N10">
        <v>1</v>
      </c>
      <c r="O10">
        <v>915</v>
      </c>
      <c r="P10">
        <f t="shared" si="0"/>
        <v>5</v>
      </c>
    </row>
    <row r="11" spans="1:16" hidden="1" x14ac:dyDescent="0.25">
      <c r="A11">
        <v>915</v>
      </c>
      <c r="B11" s="17">
        <v>4010932</v>
      </c>
      <c r="C11" s="13" t="s">
        <v>124</v>
      </c>
      <c r="D11" s="17">
        <v>70</v>
      </c>
      <c r="E11" s="17">
        <v>1</v>
      </c>
      <c r="F11" s="17">
        <v>1</v>
      </c>
      <c r="G11" s="17">
        <v>0</v>
      </c>
      <c r="H11" s="17">
        <v>1</v>
      </c>
      <c r="I11" s="15">
        <v>22.5</v>
      </c>
      <c r="J11" s="17">
        <v>1</v>
      </c>
      <c r="K11" s="17">
        <v>1</v>
      </c>
      <c r="L11" s="17">
        <v>1</v>
      </c>
      <c r="N11">
        <v>0</v>
      </c>
      <c r="O11">
        <v>0</v>
      </c>
      <c r="P11">
        <f t="shared" si="0"/>
        <v>5</v>
      </c>
    </row>
    <row r="12" spans="1:16" hidden="1" x14ac:dyDescent="0.25">
      <c r="A12">
        <v>289</v>
      </c>
      <c r="B12" s="17">
        <v>4013912</v>
      </c>
      <c r="C12" s="13" t="s">
        <v>172</v>
      </c>
      <c r="D12" s="17">
        <v>58</v>
      </c>
      <c r="E12" s="17">
        <v>1</v>
      </c>
      <c r="F12" s="17">
        <v>2</v>
      </c>
      <c r="G12" s="17">
        <v>1</v>
      </c>
      <c r="H12" s="17">
        <v>2</v>
      </c>
      <c r="I12" s="26">
        <v>21.5</v>
      </c>
      <c r="J12" s="17">
        <v>0</v>
      </c>
      <c r="K12" s="17">
        <v>1</v>
      </c>
      <c r="L12" s="17">
        <v>1</v>
      </c>
      <c r="N12">
        <v>1</v>
      </c>
      <c r="O12">
        <v>1267</v>
      </c>
      <c r="P12">
        <f t="shared" si="0"/>
        <v>6</v>
      </c>
    </row>
    <row r="13" spans="1:16" hidden="1" x14ac:dyDescent="0.25">
      <c r="A13" s="6">
        <v>1267</v>
      </c>
      <c r="B13" s="18">
        <v>4013912</v>
      </c>
      <c r="C13" s="14" t="s">
        <v>230</v>
      </c>
      <c r="D13" s="18">
        <v>58</v>
      </c>
      <c r="E13" s="18">
        <v>1</v>
      </c>
      <c r="F13" s="18">
        <v>1</v>
      </c>
      <c r="G13" s="18">
        <v>0</v>
      </c>
      <c r="H13" s="18">
        <v>1</v>
      </c>
      <c r="I13" s="27"/>
      <c r="J13" s="18">
        <v>0</v>
      </c>
      <c r="K13" s="18">
        <v>1</v>
      </c>
      <c r="L13" s="18">
        <v>1</v>
      </c>
      <c r="M13" s="6"/>
      <c r="N13">
        <v>0</v>
      </c>
      <c r="O13">
        <v>0</v>
      </c>
      <c r="P13">
        <f t="shared" si="0"/>
        <v>6</v>
      </c>
    </row>
    <row r="14" spans="1:16" hidden="1" x14ac:dyDescent="0.25">
      <c r="A14" s="6">
        <v>179</v>
      </c>
      <c r="B14" s="18">
        <v>4016192</v>
      </c>
      <c r="C14" s="14" t="s">
        <v>156</v>
      </c>
      <c r="D14" s="18">
        <v>66</v>
      </c>
      <c r="E14" s="18">
        <v>2</v>
      </c>
      <c r="F14" s="18">
        <v>1</v>
      </c>
      <c r="G14" s="18">
        <v>0</v>
      </c>
      <c r="H14" s="18">
        <v>1</v>
      </c>
      <c r="I14" s="27">
        <v>18</v>
      </c>
      <c r="J14" s="18">
        <v>0</v>
      </c>
      <c r="K14" s="18">
        <v>1</v>
      </c>
      <c r="L14" s="18">
        <v>1</v>
      </c>
      <c r="M14" s="6"/>
      <c r="N14">
        <v>1</v>
      </c>
      <c r="O14">
        <v>368</v>
      </c>
      <c r="P14">
        <f t="shared" si="0"/>
        <v>7</v>
      </c>
    </row>
    <row r="15" spans="1:16" hidden="1" x14ac:dyDescent="0.25">
      <c r="A15" s="6">
        <v>368</v>
      </c>
      <c r="B15" s="18">
        <v>4016192</v>
      </c>
      <c r="C15" s="14" t="s">
        <v>177</v>
      </c>
      <c r="D15" s="18">
        <v>66</v>
      </c>
      <c r="E15" s="18">
        <v>2</v>
      </c>
      <c r="F15" s="18">
        <v>2</v>
      </c>
      <c r="G15" s="18">
        <v>0</v>
      </c>
      <c r="H15" s="18">
        <v>1</v>
      </c>
      <c r="I15" s="27"/>
      <c r="J15" s="18">
        <v>0</v>
      </c>
      <c r="K15" s="18">
        <v>1</v>
      </c>
      <c r="L15" s="18">
        <v>1</v>
      </c>
      <c r="M15" s="6"/>
      <c r="N15">
        <v>0</v>
      </c>
      <c r="O15">
        <v>0</v>
      </c>
      <c r="P15">
        <f t="shared" si="0"/>
        <v>7</v>
      </c>
    </row>
    <row r="16" spans="1:16" hidden="1" x14ac:dyDescent="0.25">
      <c r="A16">
        <v>488</v>
      </c>
      <c r="B16" s="17">
        <v>4021637</v>
      </c>
      <c r="C16" s="13" t="s">
        <v>70</v>
      </c>
      <c r="D16" s="17">
        <v>74</v>
      </c>
      <c r="E16" s="25">
        <v>1</v>
      </c>
      <c r="F16" s="17">
        <v>1</v>
      </c>
      <c r="G16" s="17">
        <v>0</v>
      </c>
      <c r="H16" s="17">
        <v>2</v>
      </c>
      <c r="I16" s="26"/>
      <c r="J16" s="17">
        <v>0</v>
      </c>
      <c r="K16" s="17">
        <v>1</v>
      </c>
      <c r="L16" s="17">
        <v>1</v>
      </c>
      <c r="N16">
        <v>1</v>
      </c>
      <c r="O16">
        <v>1205</v>
      </c>
      <c r="P16">
        <f t="shared" si="0"/>
        <v>8</v>
      </c>
    </row>
    <row r="17" spans="1:16" hidden="1" x14ac:dyDescent="0.25">
      <c r="A17" s="6">
        <v>1205</v>
      </c>
      <c r="B17" s="18">
        <v>4021637</v>
      </c>
      <c r="C17" s="14" t="s">
        <v>143</v>
      </c>
      <c r="D17" s="18">
        <v>74</v>
      </c>
      <c r="E17" s="37">
        <v>1</v>
      </c>
      <c r="F17" s="18">
        <v>2</v>
      </c>
      <c r="G17" s="18">
        <v>0</v>
      </c>
      <c r="H17" s="18">
        <v>2</v>
      </c>
      <c r="I17" s="27">
        <v>23.5</v>
      </c>
      <c r="J17" s="18">
        <v>0</v>
      </c>
      <c r="K17" s="18">
        <v>1</v>
      </c>
      <c r="L17" s="18">
        <v>1</v>
      </c>
      <c r="M17" s="6"/>
      <c r="N17">
        <v>0</v>
      </c>
      <c r="O17">
        <v>0</v>
      </c>
      <c r="P17">
        <f t="shared" si="0"/>
        <v>8</v>
      </c>
    </row>
    <row r="18" spans="1:16" hidden="1" x14ac:dyDescent="0.25">
      <c r="A18" s="6">
        <v>305</v>
      </c>
      <c r="B18" s="18">
        <v>4022112</v>
      </c>
      <c r="C18" s="14" t="s">
        <v>165</v>
      </c>
      <c r="D18" s="18">
        <v>74</v>
      </c>
      <c r="E18" s="18">
        <v>2</v>
      </c>
      <c r="F18" s="18">
        <v>1</v>
      </c>
      <c r="G18" s="18">
        <v>0</v>
      </c>
      <c r="H18" s="18">
        <v>1</v>
      </c>
      <c r="I18" s="16">
        <v>23</v>
      </c>
      <c r="J18" s="18">
        <v>0</v>
      </c>
      <c r="K18" s="18">
        <v>1</v>
      </c>
      <c r="L18" s="18">
        <v>1</v>
      </c>
      <c r="M18" s="6"/>
      <c r="N18">
        <v>1</v>
      </c>
      <c r="O18">
        <v>873</v>
      </c>
      <c r="P18">
        <f t="shared" si="0"/>
        <v>9</v>
      </c>
    </row>
    <row r="19" spans="1:16" hidden="1" x14ac:dyDescent="0.25">
      <c r="A19">
        <v>873</v>
      </c>
      <c r="B19" s="17">
        <v>4022112</v>
      </c>
      <c r="C19" s="13" t="s">
        <v>51</v>
      </c>
      <c r="D19" s="17">
        <v>74</v>
      </c>
      <c r="E19" s="17">
        <v>2</v>
      </c>
      <c r="F19" s="17">
        <v>2</v>
      </c>
      <c r="G19" s="17">
        <v>0</v>
      </c>
      <c r="H19" s="17">
        <v>1</v>
      </c>
      <c r="I19" s="15">
        <v>23</v>
      </c>
      <c r="J19" s="17">
        <v>1</v>
      </c>
      <c r="K19" s="17">
        <v>1</v>
      </c>
      <c r="L19" s="17">
        <v>1</v>
      </c>
      <c r="N19">
        <v>0</v>
      </c>
      <c r="O19">
        <v>0</v>
      </c>
      <c r="P19">
        <f t="shared" si="0"/>
        <v>9</v>
      </c>
    </row>
    <row r="20" spans="1:16" hidden="1" x14ac:dyDescent="0.25">
      <c r="A20" s="6">
        <v>126</v>
      </c>
      <c r="B20" s="18">
        <v>5004646</v>
      </c>
      <c r="C20" s="14" t="s">
        <v>152</v>
      </c>
      <c r="D20" s="18">
        <v>75</v>
      </c>
      <c r="E20" s="18">
        <v>2</v>
      </c>
      <c r="F20" s="18">
        <v>2</v>
      </c>
      <c r="G20" s="18">
        <v>0</v>
      </c>
      <c r="H20" s="18">
        <v>2</v>
      </c>
      <c r="I20" s="16">
        <v>20.5</v>
      </c>
      <c r="J20" s="18">
        <v>0</v>
      </c>
      <c r="K20" s="18">
        <v>1</v>
      </c>
      <c r="L20" s="18">
        <v>1</v>
      </c>
      <c r="M20" s="6"/>
      <c r="N20">
        <v>1</v>
      </c>
      <c r="O20">
        <v>295</v>
      </c>
      <c r="P20">
        <f t="shared" si="0"/>
        <v>10</v>
      </c>
    </row>
    <row r="21" spans="1:16" hidden="1" x14ac:dyDescent="0.25">
      <c r="A21">
        <v>295</v>
      </c>
      <c r="B21" s="17">
        <v>5004646</v>
      </c>
      <c r="C21" s="13" t="s">
        <v>172</v>
      </c>
      <c r="D21" s="17">
        <v>75</v>
      </c>
      <c r="E21" s="17">
        <v>2</v>
      </c>
      <c r="F21" s="17">
        <v>1</v>
      </c>
      <c r="G21" s="17">
        <v>0</v>
      </c>
      <c r="H21" s="17">
        <v>1</v>
      </c>
      <c r="I21" s="15">
        <v>21</v>
      </c>
      <c r="J21" s="17">
        <v>0</v>
      </c>
      <c r="K21" s="17">
        <v>1</v>
      </c>
      <c r="L21" s="17">
        <v>1</v>
      </c>
      <c r="N21">
        <v>0</v>
      </c>
      <c r="O21">
        <v>0</v>
      </c>
      <c r="P21">
        <f t="shared" si="0"/>
        <v>10</v>
      </c>
    </row>
    <row r="22" spans="1:16" hidden="1" x14ac:dyDescent="0.25">
      <c r="A22" s="6">
        <v>398</v>
      </c>
      <c r="B22" s="18">
        <v>5008703</v>
      </c>
      <c r="C22" s="14" t="s">
        <v>182</v>
      </c>
      <c r="D22" s="18">
        <v>71</v>
      </c>
      <c r="E22" s="18">
        <v>2</v>
      </c>
      <c r="F22" s="18">
        <v>1</v>
      </c>
      <c r="G22" s="18">
        <v>0</v>
      </c>
      <c r="H22" s="18">
        <v>1</v>
      </c>
      <c r="I22" s="16">
        <v>23.5</v>
      </c>
      <c r="J22" s="18">
        <v>0</v>
      </c>
      <c r="K22" s="18">
        <v>1</v>
      </c>
      <c r="L22" s="18">
        <v>1</v>
      </c>
      <c r="M22" s="6"/>
      <c r="N22">
        <v>1</v>
      </c>
      <c r="O22">
        <v>735</v>
      </c>
      <c r="P22">
        <f t="shared" si="0"/>
        <v>11</v>
      </c>
    </row>
    <row r="23" spans="1:16" hidden="1" x14ac:dyDescent="0.25">
      <c r="A23">
        <v>735</v>
      </c>
      <c r="B23" s="17">
        <v>5008703</v>
      </c>
      <c r="C23" s="13" t="s">
        <v>98</v>
      </c>
      <c r="D23" s="17">
        <v>72</v>
      </c>
      <c r="E23" s="17">
        <v>2</v>
      </c>
      <c r="F23" s="17">
        <v>2</v>
      </c>
      <c r="G23" s="17">
        <v>0</v>
      </c>
      <c r="H23" s="17">
        <v>1</v>
      </c>
      <c r="I23" s="15">
        <v>23</v>
      </c>
      <c r="J23" s="17">
        <v>0</v>
      </c>
      <c r="K23" s="17">
        <v>1</v>
      </c>
      <c r="L23" s="17">
        <v>1</v>
      </c>
      <c r="N23">
        <v>0</v>
      </c>
      <c r="O23">
        <v>0</v>
      </c>
      <c r="P23">
        <f t="shared" si="0"/>
        <v>11</v>
      </c>
    </row>
    <row r="24" spans="1:16" hidden="1" x14ac:dyDescent="0.25">
      <c r="A24">
        <v>86</v>
      </c>
      <c r="B24" s="17">
        <v>5013887</v>
      </c>
      <c r="C24" s="13" t="s">
        <v>152</v>
      </c>
      <c r="D24" s="17">
        <v>77</v>
      </c>
      <c r="E24" s="17">
        <v>1</v>
      </c>
      <c r="F24" s="17">
        <v>2</v>
      </c>
      <c r="G24" s="17">
        <v>0</v>
      </c>
      <c r="H24" s="17">
        <v>2</v>
      </c>
      <c r="I24" s="15">
        <v>22</v>
      </c>
      <c r="J24" s="17">
        <v>0</v>
      </c>
      <c r="K24" s="17">
        <v>1</v>
      </c>
      <c r="L24" s="17">
        <v>1</v>
      </c>
      <c r="N24">
        <v>1</v>
      </c>
      <c r="O24">
        <v>954</v>
      </c>
      <c r="P24">
        <f t="shared" si="0"/>
        <v>12</v>
      </c>
    </row>
    <row r="25" spans="1:16" hidden="1" x14ac:dyDescent="0.25">
      <c r="A25">
        <v>954</v>
      </c>
      <c r="B25" s="17">
        <v>5013887</v>
      </c>
      <c r="C25" s="13" t="s">
        <v>132</v>
      </c>
      <c r="D25" s="17">
        <v>77</v>
      </c>
      <c r="E25" s="17">
        <v>1</v>
      </c>
      <c r="F25" s="17">
        <v>1</v>
      </c>
      <c r="G25" s="17">
        <v>0</v>
      </c>
      <c r="H25" s="17">
        <v>1</v>
      </c>
      <c r="I25" s="15">
        <v>22</v>
      </c>
      <c r="J25" s="17">
        <v>0</v>
      </c>
      <c r="K25" s="17">
        <v>1</v>
      </c>
      <c r="L25" s="17">
        <v>1</v>
      </c>
      <c r="N25">
        <v>0</v>
      </c>
      <c r="O25">
        <v>0</v>
      </c>
      <c r="P25">
        <f t="shared" si="0"/>
        <v>12</v>
      </c>
    </row>
    <row r="26" spans="1:16" hidden="1" x14ac:dyDescent="0.25">
      <c r="A26">
        <v>493</v>
      </c>
      <c r="B26" s="17">
        <v>5024698</v>
      </c>
      <c r="C26" s="13" t="s">
        <v>70</v>
      </c>
      <c r="D26" s="17">
        <v>67</v>
      </c>
      <c r="E26" s="17">
        <v>2</v>
      </c>
      <c r="F26" s="17">
        <v>1</v>
      </c>
      <c r="G26" s="17">
        <v>0</v>
      </c>
      <c r="H26" s="17">
        <v>1</v>
      </c>
      <c r="I26" s="26"/>
      <c r="J26" s="17">
        <v>0</v>
      </c>
      <c r="K26" s="17">
        <v>1</v>
      </c>
      <c r="L26" s="17">
        <v>1</v>
      </c>
      <c r="N26">
        <v>1</v>
      </c>
      <c r="O26">
        <v>983</v>
      </c>
      <c r="P26">
        <f t="shared" si="0"/>
        <v>13</v>
      </c>
    </row>
    <row r="27" spans="1:16" hidden="1" x14ac:dyDescent="0.25">
      <c r="A27">
        <v>983</v>
      </c>
      <c r="B27" s="17">
        <v>5024698</v>
      </c>
      <c r="C27" s="13" t="s">
        <v>136</v>
      </c>
      <c r="D27" s="17">
        <v>68</v>
      </c>
      <c r="E27" s="17">
        <v>2</v>
      </c>
      <c r="F27" s="17">
        <v>2</v>
      </c>
      <c r="G27" s="17">
        <v>0</v>
      </c>
      <c r="H27" s="17">
        <v>1</v>
      </c>
      <c r="I27" s="26">
        <v>24</v>
      </c>
      <c r="J27" s="17">
        <v>0</v>
      </c>
      <c r="K27" s="17">
        <v>1</v>
      </c>
      <c r="L27" s="17">
        <v>1</v>
      </c>
      <c r="N27">
        <v>0</v>
      </c>
      <c r="O27">
        <v>0</v>
      </c>
      <c r="P27">
        <f t="shared" si="0"/>
        <v>13</v>
      </c>
    </row>
    <row r="28" spans="1:16" hidden="1" x14ac:dyDescent="0.25">
      <c r="A28" s="6">
        <v>191</v>
      </c>
      <c r="B28" s="18">
        <v>5025287</v>
      </c>
      <c r="C28" s="14" t="s">
        <v>50</v>
      </c>
      <c r="D28" s="18">
        <v>77</v>
      </c>
      <c r="E28" s="18">
        <v>1</v>
      </c>
      <c r="F28" s="18">
        <v>2</v>
      </c>
      <c r="G28" s="18">
        <v>0</v>
      </c>
      <c r="H28" s="18">
        <v>1</v>
      </c>
      <c r="I28" s="16">
        <v>24.5</v>
      </c>
      <c r="J28" s="18">
        <v>0</v>
      </c>
      <c r="K28" s="18">
        <v>1</v>
      </c>
      <c r="L28" s="18">
        <v>1</v>
      </c>
      <c r="M28" s="6"/>
      <c r="N28">
        <v>1</v>
      </c>
      <c r="O28">
        <v>849</v>
      </c>
      <c r="P28">
        <f t="shared" si="0"/>
        <v>14</v>
      </c>
    </row>
    <row r="29" spans="1:16" hidden="1" x14ac:dyDescent="0.25">
      <c r="A29">
        <v>849</v>
      </c>
      <c r="B29" s="17">
        <v>5025287</v>
      </c>
      <c r="C29" s="13" t="s">
        <v>109</v>
      </c>
      <c r="D29" s="17">
        <v>77</v>
      </c>
      <c r="E29" s="17">
        <v>1</v>
      </c>
      <c r="F29" s="17">
        <v>1</v>
      </c>
      <c r="G29" s="17">
        <v>0</v>
      </c>
      <c r="H29" s="17">
        <v>2</v>
      </c>
      <c r="I29" s="15">
        <v>24</v>
      </c>
      <c r="J29" s="17">
        <v>0</v>
      </c>
      <c r="K29" s="17">
        <v>1</v>
      </c>
      <c r="L29" s="17">
        <v>1</v>
      </c>
      <c r="N29">
        <v>0</v>
      </c>
      <c r="O29">
        <v>0</v>
      </c>
      <c r="P29">
        <f t="shared" si="0"/>
        <v>14</v>
      </c>
    </row>
    <row r="30" spans="1:16" hidden="1" x14ac:dyDescent="0.25">
      <c r="A30" s="29">
        <v>485</v>
      </c>
      <c r="B30" s="24">
        <v>6000737</v>
      </c>
      <c r="C30" s="30" t="s">
        <v>70</v>
      </c>
      <c r="D30" s="24">
        <v>73</v>
      </c>
      <c r="E30" s="35">
        <v>2</v>
      </c>
      <c r="F30" s="35">
        <v>1</v>
      </c>
      <c r="G30" s="35">
        <v>0</v>
      </c>
      <c r="H30" s="35">
        <v>1</v>
      </c>
      <c r="I30" s="26"/>
      <c r="J30" s="35">
        <v>0</v>
      </c>
      <c r="K30" s="35">
        <v>1</v>
      </c>
      <c r="L30" s="35">
        <v>1</v>
      </c>
      <c r="M30" s="34"/>
      <c r="N30" s="34">
        <v>1</v>
      </c>
      <c r="O30" s="34">
        <v>1214</v>
      </c>
      <c r="P30">
        <f t="shared" si="0"/>
        <v>15</v>
      </c>
    </row>
    <row r="31" spans="1:16" hidden="1" x14ac:dyDescent="0.25">
      <c r="A31" s="9">
        <v>1214</v>
      </c>
      <c r="B31" s="22">
        <v>6000737</v>
      </c>
      <c r="C31" s="28" t="s">
        <v>224</v>
      </c>
      <c r="D31" s="22">
        <v>72</v>
      </c>
      <c r="E31" s="23">
        <v>2</v>
      </c>
      <c r="F31" s="23">
        <v>2</v>
      </c>
      <c r="G31" s="23">
        <v>0</v>
      </c>
      <c r="H31" s="23">
        <v>1</v>
      </c>
      <c r="I31" s="27">
        <v>24.5</v>
      </c>
      <c r="J31" s="23">
        <v>0</v>
      </c>
      <c r="K31" s="23">
        <v>1</v>
      </c>
      <c r="L31" s="23">
        <v>1</v>
      </c>
      <c r="M31" s="10"/>
      <c r="N31" s="34">
        <v>0</v>
      </c>
      <c r="O31" s="34">
        <v>0</v>
      </c>
      <c r="P31">
        <f t="shared" si="0"/>
        <v>15</v>
      </c>
    </row>
    <row r="32" spans="1:16" hidden="1" x14ac:dyDescent="0.25">
      <c r="A32">
        <v>38</v>
      </c>
      <c r="B32" s="17">
        <v>6001529</v>
      </c>
      <c r="C32" s="13" t="s">
        <v>32</v>
      </c>
      <c r="D32" s="17">
        <v>69</v>
      </c>
      <c r="E32" s="17">
        <v>1</v>
      </c>
      <c r="F32" s="17">
        <v>1</v>
      </c>
      <c r="G32" s="17">
        <v>0</v>
      </c>
      <c r="H32" s="17">
        <v>2</v>
      </c>
      <c r="I32" s="15">
        <v>21</v>
      </c>
      <c r="J32" s="17">
        <v>0</v>
      </c>
      <c r="K32" s="17">
        <v>1</v>
      </c>
      <c r="L32" s="17">
        <v>1</v>
      </c>
      <c r="N32">
        <v>1</v>
      </c>
      <c r="O32">
        <v>220</v>
      </c>
      <c r="P32">
        <f t="shared" si="0"/>
        <v>16</v>
      </c>
    </row>
    <row r="33" spans="1:16" hidden="1" x14ac:dyDescent="0.25">
      <c r="A33">
        <v>220</v>
      </c>
      <c r="B33" s="17">
        <v>6001529</v>
      </c>
      <c r="C33" s="13" t="s">
        <v>55</v>
      </c>
      <c r="D33" s="17">
        <v>69</v>
      </c>
      <c r="E33" s="17">
        <v>1</v>
      </c>
      <c r="F33" s="17">
        <v>2</v>
      </c>
      <c r="G33" s="17">
        <v>1</v>
      </c>
      <c r="H33" s="17">
        <v>1</v>
      </c>
      <c r="I33" s="15">
        <v>21</v>
      </c>
      <c r="J33" s="17">
        <v>0</v>
      </c>
      <c r="K33" s="17">
        <v>1</v>
      </c>
      <c r="L33" s="17">
        <v>1</v>
      </c>
      <c r="N33">
        <v>0</v>
      </c>
      <c r="O33">
        <v>0</v>
      </c>
      <c r="P33">
        <f t="shared" si="0"/>
        <v>16</v>
      </c>
    </row>
    <row r="34" spans="1:16" hidden="1" x14ac:dyDescent="0.25">
      <c r="A34" s="6">
        <v>394</v>
      </c>
      <c r="B34" s="18">
        <v>6006409</v>
      </c>
      <c r="C34" s="14" t="s">
        <v>182</v>
      </c>
      <c r="D34" s="18">
        <v>83</v>
      </c>
      <c r="E34" s="18">
        <v>2</v>
      </c>
      <c r="F34" s="18">
        <v>2</v>
      </c>
      <c r="G34" s="18">
        <v>0</v>
      </c>
      <c r="H34" s="18">
        <v>1</v>
      </c>
      <c r="I34" s="27">
        <v>19.5</v>
      </c>
      <c r="J34" s="18">
        <v>0</v>
      </c>
      <c r="K34" s="23">
        <v>1</v>
      </c>
      <c r="L34" s="18">
        <v>1</v>
      </c>
      <c r="M34" s="6"/>
      <c r="N34" s="7">
        <v>1</v>
      </c>
      <c r="O34" s="7">
        <v>854</v>
      </c>
      <c r="P34">
        <f t="shared" si="0"/>
        <v>17</v>
      </c>
    </row>
    <row r="35" spans="1:16" hidden="1" x14ac:dyDescent="0.25">
      <c r="A35">
        <v>854</v>
      </c>
      <c r="B35" s="17">
        <v>6006409</v>
      </c>
      <c r="C35" s="13" t="s">
        <v>111</v>
      </c>
      <c r="D35" s="17">
        <v>83</v>
      </c>
      <c r="E35" s="17">
        <v>2</v>
      </c>
      <c r="F35" s="17">
        <v>1</v>
      </c>
      <c r="G35" s="17">
        <v>0</v>
      </c>
      <c r="H35" s="17">
        <v>2</v>
      </c>
      <c r="I35" s="26"/>
      <c r="J35" s="17">
        <v>0</v>
      </c>
      <c r="K35" s="17">
        <v>1</v>
      </c>
      <c r="L35" s="17">
        <v>1</v>
      </c>
      <c r="N35" s="7">
        <v>0</v>
      </c>
      <c r="O35" s="7">
        <v>0</v>
      </c>
      <c r="P35">
        <f t="shared" si="0"/>
        <v>17</v>
      </c>
    </row>
    <row r="36" spans="1:16" hidden="1" x14ac:dyDescent="0.25">
      <c r="A36">
        <v>633</v>
      </c>
      <c r="B36" s="17">
        <v>6011723</v>
      </c>
      <c r="C36" s="13" t="s">
        <v>81</v>
      </c>
      <c r="D36" s="17">
        <v>76</v>
      </c>
      <c r="E36" s="17">
        <v>2</v>
      </c>
      <c r="F36" s="17">
        <v>1</v>
      </c>
      <c r="G36" s="17">
        <v>0</v>
      </c>
      <c r="H36" s="17">
        <v>1</v>
      </c>
      <c r="I36" s="15">
        <v>22.5</v>
      </c>
      <c r="J36" s="17">
        <v>0</v>
      </c>
      <c r="K36" s="17">
        <v>1</v>
      </c>
      <c r="L36" s="17">
        <v>1</v>
      </c>
      <c r="N36" s="7">
        <v>1</v>
      </c>
      <c r="O36" s="7">
        <v>1259</v>
      </c>
      <c r="P36">
        <f t="shared" si="0"/>
        <v>18</v>
      </c>
    </row>
    <row r="37" spans="1:16" hidden="1" x14ac:dyDescent="0.25">
      <c r="A37" s="6">
        <v>1259</v>
      </c>
      <c r="B37" s="18">
        <v>6011723</v>
      </c>
      <c r="C37" s="14" t="s">
        <v>93</v>
      </c>
      <c r="D37" s="18">
        <v>76</v>
      </c>
      <c r="E37" s="18">
        <v>2</v>
      </c>
      <c r="F37" s="18">
        <v>1</v>
      </c>
      <c r="G37" s="18">
        <v>0</v>
      </c>
      <c r="H37" s="18">
        <v>1</v>
      </c>
      <c r="I37" s="16">
        <v>22.5</v>
      </c>
      <c r="J37" s="18">
        <v>0</v>
      </c>
      <c r="K37" s="18">
        <v>1</v>
      </c>
      <c r="L37" s="18">
        <v>1</v>
      </c>
      <c r="M37" s="6"/>
      <c r="N37" s="7">
        <v>0</v>
      </c>
      <c r="O37" s="7">
        <v>0</v>
      </c>
      <c r="P37">
        <f t="shared" si="0"/>
        <v>18</v>
      </c>
    </row>
    <row r="38" spans="1:16" hidden="1" x14ac:dyDescent="0.25">
      <c r="A38" s="9">
        <v>1057</v>
      </c>
      <c r="B38" s="22">
        <v>6012621</v>
      </c>
      <c r="C38" s="28" t="s">
        <v>73</v>
      </c>
      <c r="D38" s="22">
        <v>72</v>
      </c>
      <c r="E38" s="18">
        <v>2</v>
      </c>
      <c r="F38" s="18">
        <v>2</v>
      </c>
      <c r="G38" s="18">
        <v>1</v>
      </c>
      <c r="H38" s="18">
        <v>1</v>
      </c>
      <c r="I38" s="27"/>
      <c r="J38" s="18">
        <v>0</v>
      </c>
      <c r="K38" s="18">
        <v>1</v>
      </c>
      <c r="L38" s="18">
        <v>1</v>
      </c>
      <c r="M38" s="6"/>
      <c r="N38" s="7">
        <v>1</v>
      </c>
      <c r="O38" s="7">
        <v>1216</v>
      </c>
      <c r="P38">
        <f t="shared" si="0"/>
        <v>19</v>
      </c>
    </row>
    <row r="39" spans="1:16" hidden="1" x14ac:dyDescent="0.25">
      <c r="A39" s="9">
        <v>1216</v>
      </c>
      <c r="B39" s="22">
        <v>6012621</v>
      </c>
      <c r="C39" s="28" t="s">
        <v>224</v>
      </c>
      <c r="D39" s="22">
        <v>72</v>
      </c>
      <c r="E39" s="18">
        <v>2</v>
      </c>
      <c r="F39" s="18">
        <v>1</v>
      </c>
      <c r="G39" s="18">
        <v>1</v>
      </c>
      <c r="H39" s="18">
        <v>1</v>
      </c>
      <c r="I39" s="27">
        <v>25.5</v>
      </c>
      <c r="J39" s="18">
        <v>0</v>
      </c>
      <c r="K39" s="18">
        <v>1</v>
      </c>
      <c r="L39" s="18">
        <v>1</v>
      </c>
      <c r="M39" s="6"/>
      <c r="N39" s="7">
        <v>0</v>
      </c>
      <c r="O39" s="7">
        <v>0</v>
      </c>
      <c r="P39">
        <f t="shared" si="0"/>
        <v>19</v>
      </c>
    </row>
    <row r="40" spans="1:16" hidden="1" x14ac:dyDescent="0.25">
      <c r="A40">
        <v>261</v>
      </c>
      <c r="B40" s="17">
        <v>6015120</v>
      </c>
      <c r="C40" s="13" t="s">
        <v>165</v>
      </c>
      <c r="D40" s="17">
        <v>84</v>
      </c>
      <c r="E40" s="17">
        <v>2</v>
      </c>
      <c r="F40" s="17">
        <v>1</v>
      </c>
      <c r="G40" s="17">
        <v>0</v>
      </c>
      <c r="H40" s="17">
        <v>1</v>
      </c>
      <c r="I40" s="26">
        <v>21.5</v>
      </c>
      <c r="J40" s="17">
        <v>0</v>
      </c>
      <c r="K40" s="17">
        <v>1</v>
      </c>
      <c r="L40" s="17">
        <v>1</v>
      </c>
      <c r="N40" s="7">
        <v>1</v>
      </c>
      <c r="O40" s="7">
        <v>680</v>
      </c>
      <c r="P40">
        <f t="shared" si="0"/>
        <v>20</v>
      </c>
    </row>
    <row r="41" spans="1:16" hidden="1" x14ac:dyDescent="0.25">
      <c r="A41">
        <v>680</v>
      </c>
      <c r="B41" s="17">
        <v>6015120</v>
      </c>
      <c r="C41" s="13" t="s">
        <v>90</v>
      </c>
      <c r="D41" s="17">
        <v>84</v>
      </c>
      <c r="E41" s="17">
        <v>2</v>
      </c>
      <c r="F41" s="17">
        <v>2</v>
      </c>
      <c r="G41" s="17">
        <v>0</v>
      </c>
      <c r="H41" s="17">
        <v>1</v>
      </c>
      <c r="I41" s="26"/>
      <c r="J41" s="17">
        <v>0</v>
      </c>
      <c r="K41" s="17">
        <v>1</v>
      </c>
      <c r="L41" s="17">
        <v>1</v>
      </c>
      <c r="N41" s="7">
        <v>0</v>
      </c>
      <c r="O41" s="7">
        <v>0</v>
      </c>
      <c r="P41">
        <f t="shared" si="0"/>
        <v>20</v>
      </c>
    </row>
    <row r="42" spans="1:16" hidden="1" x14ac:dyDescent="0.25">
      <c r="A42">
        <v>255</v>
      </c>
      <c r="B42" s="17">
        <v>6021978</v>
      </c>
      <c r="C42" s="13" t="s">
        <v>57</v>
      </c>
      <c r="D42" s="17">
        <v>74</v>
      </c>
      <c r="E42" s="17">
        <v>2</v>
      </c>
      <c r="F42" s="17">
        <v>1</v>
      </c>
      <c r="G42" s="17">
        <v>1</v>
      </c>
      <c r="H42" s="17">
        <v>1</v>
      </c>
      <c r="I42" s="26"/>
      <c r="J42" s="17">
        <v>0</v>
      </c>
      <c r="K42" s="17">
        <v>2</v>
      </c>
      <c r="L42" s="17">
        <v>4</v>
      </c>
      <c r="N42" s="7">
        <v>1</v>
      </c>
      <c r="O42" s="7">
        <v>1095</v>
      </c>
      <c r="P42">
        <f t="shared" si="0"/>
        <v>21</v>
      </c>
    </row>
    <row r="43" spans="1:16" hidden="1" x14ac:dyDescent="0.25">
      <c r="A43" s="6">
        <v>1095</v>
      </c>
      <c r="B43" s="18">
        <v>6021978</v>
      </c>
      <c r="C43" s="14" t="s">
        <v>203</v>
      </c>
      <c r="D43" s="18">
        <v>74</v>
      </c>
      <c r="E43" s="18">
        <v>2</v>
      </c>
      <c r="F43" s="18">
        <v>2</v>
      </c>
      <c r="G43" s="18">
        <v>1</v>
      </c>
      <c r="H43" s="18">
        <v>1</v>
      </c>
      <c r="I43" s="27">
        <v>18.5</v>
      </c>
      <c r="J43" s="18">
        <v>0</v>
      </c>
      <c r="K43" s="18">
        <v>5</v>
      </c>
      <c r="L43" s="18">
        <v>1</v>
      </c>
      <c r="M43" s="6" t="s">
        <v>204</v>
      </c>
      <c r="N43" s="7">
        <v>0</v>
      </c>
      <c r="O43" s="7">
        <v>0</v>
      </c>
      <c r="P43">
        <f t="shared" si="0"/>
        <v>21</v>
      </c>
    </row>
    <row r="44" spans="1:16" s="34" customFormat="1" hidden="1" x14ac:dyDescent="0.25">
      <c r="A44" s="9">
        <v>313</v>
      </c>
      <c r="B44" s="22">
        <v>7000803</v>
      </c>
      <c r="C44" s="28" t="s">
        <v>55</v>
      </c>
      <c r="D44" s="22">
        <v>76</v>
      </c>
      <c r="E44" s="23">
        <v>2</v>
      </c>
      <c r="F44" s="23">
        <v>2</v>
      </c>
      <c r="G44" s="23">
        <v>0</v>
      </c>
      <c r="H44" s="23">
        <v>1</v>
      </c>
      <c r="I44" s="33">
        <v>18.5</v>
      </c>
      <c r="J44" s="23">
        <v>0</v>
      </c>
      <c r="K44" s="23">
        <v>1</v>
      </c>
      <c r="L44" s="23">
        <v>1</v>
      </c>
      <c r="M44" s="10"/>
      <c r="N44" s="36">
        <v>1</v>
      </c>
      <c r="O44" s="36">
        <v>846</v>
      </c>
      <c r="P44">
        <f t="shared" si="0"/>
        <v>22</v>
      </c>
    </row>
    <row r="45" spans="1:16" s="34" customFormat="1" hidden="1" x14ac:dyDescent="0.25">
      <c r="A45" s="29">
        <v>846</v>
      </c>
      <c r="B45" s="24">
        <v>7000803</v>
      </c>
      <c r="C45" s="30" t="s">
        <v>109</v>
      </c>
      <c r="D45" s="24">
        <v>75</v>
      </c>
      <c r="E45" s="35">
        <v>2</v>
      </c>
      <c r="F45" s="35">
        <v>1</v>
      </c>
      <c r="G45" s="35">
        <v>0</v>
      </c>
      <c r="H45" s="35">
        <v>1</v>
      </c>
      <c r="I45" s="32">
        <v>17.5</v>
      </c>
      <c r="J45" s="35">
        <v>0</v>
      </c>
      <c r="K45" s="35">
        <v>1</v>
      </c>
      <c r="L45" s="35">
        <v>1</v>
      </c>
      <c r="N45" s="36">
        <v>0</v>
      </c>
      <c r="O45" s="36">
        <v>0</v>
      </c>
      <c r="P45">
        <f t="shared" si="0"/>
        <v>22</v>
      </c>
    </row>
    <row r="46" spans="1:16" hidden="1" x14ac:dyDescent="0.25">
      <c r="A46" s="6">
        <v>376</v>
      </c>
      <c r="B46" s="18">
        <v>7009946</v>
      </c>
      <c r="C46" s="14" t="s">
        <v>179</v>
      </c>
      <c r="D46" s="18">
        <v>74</v>
      </c>
      <c r="E46" s="18">
        <v>2</v>
      </c>
      <c r="F46" s="18">
        <v>2</v>
      </c>
      <c r="G46" s="18">
        <v>0</v>
      </c>
      <c r="H46" s="18">
        <v>1</v>
      </c>
      <c r="I46" s="27">
        <v>22</v>
      </c>
      <c r="J46" s="18">
        <v>1</v>
      </c>
      <c r="K46" s="18">
        <v>1</v>
      </c>
      <c r="L46" s="18">
        <v>1</v>
      </c>
      <c r="M46" s="6"/>
      <c r="N46" s="7">
        <v>1</v>
      </c>
      <c r="O46" s="7">
        <v>1031</v>
      </c>
      <c r="P46">
        <f t="shared" si="0"/>
        <v>23</v>
      </c>
    </row>
    <row r="47" spans="1:16" hidden="1" x14ac:dyDescent="0.25">
      <c r="A47" s="6">
        <v>1031</v>
      </c>
      <c r="B47" s="18">
        <v>7009946</v>
      </c>
      <c r="C47" s="14" t="s">
        <v>75</v>
      </c>
      <c r="D47" s="18">
        <v>74</v>
      </c>
      <c r="E47" s="18">
        <v>2</v>
      </c>
      <c r="F47" s="18">
        <v>1</v>
      </c>
      <c r="G47" s="18">
        <v>0</v>
      </c>
      <c r="H47" s="18">
        <v>1</v>
      </c>
      <c r="I47" s="27"/>
      <c r="J47" s="18">
        <v>0</v>
      </c>
      <c r="K47" s="18">
        <v>1</v>
      </c>
      <c r="L47" s="18">
        <v>1</v>
      </c>
      <c r="M47" s="6"/>
      <c r="N47" s="7">
        <v>0</v>
      </c>
      <c r="O47" s="7">
        <v>0</v>
      </c>
      <c r="P47">
        <f t="shared" si="0"/>
        <v>23</v>
      </c>
    </row>
    <row r="48" spans="1:16" hidden="1" x14ac:dyDescent="0.25">
      <c r="A48" s="6">
        <v>102</v>
      </c>
      <c r="B48" s="18">
        <v>7010535</v>
      </c>
      <c r="C48" s="14" t="s">
        <v>152</v>
      </c>
      <c r="D48" s="18">
        <v>79</v>
      </c>
      <c r="E48" s="18">
        <v>1</v>
      </c>
      <c r="F48" s="18">
        <v>1</v>
      </c>
      <c r="G48" s="18">
        <v>0</v>
      </c>
      <c r="H48" s="18">
        <v>1</v>
      </c>
      <c r="I48" s="16">
        <v>17</v>
      </c>
      <c r="J48" s="18">
        <v>0</v>
      </c>
      <c r="K48" s="18">
        <v>1</v>
      </c>
      <c r="L48" s="18">
        <v>1</v>
      </c>
      <c r="M48" s="6"/>
      <c r="N48" s="7">
        <v>1</v>
      </c>
      <c r="O48" s="7">
        <v>388</v>
      </c>
      <c r="P48">
        <f t="shared" si="0"/>
        <v>24</v>
      </c>
    </row>
    <row r="49" spans="1:16" hidden="1" x14ac:dyDescent="0.25">
      <c r="A49" s="6">
        <v>388</v>
      </c>
      <c r="B49" s="18">
        <v>7010535</v>
      </c>
      <c r="C49" s="14" t="s">
        <v>176</v>
      </c>
      <c r="D49" s="18">
        <v>79</v>
      </c>
      <c r="E49" s="18">
        <v>1</v>
      </c>
      <c r="F49" s="18">
        <v>2</v>
      </c>
      <c r="G49" s="18">
        <v>0</v>
      </c>
      <c r="H49" s="18">
        <v>1</v>
      </c>
      <c r="I49" s="16">
        <v>18.5</v>
      </c>
      <c r="J49" s="18">
        <v>0</v>
      </c>
      <c r="K49" s="18">
        <v>1</v>
      </c>
      <c r="L49" s="18">
        <v>1</v>
      </c>
      <c r="M49" s="6"/>
      <c r="N49" s="7">
        <v>0</v>
      </c>
      <c r="O49" s="7">
        <v>0</v>
      </c>
      <c r="P49">
        <f t="shared" si="0"/>
        <v>24</v>
      </c>
    </row>
    <row r="50" spans="1:16" hidden="1" x14ac:dyDescent="0.25">
      <c r="A50">
        <v>956</v>
      </c>
      <c r="B50" s="17">
        <v>7010983</v>
      </c>
      <c r="C50" s="13" t="s">
        <v>73</v>
      </c>
      <c r="D50" s="17">
        <v>70</v>
      </c>
      <c r="E50" s="17">
        <v>2</v>
      </c>
      <c r="F50" s="17">
        <v>1</v>
      </c>
      <c r="G50" s="17">
        <v>0</v>
      </c>
      <c r="H50" s="17">
        <v>1</v>
      </c>
      <c r="I50" s="26"/>
      <c r="J50" s="17">
        <v>0</v>
      </c>
      <c r="K50" s="17">
        <v>1</v>
      </c>
      <c r="L50" s="17">
        <v>1</v>
      </c>
      <c r="N50" s="7">
        <v>1</v>
      </c>
      <c r="O50" s="7">
        <v>1218</v>
      </c>
      <c r="P50">
        <f t="shared" si="0"/>
        <v>25</v>
      </c>
    </row>
    <row r="51" spans="1:16" hidden="1" x14ac:dyDescent="0.25">
      <c r="A51" s="6">
        <v>1218</v>
      </c>
      <c r="B51" s="18">
        <v>7010983</v>
      </c>
      <c r="C51" s="14" t="s">
        <v>224</v>
      </c>
      <c r="D51" s="18">
        <v>70</v>
      </c>
      <c r="E51" s="18">
        <v>2</v>
      </c>
      <c r="F51" s="18">
        <v>2</v>
      </c>
      <c r="G51" s="18">
        <v>0</v>
      </c>
      <c r="H51" s="18">
        <v>2</v>
      </c>
      <c r="I51" s="27">
        <v>19.5</v>
      </c>
      <c r="J51" s="18">
        <v>0</v>
      </c>
      <c r="K51" s="18">
        <v>1</v>
      </c>
      <c r="L51" s="18">
        <v>1</v>
      </c>
      <c r="M51" s="6"/>
      <c r="N51" s="7">
        <v>0</v>
      </c>
      <c r="O51" s="7">
        <v>0</v>
      </c>
      <c r="P51">
        <f t="shared" si="0"/>
        <v>25</v>
      </c>
    </row>
    <row r="52" spans="1:16" hidden="1" x14ac:dyDescent="0.25">
      <c r="A52">
        <v>291</v>
      </c>
      <c r="B52" s="17">
        <v>7011954</v>
      </c>
      <c r="C52" s="13" t="s">
        <v>172</v>
      </c>
      <c r="D52" s="17">
        <v>80</v>
      </c>
      <c r="E52" s="17">
        <v>2</v>
      </c>
      <c r="F52" s="17">
        <v>2</v>
      </c>
      <c r="G52" s="17">
        <v>0</v>
      </c>
      <c r="H52" s="17">
        <v>1</v>
      </c>
      <c r="I52" s="15">
        <v>22</v>
      </c>
      <c r="J52" s="17">
        <v>0</v>
      </c>
      <c r="K52" s="17">
        <v>1</v>
      </c>
      <c r="L52" s="17">
        <v>1</v>
      </c>
      <c r="N52" s="7">
        <v>1</v>
      </c>
      <c r="O52" s="7">
        <v>1118</v>
      </c>
      <c r="P52">
        <f t="shared" si="0"/>
        <v>26</v>
      </c>
    </row>
    <row r="53" spans="1:16" hidden="1" x14ac:dyDescent="0.25">
      <c r="A53" s="6">
        <v>1118</v>
      </c>
      <c r="B53" s="18">
        <v>7011954</v>
      </c>
      <c r="C53" s="14" t="s">
        <v>136</v>
      </c>
      <c r="D53" s="18">
        <v>80</v>
      </c>
      <c r="E53" s="18">
        <v>2</v>
      </c>
      <c r="F53" s="18">
        <v>1</v>
      </c>
      <c r="G53" s="18">
        <v>0</v>
      </c>
      <c r="H53" s="18">
        <v>1</v>
      </c>
      <c r="I53" s="16">
        <v>23.5</v>
      </c>
      <c r="J53" s="18">
        <v>1</v>
      </c>
      <c r="K53" s="18">
        <v>1</v>
      </c>
      <c r="L53" s="18">
        <v>1</v>
      </c>
      <c r="M53" s="6"/>
      <c r="N53" s="7">
        <v>0</v>
      </c>
      <c r="O53" s="7">
        <v>0</v>
      </c>
      <c r="P53">
        <f t="shared" si="0"/>
        <v>26</v>
      </c>
    </row>
    <row r="54" spans="1:16" hidden="1" x14ac:dyDescent="0.25">
      <c r="A54">
        <v>241</v>
      </c>
      <c r="B54" s="17">
        <v>7017645</v>
      </c>
      <c r="C54" s="13" t="s">
        <v>33</v>
      </c>
      <c r="D54" s="17">
        <v>74</v>
      </c>
      <c r="E54" s="17">
        <v>2</v>
      </c>
      <c r="F54" s="17">
        <v>2</v>
      </c>
      <c r="G54" s="17">
        <v>0</v>
      </c>
      <c r="H54" s="17">
        <v>1</v>
      </c>
      <c r="I54" s="15">
        <v>19.5</v>
      </c>
      <c r="J54" s="17">
        <v>1</v>
      </c>
      <c r="K54" s="17">
        <v>1</v>
      </c>
      <c r="L54" s="17">
        <v>1</v>
      </c>
      <c r="N54" s="7">
        <v>1</v>
      </c>
      <c r="O54" s="7">
        <v>719</v>
      </c>
      <c r="P54">
        <f t="shared" si="0"/>
        <v>27</v>
      </c>
    </row>
    <row r="55" spans="1:16" hidden="1" x14ac:dyDescent="0.25">
      <c r="A55">
        <v>719</v>
      </c>
      <c r="B55" s="17">
        <v>7017645</v>
      </c>
      <c r="C55" s="13" t="s">
        <v>96</v>
      </c>
      <c r="D55" s="17">
        <v>74</v>
      </c>
      <c r="E55" s="17">
        <v>2</v>
      </c>
      <c r="F55" s="17">
        <v>1</v>
      </c>
      <c r="G55" s="17">
        <v>0</v>
      </c>
      <c r="H55" s="17">
        <v>1</v>
      </c>
      <c r="I55" s="15">
        <v>20.5</v>
      </c>
      <c r="J55" s="17">
        <v>1</v>
      </c>
      <c r="K55" s="17">
        <v>1</v>
      </c>
      <c r="L55" s="17">
        <v>1</v>
      </c>
      <c r="N55" s="7">
        <v>0</v>
      </c>
      <c r="O55" s="7">
        <v>0</v>
      </c>
      <c r="P55">
        <f t="shared" si="0"/>
        <v>27</v>
      </c>
    </row>
    <row r="56" spans="1:16" s="34" customFormat="1" hidden="1" x14ac:dyDescent="0.25">
      <c r="A56" s="29">
        <v>599</v>
      </c>
      <c r="B56" s="24">
        <v>7019427</v>
      </c>
      <c r="C56" s="30" t="s">
        <v>77</v>
      </c>
      <c r="D56" s="24">
        <v>76</v>
      </c>
      <c r="E56" s="24">
        <v>1</v>
      </c>
      <c r="F56" s="24">
        <v>1</v>
      </c>
      <c r="G56" s="35">
        <v>0</v>
      </c>
      <c r="H56" s="35">
        <v>1</v>
      </c>
      <c r="I56" s="32"/>
      <c r="J56" s="35">
        <v>0</v>
      </c>
      <c r="K56" s="35">
        <v>1</v>
      </c>
      <c r="L56" s="35">
        <v>1</v>
      </c>
      <c r="N56" s="36">
        <v>1</v>
      </c>
      <c r="O56" s="36">
        <v>1257</v>
      </c>
      <c r="P56">
        <f t="shared" si="0"/>
        <v>28</v>
      </c>
    </row>
    <row r="57" spans="1:16" s="34" customFormat="1" hidden="1" x14ac:dyDescent="0.25">
      <c r="A57" s="9">
        <v>1257</v>
      </c>
      <c r="B57" s="22">
        <v>7019427</v>
      </c>
      <c r="C57" s="28" t="s">
        <v>227</v>
      </c>
      <c r="D57" s="22">
        <v>76</v>
      </c>
      <c r="E57" s="22">
        <v>1</v>
      </c>
      <c r="F57" s="22">
        <v>2</v>
      </c>
      <c r="G57" s="23">
        <v>0</v>
      </c>
      <c r="H57" s="23">
        <v>1</v>
      </c>
      <c r="I57" s="33">
        <v>23.5</v>
      </c>
      <c r="J57" s="23">
        <v>0</v>
      </c>
      <c r="K57" s="23">
        <v>1</v>
      </c>
      <c r="L57" s="23">
        <v>1</v>
      </c>
      <c r="M57" s="10"/>
      <c r="N57" s="36">
        <v>0</v>
      </c>
      <c r="O57" s="36">
        <v>0</v>
      </c>
      <c r="P57">
        <f t="shared" si="0"/>
        <v>28</v>
      </c>
    </row>
    <row r="58" spans="1:16" hidden="1" x14ac:dyDescent="0.25">
      <c r="A58">
        <v>73</v>
      </c>
      <c r="B58" s="17">
        <v>7019978</v>
      </c>
      <c r="C58" s="13" t="s">
        <v>150</v>
      </c>
      <c r="D58" s="17">
        <v>85</v>
      </c>
      <c r="E58" s="17">
        <v>2</v>
      </c>
      <c r="F58" s="17">
        <v>2</v>
      </c>
      <c r="G58" s="17">
        <v>0</v>
      </c>
      <c r="H58" s="17">
        <v>1</v>
      </c>
      <c r="I58" s="15">
        <v>22</v>
      </c>
      <c r="J58" s="17">
        <v>0</v>
      </c>
      <c r="K58" s="17">
        <v>1</v>
      </c>
      <c r="L58" s="17">
        <v>1</v>
      </c>
      <c r="N58" s="7">
        <v>1</v>
      </c>
      <c r="O58" s="7">
        <v>798</v>
      </c>
      <c r="P58">
        <f t="shared" si="0"/>
        <v>29</v>
      </c>
    </row>
    <row r="59" spans="1:16" hidden="1" x14ac:dyDescent="0.25">
      <c r="A59">
        <v>798</v>
      </c>
      <c r="B59" s="17">
        <v>7019978</v>
      </c>
      <c r="C59" s="13" t="s">
        <v>104</v>
      </c>
      <c r="D59" s="17">
        <v>85</v>
      </c>
      <c r="E59" s="17">
        <v>2</v>
      </c>
      <c r="F59" s="17">
        <v>1</v>
      </c>
      <c r="G59" s="17">
        <v>0</v>
      </c>
      <c r="H59" s="17">
        <v>1</v>
      </c>
      <c r="I59" s="15">
        <v>22</v>
      </c>
      <c r="J59" s="17">
        <v>0</v>
      </c>
      <c r="K59" s="17">
        <v>1</v>
      </c>
      <c r="L59" s="17">
        <v>1</v>
      </c>
      <c r="N59" s="7">
        <v>0</v>
      </c>
      <c r="O59" s="7">
        <v>0</v>
      </c>
      <c r="P59">
        <f t="shared" si="0"/>
        <v>29</v>
      </c>
    </row>
    <row r="60" spans="1:16" s="34" customFormat="1" hidden="1" x14ac:dyDescent="0.25">
      <c r="A60" s="9">
        <v>543</v>
      </c>
      <c r="B60" s="22">
        <v>7020749</v>
      </c>
      <c r="C60" s="28" t="s">
        <v>188</v>
      </c>
      <c r="D60" s="22">
        <v>73</v>
      </c>
      <c r="E60" s="22">
        <v>2</v>
      </c>
      <c r="F60" s="22">
        <v>1</v>
      </c>
      <c r="G60" s="23">
        <v>0</v>
      </c>
      <c r="H60" s="23">
        <v>1</v>
      </c>
      <c r="I60" s="27">
        <v>24</v>
      </c>
      <c r="J60" s="23">
        <v>0</v>
      </c>
      <c r="K60" s="23">
        <v>1</v>
      </c>
      <c r="L60" s="23">
        <v>1</v>
      </c>
      <c r="M60" s="10"/>
      <c r="N60" s="36">
        <v>1</v>
      </c>
      <c r="O60" s="36">
        <v>642</v>
      </c>
      <c r="P60">
        <f t="shared" si="0"/>
        <v>30</v>
      </c>
    </row>
    <row r="61" spans="1:16" s="34" customFormat="1" hidden="1" x14ac:dyDescent="0.25">
      <c r="A61" s="29">
        <v>642</v>
      </c>
      <c r="B61" s="24">
        <v>7020749</v>
      </c>
      <c r="C61" s="30" t="s">
        <v>81</v>
      </c>
      <c r="D61" s="24">
        <v>72</v>
      </c>
      <c r="E61" s="24">
        <v>2</v>
      </c>
      <c r="F61" s="24">
        <v>2</v>
      </c>
      <c r="G61" s="35">
        <v>0</v>
      </c>
      <c r="H61" s="35">
        <v>1</v>
      </c>
      <c r="I61" s="26"/>
      <c r="J61" s="35">
        <v>0</v>
      </c>
      <c r="K61" s="35">
        <v>1</v>
      </c>
      <c r="L61" s="35">
        <v>1</v>
      </c>
      <c r="N61" s="36">
        <v>0</v>
      </c>
      <c r="O61" s="36">
        <v>0</v>
      </c>
      <c r="P61">
        <f t="shared" si="0"/>
        <v>30</v>
      </c>
    </row>
    <row r="62" spans="1:16" hidden="1" x14ac:dyDescent="0.25">
      <c r="A62" s="6">
        <v>526</v>
      </c>
      <c r="B62" s="18">
        <v>7020813</v>
      </c>
      <c r="C62" s="14" t="s">
        <v>185</v>
      </c>
      <c r="D62" s="18">
        <v>71</v>
      </c>
      <c r="E62" s="18">
        <v>2</v>
      </c>
      <c r="F62" s="18">
        <v>1</v>
      </c>
      <c r="G62" s="18">
        <v>0</v>
      </c>
      <c r="H62" s="18">
        <v>1</v>
      </c>
      <c r="I62" s="16">
        <v>23</v>
      </c>
      <c r="J62" s="18">
        <v>0</v>
      </c>
      <c r="K62" s="18">
        <v>1</v>
      </c>
      <c r="L62" s="18">
        <v>1</v>
      </c>
      <c r="M62" s="6"/>
      <c r="N62" s="7">
        <v>1</v>
      </c>
      <c r="O62" s="7">
        <v>736</v>
      </c>
      <c r="P62">
        <f t="shared" si="0"/>
        <v>31</v>
      </c>
    </row>
    <row r="63" spans="1:16" hidden="1" x14ac:dyDescent="0.25">
      <c r="A63">
        <v>736</v>
      </c>
      <c r="B63" s="17">
        <v>7020813</v>
      </c>
      <c r="C63" s="13" t="s">
        <v>98</v>
      </c>
      <c r="D63" s="17">
        <v>71</v>
      </c>
      <c r="E63" s="17">
        <v>2</v>
      </c>
      <c r="F63" s="17">
        <v>2</v>
      </c>
      <c r="G63" s="17">
        <v>0</v>
      </c>
      <c r="H63" s="17">
        <v>1</v>
      </c>
      <c r="I63" s="15">
        <v>22.5</v>
      </c>
      <c r="J63" s="17">
        <v>0</v>
      </c>
      <c r="K63" s="17">
        <v>1</v>
      </c>
      <c r="L63" s="17">
        <v>1</v>
      </c>
      <c r="N63" s="7">
        <v>0</v>
      </c>
      <c r="O63" s="7">
        <v>0</v>
      </c>
      <c r="P63">
        <f t="shared" si="0"/>
        <v>31</v>
      </c>
    </row>
    <row r="64" spans="1:16" hidden="1" x14ac:dyDescent="0.25">
      <c r="A64" s="6">
        <v>321</v>
      </c>
      <c r="B64" s="18">
        <v>7021371</v>
      </c>
      <c r="C64" s="14" t="s">
        <v>169</v>
      </c>
      <c r="D64" s="18">
        <v>74</v>
      </c>
      <c r="E64" s="18">
        <v>2</v>
      </c>
      <c r="F64" s="18">
        <v>1</v>
      </c>
      <c r="G64" s="18">
        <v>0</v>
      </c>
      <c r="H64" s="18">
        <v>1</v>
      </c>
      <c r="I64" s="16">
        <v>23.5</v>
      </c>
      <c r="J64" s="18">
        <v>1</v>
      </c>
      <c r="K64" s="18">
        <v>1</v>
      </c>
      <c r="L64" s="18">
        <v>1</v>
      </c>
      <c r="M64" s="6"/>
      <c r="N64">
        <v>1</v>
      </c>
      <c r="O64">
        <v>322</v>
      </c>
      <c r="P64">
        <f t="shared" si="0"/>
        <v>32</v>
      </c>
    </row>
    <row r="65" spans="1:16" hidden="1" x14ac:dyDescent="0.25">
      <c r="A65" s="6">
        <v>322</v>
      </c>
      <c r="B65" s="18">
        <v>7021371</v>
      </c>
      <c r="C65" s="14" t="s">
        <v>169</v>
      </c>
      <c r="D65" s="18">
        <v>74</v>
      </c>
      <c r="E65" s="18">
        <v>2</v>
      </c>
      <c r="F65" s="18">
        <v>2</v>
      </c>
      <c r="G65" s="18">
        <v>0</v>
      </c>
      <c r="H65" s="18">
        <v>1</v>
      </c>
      <c r="I65" s="16">
        <v>21.5</v>
      </c>
      <c r="J65" s="18">
        <v>1</v>
      </c>
      <c r="K65" s="18">
        <v>1</v>
      </c>
      <c r="L65" s="18">
        <v>1</v>
      </c>
      <c r="M65" s="6"/>
      <c r="N65">
        <v>0</v>
      </c>
      <c r="O65">
        <v>0</v>
      </c>
      <c r="P65">
        <f t="shared" si="0"/>
        <v>32</v>
      </c>
    </row>
    <row r="66" spans="1:16" s="34" customFormat="1" hidden="1" x14ac:dyDescent="0.25">
      <c r="A66" s="9">
        <v>108</v>
      </c>
      <c r="B66" s="22">
        <v>7021611</v>
      </c>
      <c r="C66" s="28" t="s">
        <v>151</v>
      </c>
      <c r="D66" s="22">
        <v>79</v>
      </c>
      <c r="E66" s="22">
        <v>2</v>
      </c>
      <c r="F66" s="22">
        <v>2</v>
      </c>
      <c r="G66" s="23">
        <v>0</v>
      </c>
      <c r="H66" s="23">
        <v>1</v>
      </c>
      <c r="I66" s="33">
        <v>21.5</v>
      </c>
      <c r="J66" s="23">
        <v>0</v>
      </c>
      <c r="K66" s="23">
        <v>1</v>
      </c>
      <c r="L66" s="23">
        <v>1</v>
      </c>
      <c r="M66" s="10"/>
      <c r="N66" s="34">
        <v>1</v>
      </c>
      <c r="O66" s="34">
        <v>1201</v>
      </c>
      <c r="P66">
        <f t="shared" si="0"/>
        <v>33</v>
      </c>
    </row>
    <row r="67" spans="1:16" s="34" customFormat="1" hidden="1" x14ac:dyDescent="0.25">
      <c r="A67" s="9">
        <v>1201</v>
      </c>
      <c r="B67" s="22">
        <v>7021611</v>
      </c>
      <c r="C67" s="28" t="s">
        <v>143</v>
      </c>
      <c r="D67" s="22">
        <v>78</v>
      </c>
      <c r="E67" s="22">
        <v>2</v>
      </c>
      <c r="F67" s="22">
        <v>1</v>
      </c>
      <c r="G67" s="23">
        <v>0</v>
      </c>
      <c r="H67" s="23">
        <v>1</v>
      </c>
      <c r="I67" s="33">
        <v>21</v>
      </c>
      <c r="J67" s="23">
        <v>0</v>
      </c>
      <c r="K67" s="23">
        <v>1</v>
      </c>
      <c r="L67" s="23">
        <v>1</v>
      </c>
      <c r="M67" s="10"/>
      <c r="N67" s="34">
        <v>0</v>
      </c>
      <c r="O67" s="34">
        <v>0</v>
      </c>
      <c r="P67">
        <f t="shared" si="0"/>
        <v>33</v>
      </c>
    </row>
    <row r="68" spans="1:16" hidden="1" x14ac:dyDescent="0.25">
      <c r="A68" s="29">
        <v>90</v>
      </c>
      <c r="B68" s="24">
        <v>7022651</v>
      </c>
      <c r="C68" s="30" t="s">
        <v>152</v>
      </c>
      <c r="D68" s="24">
        <v>60</v>
      </c>
      <c r="E68" s="24">
        <v>1</v>
      </c>
      <c r="F68" s="24">
        <v>2</v>
      </c>
      <c r="G68" s="17">
        <v>0</v>
      </c>
      <c r="H68" s="17">
        <v>1</v>
      </c>
      <c r="I68" s="15">
        <v>21</v>
      </c>
      <c r="J68" s="17">
        <v>0</v>
      </c>
      <c r="K68" s="17">
        <v>1</v>
      </c>
      <c r="L68" s="17">
        <v>1</v>
      </c>
      <c r="N68">
        <v>1</v>
      </c>
      <c r="O68">
        <v>177</v>
      </c>
      <c r="P68">
        <f t="shared" si="0"/>
        <v>34</v>
      </c>
    </row>
    <row r="69" spans="1:16" hidden="1" x14ac:dyDescent="0.25">
      <c r="A69" s="9">
        <v>177</v>
      </c>
      <c r="B69" s="22">
        <v>7022651</v>
      </c>
      <c r="C69" s="28" t="s">
        <v>156</v>
      </c>
      <c r="D69" s="22">
        <v>60</v>
      </c>
      <c r="E69" s="22">
        <v>1</v>
      </c>
      <c r="F69" s="22">
        <v>1</v>
      </c>
      <c r="G69" s="18">
        <v>0</v>
      </c>
      <c r="H69" s="18">
        <v>1</v>
      </c>
      <c r="I69" s="16">
        <v>20.5</v>
      </c>
      <c r="J69" s="18">
        <v>0</v>
      </c>
      <c r="K69" s="18">
        <v>1</v>
      </c>
      <c r="L69" s="18">
        <v>1</v>
      </c>
      <c r="M69" s="6"/>
      <c r="N69">
        <v>0</v>
      </c>
      <c r="O69">
        <v>0</v>
      </c>
      <c r="P69">
        <f t="shared" ref="P69:P132" si="1">P67+1</f>
        <v>34</v>
      </c>
    </row>
    <row r="70" spans="1:16" hidden="1" x14ac:dyDescent="0.25">
      <c r="A70">
        <v>293</v>
      </c>
      <c r="B70" s="17">
        <v>7022741</v>
      </c>
      <c r="C70" s="13" t="s">
        <v>172</v>
      </c>
      <c r="D70" s="17">
        <v>69</v>
      </c>
      <c r="E70" s="17">
        <v>2</v>
      </c>
      <c r="F70" s="17">
        <v>2</v>
      </c>
      <c r="G70" s="17">
        <v>0</v>
      </c>
      <c r="H70" s="17">
        <v>1</v>
      </c>
      <c r="I70" s="15">
        <v>21.5</v>
      </c>
      <c r="J70" s="17">
        <v>0</v>
      </c>
      <c r="K70" s="17">
        <v>1</v>
      </c>
      <c r="L70" s="17">
        <v>1</v>
      </c>
      <c r="N70">
        <v>1</v>
      </c>
      <c r="O70">
        <v>1348</v>
      </c>
      <c r="P70">
        <f t="shared" si="1"/>
        <v>35</v>
      </c>
    </row>
    <row r="71" spans="1:16" hidden="1" x14ac:dyDescent="0.25">
      <c r="A71">
        <v>1348</v>
      </c>
      <c r="B71" s="17">
        <v>7022741</v>
      </c>
      <c r="C71" s="13" t="s">
        <v>66</v>
      </c>
      <c r="D71" s="17">
        <v>69</v>
      </c>
      <c r="E71" s="17">
        <v>2</v>
      </c>
      <c r="F71" s="17">
        <v>1</v>
      </c>
      <c r="G71" s="17">
        <v>0</v>
      </c>
      <c r="H71" s="17">
        <v>1</v>
      </c>
      <c r="I71" s="15">
        <v>21.5</v>
      </c>
      <c r="J71" s="17">
        <v>0</v>
      </c>
      <c r="K71" s="17">
        <v>1</v>
      </c>
      <c r="L71" s="17">
        <v>1</v>
      </c>
      <c r="N71">
        <v>0</v>
      </c>
      <c r="O71">
        <v>0</v>
      </c>
      <c r="P71">
        <f t="shared" si="1"/>
        <v>35</v>
      </c>
    </row>
    <row r="72" spans="1:16" hidden="1" x14ac:dyDescent="0.25">
      <c r="A72" s="9">
        <v>562</v>
      </c>
      <c r="B72" s="22">
        <v>7022898</v>
      </c>
      <c r="C72" s="28" t="s">
        <v>188</v>
      </c>
      <c r="D72" s="22">
        <v>56</v>
      </c>
      <c r="E72" s="22">
        <v>2</v>
      </c>
      <c r="F72" s="22">
        <v>1</v>
      </c>
      <c r="G72" s="18">
        <v>0</v>
      </c>
      <c r="H72" s="18">
        <v>1</v>
      </c>
      <c r="I72" s="16">
        <v>17</v>
      </c>
      <c r="J72" s="18">
        <v>0</v>
      </c>
      <c r="K72" s="18">
        <v>1</v>
      </c>
      <c r="L72" s="18">
        <v>1</v>
      </c>
      <c r="M72" s="6"/>
      <c r="N72">
        <v>1</v>
      </c>
      <c r="O72">
        <v>799</v>
      </c>
      <c r="P72">
        <f t="shared" si="1"/>
        <v>36</v>
      </c>
    </row>
    <row r="73" spans="1:16" hidden="1" x14ac:dyDescent="0.25">
      <c r="A73" s="29">
        <v>799</v>
      </c>
      <c r="B73" s="24">
        <v>7022898</v>
      </c>
      <c r="C73" s="30" t="s">
        <v>104</v>
      </c>
      <c r="D73" s="24">
        <v>56</v>
      </c>
      <c r="E73" s="24">
        <v>2</v>
      </c>
      <c r="F73" s="24">
        <v>2</v>
      </c>
      <c r="G73" s="17">
        <v>0</v>
      </c>
      <c r="H73" s="17">
        <v>1</v>
      </c>
      <c r="I73" s="15">
        <v>23</v>
      </c>
      <c r="J73" s="17">
        <v>0</v>
      </c>
      <c r="K73" s="17">
        <v>1</v>
      </c>
      <c r="L73" s="17">
        <v>1</v>
      </c>
      <c r="N73">
        <v>0</v>
      </c>
      <c r="O73">
        <v>0</v>
      </c>
      <c r="P73">
        <f t="shared" si="1"/>
        <v>36</v>
      </c>
    </row>
    <row r="74" spans="1:16" hidden="1" x14ac:dyDescent="0.25">
      <c r="A74">
        <v>678</v>
      </c>
      <c r="B74" s="17">
        <v>7023717</v>
      </c>
      <c r="C74" s="13" t="s">
        <v>90</v>
      </c>
      <c r="D74" s="17">
        <v>81</v>
      </c>
      <c r="E74" s="17">
        <v>2</v>
      </c>
      <c r="F74" s="17">
        <v>1</v>
      </c>
      <c r="G74" s="17">
        <v>0</v>
      </c>
      <c r="H74" s="17">
        <v>1</v>
      </c>
      <c r="I74" s="26"/>
      <c r="J74" s="17">
        <v>0</v>
      </c>
      <c r="K74" s="17">
        <v>1</v>
      </c>
      <c r="L74" s="17">
        <v>1</v>
      </c>
      <c r="N74">
        <v>1</v>
      </c>
      <c r="O74">
        <v>1286</v>
      </c>
      <c r="P74">
        <f t="shared" si="1"/>
        <v>37</v>
      </c>
    </row>
    <row r="75" spans="1:16" hidden="1" x14ac:dyDescent="0.25">
      <c r="A75" s="6">
        <v>1286</v>
      </c>
      <c r="B75" s="18">
        <v>7023717</v>
      </c>
      <c r="C75" s="14" t="s">
        <v>207</v>
      </c>
      <c r="D75" s="18">
        <v>81</v>
      </c>
      <c r="E75" s="18">
        <v>2</v>
      </c>
      <c r="F75" s="18">
        <v>2</v>
      </c>
      <c r="G75" s="18">
        <v>0</v>
      </c>
      <c r="H75" s="18">
        <v>1</v>
      </c>
      <c r="I75" s="27">
        <v>24.5</v>
      </c>
      <c r="J75" s="18">
        <v>0</v>
      </c>
      <c r="K75" s="18">
        <v>1</v>
      </c>
      <c r="L75" s="18">
        <v>1</v>
      </c>
      <c r="M75" s="6"/>
      <c r="N75">
        <v>0</v>
      </c>
      <c r="O75">
        <v>0</v>
      </c>
      <c r="P75">
        <f t="shared" si="1"/>
        <v>37</v>
      </c>
    </row>
    <row r="76" spans="1:16" hidden="1" x14ac:dyDescent="0.25">
      <c r="A76">
        <v>97</v>
      </c>
      <c r="B76" s="17">
        <v>7026257</v>
      </c>
      <c r="C76" s="13" t="s">
        <v>56</v>
      </c>
      <c r="D76" s="17">
        <v>57</v>
      </c>
      <c r="E76" s="17">
        <v>2</v>
      </c>
      <c r="F76" s="17">
        <v>2</v>
      </c>
      <c r="G76" s="17">
        <v>0</v>
      </c>
      <c r="H76" s="17">
        <v>1</v>
      </c>
      <c r="I76" s="15">
        <v>12</v>
      </c>
      <c r="J76" s="17">
        <v>0</v>
      </c>
      <c r="K76" s="17">
        <v>1</v>
      </c>
      <c r="L76" s="17">
        <v>1</v>
      </c>
      <c r="N76">
        <v>1</v>
      </c>
      <c r="O76">
        <v>1315</v>
      </c>
      <c r="P76">
        <f t="shared" si="1"/>
        <v>38</v>
      </c>
    </row>
    <row r="77" spans="1:16" hidden="1" x14ac:dyDescent="0.25">
      <c r="A77" s="6">
        <v>1315</v>
      </c>
      <c r="B77" s="18">
        <v>7026257</v>
      </c>
      <c r="C77" s="14" t="s">
        <v>237</v>
      </c>
      <c r="D77" s="18">
        <v>57</v>
      </c>
      <c r="E77" s="18">
        <v>2</v>
      </c>
      <c r="F77" s="18">
        <v>1</v>
      </c>
      <c r="G77" s="18">
        <v>0</v>
      </c>
      <c r="H77" s="18">
        <v>1</v>
      </c>
      <c r="I77" s="16">
        <v>13</v>
      </c>
      <c r="J77" s="18">
        <v>1</v>
      </c>
      <c r="K77" s="18">
        <v>1</v>
      </c>
      <c r="L77" s="18">
        <v>1</v>
      </c>
      <c r="M77" s="6"/>
      <c r="N77">
        <v>0</v>
      </c>
      <c r="O77">
        <v>0</v>
      </c>
      <c r="P77">
        <f t="shared" si="1"/>
        <v>38</v>
      </c>
    </row>
    <row r="78" spans="1:16" hidden="1" x14ac:dyDescent="0.25">
      <c r="A78" s="9">
        <v>140</v>
      </c>
      <c r="B78" s="22">
        <v>7028429</v>
      </c>
      <c r="C78" s="28" t="s">
        <v>156</v>
      </c>
      <c r="D78" s="22">
        <v>68</v>
      </c>
      <c r="E78" s="22">
        <v>2</v>
      </c>
      <c r="F78" s="22">
        <v>2</v>
      </c>
      <c r="G78" s="18">
        <v>0</v>
      </c>
      <c r="H78" s="18">
        <v>1</v>
      </c>
      <c r="I78" s="16">
        <v>25</v>
      </c>
      <c r="J78" s="18">
        <v>0</v>
      </c>
      <c r="K78" s="18">
        <v>1</v>
      </c>
      <c r="L78" s="18">
        <v>1</v>
      </c>
      <c r="M78" s="6"/>
      <c r="N78">
        <v>1</v>
      </c>
      <c r="O78">
        <v>555</v>
      </c>
      <c r="P78">
        <f t="shared" si="1"/>
        <v>39</v>
      </c>
    </row>
    <row r="79" spans="1:16" hidden="1" x14ac:dyDescent="0.25">
      <c r="A79" s="9">
        <v>555</v>
      </c>
      <c r="B79" s="22">
        <v>7028429</v>
      </c>
      <c r="C79" s="28" t="s">
        <v>182</v>
      </c>
      <c r="D79" s="22">
        <v>68</v>
      </c>
      <c r="E79" s="22">
        <v>2</v>
      </c>
      <c r="F79" s="22">
        <v>1</v>
      </c>
      <c r="G79" s="18">
        <v>0</v>
      </c>
      <c r="H79" s="18">
        <v>1</v>
      </c>
      <c r="I79" s="16">
        <v>25</v>
      </c>
      <c r="J79" s="18">
        <v>0</v>
      </c>
      <c r="K79" s="18">
        <v>1</v>
      </c>
      <c r="L79" s="18">
        <v>1</v>
      </c>
      <c r="M79" s="6"/>
      <c r="N79">
        <v>0</v>
      </c>
      <c r="O79">
        <v>0</v>
      </c>
      <c r="P79">
        <f t="shared" si="1"/>
        <v>39</v>
      </c>
    </row>
    <row r="80" spans="1:16" hidden="1" x14ac:dyDescent="0.25">
      <c r="A80" s="6">
        <v>139</v>
      </c>
      <c r="B80" s="18">
        <v>7031362</v>
      </c>
      <c r="C80" s="14" t="s">
        <v>156</v>
      </c>
      <c r="D80" s="18">
        <v>76</v>
      </c>
      <c r="E80" s="18">
        <v>1</v>
      </c>
      <c r="F80" s="37">
        <v>2</v>
      </c>
      <c r="G80" s="18">
        <v>0</v>
      </c>
      <c r="H80" s="18">
        <v>1</v>
      </c>
      <c r="I80" s="16">
        <v>19.5</v>
      </c>
      <c r="J80" s="18">
        <v>0</v>
      </c>
      <c r="K80" s="18">
        <v>1</v>
      </c>
      <c r="L80" s="18">
        <v>1</v>
      </c>
      <c r="M80" s="6"/>
      <c r="N80">
        <v>1</v>
      </c>
      <c r="O80">
        <v>1249</v>
      </c>
      <c r="P80">
        <f t="shared" si="1"/>
        <v>40</v>
      </c>
    </row>
    <row r="81" spans="1:16" hidden="1" x14ac:dyDescent="0.25">
      <c r="A81" s="6">
        <v>1249</v>
      </c>
      <c r="B81" s="18">
        <v>7031362</v>
      </c>
      <c r="C81" s="14" t="s">
        <v>213</v>
      </c>
      <c r="D81" s="18">
        <v>76</v>
      </c>
      <c r="E81" s="18">
        <v>1</v>
      </c>
      <c r="F81" s="37">
        <v>1</v>
      </c>
      <c r="G81" s="18">
        <v>0</v>
      </c>
      <c r="H81" s="18">
        <v>1</v>
      </c>
      <c r="I81" s="16">
        <v>19.5</v>
      </c>
      <c r="J81" s="18">
        <v>0</v>
      </c>
      <c r="K81" s="18">
        <v>1</v>
      </c>
      <c r="L81" s="18">
        <v>1</v>
      </c>
      <c r="M81" s="6"/>
      <c r="N81">
        <v>0</v>
      </c>
      <c r="O81">
        <v>0</v>
      </c>
      <c r="P81">
        <f t="shared" si="1"/>
        <v>40</v>
      </c>
    </row>
    <row r="82" spans="1:16" hidden="1" x14ac:dyDescent="0.25">
      <c r="A82">
        <v>479</v>
      </c>
      <c r="B82" s="17">
        <v>7033987</v>
      </c>
      <c r="C82" s="13" t="s">
        <v>70</v>
      </c>
      <c r="D82" s="17">
        <v>71</v>
      </c>
      <c r="E82" s="17">
        <v>2</v>
      </c>
      <c r="F82" s="17">
        <v>2</v>
      </c>
      <c r="G82" s="17">
        <v>0</v>
      </c>
      <c r="H82" s="17">
        <v>1</v>
      </c>
      <c r="I82" s="26"/>
      <c r="J82" s="17">
        <v>0</v>
      </c>
      <c r="K82" s="17">
        <v>1</v>
      </c>
      <c r="L82" s="17">
        <v>1</v>
      </c>
      <c r="N82">
        <v>1</v>
      </c>
      <c r="O82">
        <v>1064</v>
      </c>
      <c r="P82">
        <f t="shared" si="1"/>
        <v>41</v>
      </c>
    </row>
    <row r="83" spans="1:16" hidden="1" x14ac:dyDescent="0.25">
      <c r="A83" s="6">
        <v>1064</v>
      </c>
      <c r="B83" s="18">
        <v>7033987</v>
      </c>
      <c r="C83" s="14" t="s">
        <v>136</v>
      </c>
      <c r="D83" s="18">
        <v>71</v>
      </c>
      <c r="E83" s="18">
        <v>2</v>
      </c>
      <c r="F83" s="18">
        <v>1</v>
      </c>
      <c r="G83" s="18">
        <v>0</v>
      </c>
      <c r="H83" s="18">
        <v>2</v>
      </c>
      <c r="I83" s="27">
        <v>23</v>
      </c>
      <c r="J83" s="18">
        <v>0</v>
      </c>
      <c r="K83" s="18">
        <v>1</v>
      </c>
      <c r="L83" s="18">
        <v>1</v>
      </c>
      <c r="M83" s="6"/>
      <c r="N83">
        <v>0</v>
      </c>
      <c r="O83">
        <v>0</v>
      </c>
      <c r="P83">
        <f t="shared" si="1"/>
        <v>41</v>
      </c>
    </row>
    <row r="84" spans="1:16" hidden="1" x14ac:dyDescent="0.25">
      <c r="A84">
        <v>841</v>
      </c>
      <c r="B84" s="17">
        <v>7034251</v>
      </c>
      <c r="C84" s="13" t="s">
        <v>108</v>
      </c>
      <c r="D84" s="17">
        <v>79</v>
      </c>
      <c r="E84" s="17">
        <v>2</v>
      </c>
      <c r="F84" s="17">
        <v>1</v>
      </c>
      <c r="G84" s="17">
        <v>1</v>
      </c>
      <c r="H84" s="17">
        <v>4</v>
      </c>
      <c r="I84" s="15">
        <v>20</v>
      </c>
      <c r="J84" s="17">
        <v>0</v>
      </c>
      <c r="K84" s="17">
        <v>1</v>
      </c>
      <c r="L84" s="17">
        <v>1</v>
      </c>
      <c r="N84">
        <v>1</v>
      </c>
      <c r="O84">
        <v>1321</v>
      </c>
      <c r="P84">
        <f t="shared" si="1"/>
        <v>42</v>
      </c>
    </row>
    <row r="85" spans="1:16" hidden="1" x14ac:dyDescent="0.25">
      <c r="A85" s="6">
        <v>1321</v>
      </c>
      <c r="B85" s="18">
        <v>7034251</v>
      </c>
      <c r="C85" s="14" t="s">
        <v>93</v>
      </c>
      <c r="D85" s="18">
        <v>79</v>
      </c>
      <c r="E85" s="18">
        <v>2</v>
      </c>
      <c r="F85" s="18">
        <v>2</v>
      </c>
      <c r="G85" s="18">
        <v>0</v>
      </c>
      <c r="H85" s="18">
        <v>1</v>
      </c>
      <c r="I85" s="16">
        <v>21</v>
      </c>
      <c r="J85" s="18">
        <v>1</v>
      </c>
      <c r="K85" s="18">
        <v>1</v>
      </c>
      <c r="L85" s="18">
        <v>1</v>
      </c>
      <c r="M85" s="6"/>
      <c r="N85">
        <v>0</v>
      </c>
      <c r="O85">
        <v>0</v>
      </c>
      <c r="P85">
        <f t="shared" si="1"/>
        <v>42</v>
      </c>
    </row>
    <row r="86" spans="1:16" hidden="1" x14ac:dyDescent="0.25">
      <c r="A86" s="29">
        <v>79</v>
      </c>
      <c r="B86" s="24">
        <v>7035201</v>
      </c>
      <c r="C86" s="30" t="s">
        <v>148</v>
      </c>
      <c r="D86" s="24">
        <v>84</v>
      </c>
      <c r="E86" s="24">
        <v>2</v>
      </c>
      <c r="F86" s="24">
        <v>1</v>
      </c>
      <c r="G86" s="17">
        <v>0</v>
      </c>
      <c r="H86" s="17">
        <v>1</v>
      </c>
      <c r="I86" s="15">
        <v>26</v>
      </c>
      <c r="J86" s="17">
        <v>0</v>
      </c>
      <c r="K86" s="17">
        <v>1</v>
      </c>
      <c r="L86" s="17">
        <v>1</v>
      </c>
      <c r="N86">
        <v>1</v>
      </c>
      <c r="O86">
        <v>583</v>
      </c>
      <c r="P86">
        <f t="shared" si="1"/>
        <v>43</v>
      </c>
    </row>
    <row r="87" spans="1:16" s="7" customFormat="1" hidden="1" x14ac:dyDescent="0.25">
      <c r="A87" s="29">
        <v>583</v>
      </c>
      <c r="B87" s="24">
        <v>7035201</v>
      </c>
      <c r="C87" s="30" t="s">
        <v>76</v>
      </c>
      <c r="D87" s="24">
        <v>83</v>
      </c>
      <c r="E87" s="24">
        <v>2</v>
      </c>
      <c r="F87" s="24">
        <v>2</v>
      </c>
      <c r="G87" s="17">
        <v>0</v>
      </c>
      <c r="H87" s="17">
        <v>1</v>
      </c>
      <c r="I87" s="15">
        <v>26</v>
      </c>
      <c r="J87" s="17">
        <v>0</v>
      </c>
      <c r="K87" s="17">
        <v>1</v>
      </c>
      <c r="L87" s="17">
        <v>1</v>
      </c>
      <c r="M87"/>
      <c r="N87">
        <v>0</v>
      </c>
      <c r="O87">
        <v>0</v>
      </c>
      <c r="P87">
        <f t="shared" si="1"/>
        <v>43</v>
      </c>
    </row>
    <row r="88" spans="1:16" s="7" customFormat="1" hidden="1" x14ac:dyDescent="0.25">
      <c r="A88" s="6">
        <v>161</v>
      </c>
      <c r="B88" s="18">
        <v>7035979</v>
      </c>
      <c r="C88" s="14" t="s">
        <v>162</v>
      </c>
      <c r="D88" s="18">
        <v>76</v>
      </c>
      <c r="E88" s="18">
        <v>2</v>
      </c>
      <c r="F88" s="18">
        <v>1</v>
      </c>
      <c r="G88" s="18">
        <v>0</v>
      </c>
      <c r="H88" s="18">
        <v>1</v>
      </c>
      <c r="I88" s="16">
        <v>20.5</v>
      </c>
      <c r="J88" s="18">
        <v>0</v>
      </c>
      <c r="K88" s="18">
        <v>1</v>
      </c>
      <c r="L88" s="18">
        <v>1</v>
      </c>
      <c r="M88" s="6"/>
      <c r="N88">
        <v>1</v>
      </c>
      <c r="O88">
        <v>827</v>
      </c>
      <c r="P88">
        <f t="shared" si="1"/>
        <v>44</v>
      </c>
    </row>
    <row r="89" spans="1:16" s="7" customFormat="1" hidden="1" x14ac:dyDescent="0.25">
      <c r="A89">
        <v>827</v>
      </c>
      <c r="B89" s="17">
        <v>7035979</v>
      </c>
      <c r="C89" s="13" t="s">
        <v>106</v>
      </c>
      <c r="D89" s="17">
        <v>76</v>
      </c>
      <c r="E89" s="17">
        <v>2</v>
      </c>
      <c r="F89" s="17">
        <v>2</v>
      </c>
      <c r="G89" s="17">
        <v>0</v>
      </c>
      <c r="H89" s="17">
        <v>1</v>
      </c>
      <c r="I89" s="15">
        <v>19.5</v>
      </c>
      <c r="J89" s="17">
        <v>0</v>
      </c>
      <c r="K89" s="17">
        <v>1</v>
      </c>
      <c r="L89" s="17">
        <v>1</v>
      </c>
      <c r="M89"/>
      <c r="N89">
        <v>0</v>
      </c>
      <c r="O89">
        <v>0</v>
      </c>
      <c r="P89">
        <f t="shared" si="1"/>
        <v>44</v>
      </c>
    </row>
    <row r="90" spans="1:16" s="7" customFormat="1" hidden="1" x14ac:dyDescent="0.25">
      <c r="A90">
        <v>82</v>
      </c>
      <c r="B90" s="17">
        <v>7037547</v>
      </c>
      <c r="C90" s="13" t="s">
        <v>151</v>
      </c>
      <c r="D90" s="17">
        <v>73</v>
      </c>
      <c r="E90" s="17">
        <v>1</v>
      </c>
      <c r="F90" s="17">
        <v>1</v>
      </c>
      <c r="G90" s="17">
        <v>0</v>
      </c>
      <c r="H90" s="17">
        <v>1</v>
      </c>
      <c r="I90" s="15">
        <v>22.5</v>
      </c>
      <c r="J90" s="17">
        <v>0</v>
      </c>
      <c r="K90" s="17">
        <v>1</v>
      </c>
      <c r="L90" s="17">
        <v>1</v>
      </c>
      <c r="M90"/>
      <c r="N90">
        <v>1</v>
      </c>
      <c r="O90">
        <v>1220</v>
      </c>
      <c r="P90">
        <f t="shared" si="1"/>
        <v>45</v>
      </c>
    </row>
    <row r="91" spans="1:16" s="7" customFormat="1" hidden="1" x14ac:dyDescent="0.25">
      <c r="A91" s="6">
        <v>1220</v>
      </c>
      <c r="B91" s="18">
        <v>7037547</v>
      </c>
      <c r="C91" s="14" t="s">
        <v>224</v>
      </c>
      <c r="D91" s="18">
        <v>73</v>
      </c>
      <c r="E91" s="18">
        <v>1</v>
      </c>
      <c r="F91" s="18">
        <v>2</v>
      </c>
      <c r="G91" s="18">
        <v>0</v>
      </c>
      <c r="H91" s="18">
        <v>1</v>
      </c>
      <c r="I91" s="16">
        <v>22.5</v>
      </c>
      <c r="J91" s="18">
        <v>0</v>
      </c>
      <c r="K91" s="18">
        <v>1</v>
      </c>
      <c r="L91" s="18">
        <v>1</v>
      </c>
      <c r="M91" s="6"/>
      <c r="N91">
        <v>0</v>
      </c>
      <c r="O91">
        <v>0</v>
      </c>
      <c r="P91">
        <f t="shared" si="1"/>
        <v>45</v>
      </c>
    </row>
    <row r="92" spans="1:16" s="7" customFormat="1" hidden="1" x14ac:dyDescent="0.25">
      <c r="A92">
        <v>25</v>
      </c>
      <c r="B92" s="17">
        <v>7043184</v>
      </c>
      <c r="C92" s="13" t="s">
        <v>36</v>
      </c>
      <c r="D92" s="17">
        <v>70</v>
      </c>
      <c r="E92" s="17">
        <v>1</v>
      </c>
      <c r="F92" s="17">
        <v>1</v>
      </c>
      <c r="G92" s="17">
        <v>0</v>
      </c>
      <c r="H92" s="17">
        <v>1</v>
      </c>
      <c r="I92" s="26"/>
      <c r="J92" s="17">
        <v>1</v>
      </c>
      <c r="K92" s="17">
        <v>1</v>
      </c>
      <c r="L92" s="17">
        <v>1</v>
      </c>
      <c r="M92"/>
      <c r="N92">
        <v>1</v>
      </c>
      <c r="O92">
        <v>801</v>
      </c>
      <c r="P92">
        <f t="shared" si="1"/>
        <v>46</v>
      </c>
    </row>
    <row r="93" spans="1:16" s="7" customFormat="1" hidden="1" x14ac:dyDescent="0.25">
      <c r="A93">
        <v>801</v>
      </c>
      <c r="B93" s="17">
        <v>7043184</v>
      </c>
      <c r="C93" s="13" t="s">
        <v>105</v>
      </c>
      <c r="D93" s="17">
        <v>70</v>
      </c>
      <c r="E93" s="17">
        <v>1</v>
      </c>
      <c r="F93" s="17">
        <v>2</v>
      </c>
      <c r="G93" s="17">
        <v>0</v>
      </c>
      <c r="H93" s="17">
        <v>1</v>
      </c>
      <c r="I93" s="26">
        <v>24.5</v>
      </c>
      <c r="J93" s="17">
        <v>1</v>
      </c>
      <c r="K93" s="17">
        <v>1</v>
      </c>
      <c r="L93" s="17">
        <v>1</v>
      </c>
      <c r="M93"/>
      <c r="N93">
        <v>0</v>
      </c>
      <c r="O93">
        <v>0</v>
      </c>
      <c r="P93">
        <f t="shared" si="1"/>
        <v>46</v>
      </c>
    </row>
    <row r="94" spans="1:16" s="7" customFormat="1" hidden="1" x14ac:dyDescent="0.25">
      <c r="A94" s="6">
        <v>348</v>
      </c>
      <c r="B94" s="18">
        <v>8003427</v>
      </c>
      <c r="C94" s="14" t="s">
        <v>172</v>
      </c>
      <c r="D94" s="18">
        <v>76</v>
      </c>
      <c r="E94" s="18">
        <v>2</v>
      </c>
      <c r="F94" s="18">
        <v>2</v>
      </c>
      <c r="G94" s="18">
        <v>0</v>
      </c>
      <c r="H94" s="18">
        <v>1</v>
      </c>
      <c r="I94" s="16">
        <v>24</v>
      </c>
      <c r="J94" s="18">
        <v>0</v>
      </c>
      <c r="K94" s="18">
        <v>1</v>
      </c>
      <c r="L94" s="18">
        <v>1</v>
      </c>
      <c r="M94" s="6"/>
      <c r="N94">
        <v>1</v>
      </c>
      <c r="O94">
        <v>1116</v>
      </c>
      <c r="P94">
        <f t="shared" si="1"/>
        <v>47</v>
      </c>
    </row>
    <row r="95" spans="1:16" s="7" customFormat="1" hidden="1" x14ac:dyDescent="0.25">
      <c r="A95" s="6">
        <v>1116</v>
      </c>
      <c r="B95" s="18">
        <v>8003427</v>
      </c>
      <c r="C95" s="14" t="s">
        <v>136</v>
      </c>
      <c r="D95" s="18">
        <v>76</v>
      </c>
      <c r="E95" s="18">
        <v>2</v>
      </c>
      <c r="F95" s="18">
        <v>1</v>
      </c>
      <c r="G95" s="18">
        <v>1</v>
      </c>
      <c r="H95" s="18">
        <v>1</v>
      </c>
      <c r="I95" s="16">
        <v>24</v>
      </c>
      <c r="J95" s="18">
        <v>0</v>
      </c>
      <c r="K95" s="18">
        <v>1</v>
      </c>
      <c r="L95" s="18">
        <v>1</v>
      </c>
      <c r="M95" s="6"/>
      <c r="N95">
        <v>0</v>
      </c>
      <c r="O95">
        <v>0</v>
      </c>
      <c r="P95">
        <f t="shared" si="1"/>
        <v>47</v>
      </c>
    </row>
    <row r="96" spans="1:16" s="7" customFormat="1" hidden="1" x14ac:dyDescent="0.25">
      <c r="A96">
        <v>618</v>
      </c>
      <c r="B96" s="17">
        <v>8006799</v>
      </c>
      <c r="C96" s="13" t="s">
        <v>81</v>
      </c>
      <c r="D96" s="17">
        <v>77</v>
      </c>
      <c r="E96" s="17">
        <v>1</v>
      </c>
      <c r="F96" s="17">
        <v>1</v>
      </c>
      <c r="G96" s="17">
        <v>0</v>
      </c>
      <c r="H96" s="17">
        <v>1</v>
      </c>
      <c r="I96" s="15">
        <v>22</v>
      </c>
      <c r="J96" s="17">
        <v>0</v>
      </c>
      <c r="K96" s="17">
        <v>1</v>
      </c>
      <c r="L96" s="17">
        <v>1</v>
      </c>
      <c r="M96"/>
      <c r="N96" s="7">
        <v>1</v>
      </c>
      <c r="O96" s="7">
        <v>1222</v>
      </c>
      <c r="P96">
        <f t="shared" si="1"/>
        <v>48</v>
      </c>
    </row>
    <row r="97" spans="1:16" s="7" customFormat="1" hidden="1" x14ac:dyDescent="0.25">
      <c r="A97" s="6">
        <v>1222</v>
      </c>
      <c r="B97" s="18">
        <v>8006799</v>
      </c>
      <c r="C97" s="14" t="s">
        <v>224</v>
      </c>
      <c r="D97" s="18">
        <v>77</v>
      </c>
      <c r="E97" s="18">
        <v>1</v>
      </c>
      <c r="F97" s="18">
        <v>1</v>
      </c>
      <c r="G97" s="18">
        <v>0</v>
      </c>
      <c r="H97" s="18">
        <v>1</v>
      </c>
      <c r="I97" s="16">
        <v>21.5</v>
      </c>
      <c r="J97" s="18">
        <v>0</v>
      </c>
      <c r="K97" s="18">
        <v>1</v>
      </c>
      <c r="L97" s="18">
        <v>1</v>
      </c>
      <c r="M97" s="6"/>
      <c r="N97" s="7">
        <v>0</v>
      </c>
      <c r="O97" s="7">
        <v>0</v>
      </c>
      <c r="P97">
        <f t="shared" si="1"/>
        <v>48</v>
      </c>
    </row>
    <row r="98" spans="1:16" s="7" customFormat="1" hidden="1" x14ac:dyDescent="0.25">
      <c r="A98" s="6">
        <v>156</v>
      </c>
      <c r="B98" s="18">
        <v>8007554</v>
      </c>
      <c r="C98" s="14" t="s">
        <v>161</v>
      </c>
      <c r="D98" s="18">
        <v>72</v>
      </c>
      <c r="E98" s="18">
        <v>1</v>
      </c>
      <c r="F98" s="18">
        <v>2</v>
      </c>
      <c r="G98" s="18">
        <v>0</v>
      </c>
      <c r="H98" s="18">
        <v>1</v>
      </c>
      <c r="I98" s="16">
        <v>21.5</v>
      </c>
      <c r="J98" s="18">
        <v>0</v>
      </c>
      <c r="K98" s="18">
        <v>1</v>
      </c>
      <c r="L98" s="18">
        <v>1</v>
      </c>
      <c r="M98" s="6"/>
      <c r="N98" s="7">
        <v>1</v>
      </c>
      <c r="O98" s="7">
        <v>514</v>
      </c>
      <c r="P98">
        <f t="shared" si="1"/>
        <v>49</v>
      </c>
    </row>
    <row r="99" spans="1:16" s="7" customFormat="1" hidden="1" x14ac:dyDescent="0.25">
      <c r="A99" s="6">
        <v>514</v>
      </c>
      <c r="B99" s="18">
        <v>8007554</v>
      </c>
      <c r="C99" s="14" t="s">
        <v>185</v>
      </c>
      <c r="D99" s="18">
        <v>72</v>
      </c>
      <c r="E99" s="18">
        <v>1</v>
      </c>
      <c r="F99" s="18">
        <v>1</v>
      </c>
      <c r="G99" s="18">
        <v>0</v>
      </c>
      <c r="H99" s="18">
        <v>1</v>
      </c>
      <c r="I99" s="16">
        <v>21</v>
      </c>
      <c r="J99" s="18">
        <v>0</v>
      </c>
      <c r="K99" s="18">
        <v>1</v>
      </c>
      <c r="L99" s="18">
        <v>1</v>
      </c>
      <c r="M99" s="6"/>
      <c r="N99" s="7">
        <v>0</v>
      </c>
      <c r="O99" s="7">
        <v>0</v>
      </c>
      <c r="P99">
        <f t="shared" si="1"/>
        <v>49</v>
      </c>
    </row>
    <row r="100" spans="1:16" s="7" customFormat="1" hidden="1" x14ac:dyDescent="0.25">
      <c r="A100" s="9">
        <v>186</v>
      </c>
      <c r="B100" s="22">
        <v>8008761</v>
      </c>
      <c r="C100" s="28" t="s">
        <v>163</v>
      </c>
      <c r="D100" s="22">
        <v>87</v>
      </c>
      <c r="E100" s="22">
        <v>2</v>
      </c>
      <c r="F100" s="22">
        <v>2</v>
      </c>
      <c r="G100" s="18">
        <v>0</v>
      </c>
      <c r="H100" s="18">
        <v>1</v>
      </c>
      <c r="I100" s="16">
        <v>19.5</v>
      </c>
      <c r="J100" s="18">
        <v>0</v>
      </c>
      <c r="K100" s="18">
        <v>1</v>
      </c>
      <c r="L100" s="18">
        <v>1</v>
      </c>
      <c r="M100" s="6"/>
      <c r="N100" s="7">
        <v>1</v>
      </c>
      <c r="O100" s="7">
        <v>942</v>
      </c>
      <c r="P100">
        <f t="shared" si="1"/>
        <v>50</v>
      </c>
    </row>
    <row r="101" spans="1:16" s="7" customFormat="1" hidden="1" x14ac:dyDescent="0.25">
      <c r="A101" s="29">
        <v>942</v>
      </c>
      <c r="B101" s="24">
        <v>8008761</v>
      </c>
      <c r="C101" s="30" t="s">
        <v>127</v>
      </c>
      <c r="D101" s="24">
        <v>86</v>
      </c>
      <c r="E101" s="24">
        <v>2</v>
      </c>
      <c r="F101" s="24">
        <v>1</v>
      </c>
      <c r="G101" s="17">
        <v>0</v>
      </c>
      <c r="H101" s="17">
        <v>1</v>
      </c>
      <c r="I101" s="15">
        <v>20</v>
      </c>
      <c r="J101" s="17">
        <v>0</v>
      </c>
      <c r="K101" s="17">
        <v>1</v>
      </c>
      <c r="L101" s="17">
        <v>1</v>
      </c>
      <c r="M101"/>
      <c r="N101" s="7">
        <v>0</v>
      </c>
      <c r="O101" s="7">
        <v>0</v>
      </c>
      <c r="P101">
        <f t="shared" si="1"/>
        <v>50</v>
      </c>
    </row>
    <row r="102" spans="1:16" s="7" customFormat="1" hidden="1" x14ac:dyDescent="0.25">
      <c r="A102">
        <v>35</v>
      </c>
      <c r="B102" s="17">
        <v>8009019</v>
      </c>
      <c r="C102" s="13" t="s">
        <v>41</v>
      </c>
      <c r="D102" s="17">
        <v>77</v>
      </c>
      <c r="E102" s="17">
        <v>2</v>
      </c>
      <c r="F102" s="17">
        <v>2</v>
      </c>
      <c r="G102" s="17">
        <v>0</v>
      </c>
      <c r="H102" s="17">
        <v>1</v>
      </c>
      <c r="I102" s="15">
        <v>22.5</v>
      </c>
      <c r="J102" s="17">
        <v>0</v>
      </c>
      <c r="K102" s="17">
        <v>1</v>
      </c>
      <c r="L102" s="17">
        <v>1</v>
      </c>
      <c r="M102"/>
      <c r="N102" s="7">
        <v>1</v>
      </c>
      <c r="O102" s="7">
        <v>401</v>
      </c>
      <c r="P102">
        <f t="shared" si="1"/>
        <v>51</v>
      </c>
    </row>
    <row r="103" spans="1:16" s="7" customFormat="1" hidden="1" x14ac:dyDescent="0.25">
      <c r="A103">
        <v>401</v>
      </c>
      <c r="B103" s="17">
        <v>8009019</v>
      </c>
      <c r="C103" s="13" t="s">
        <v>172</v>
      </c>
      <c r="D103" s="17">
        <v>77</v>
      </c>
      <c r="E103" s="17">
        <v>2</v>
      </c>
      <c r="F103" s="17">
        <v>1</v>
      </c>
      <c r="G103" s="17">
        <v>0</v>
      </c>
      <c r="H103" s="17">
        <v>1</v>
      </c>
      <c r="I103" s="15">
        <v>23</v>
      </c>
      <c r="J103" s="17">
        <v>0</v>
      </c>
      <c r="K103" s="17">
        <v>1</v>
      </c>
      <c r="L103" s="17">
        <v>1</v>
      </c>
      <c r="M103"/>
      <c r="N103" s="7">
        <v>0</v>
      </c>
      <c r="O103" s="7">
        <v>0</v>
      </c>
      <c r="P103">
        <f t="shared" si="1"/>
        <v>51</v>
      </c>
    </row>
    <row r="104" spans="1:16" s="7" customFormat="1" hidden="1" x14ac:dyDescent="0.25">
      <c r="A104" s="29">
        <v>240</v>
      </c>
      <c r="B104" s="24">
        <v>8009839</v>
      </c>
      <c r="C104" s="30" t="s">
        <v>56</v>
      </c>
      <c r="D104" s="24">
        <v>74</v>
      </c>
      <c r="E104" s="24">
        <v>2</v>
      </c>
      <c r="F104" s="24">
        <v>2</v>
      </c>
      <c r="G104" s="17">
        <v>0</v>
      </c>
      <c r="H104" s="17">
        <v>1</v>
      </c>
      <c r="I104" s="15">
        <v>25</v>
      </c>
      <c r="J104" s="17">
        <v>0</v>
      </c>
      <c r="K104" s="17">
        <v>1</v>
      </c>
      <c r="L104" s="17">
        <v>1</v>
      </c>
      <c r="M104"/>
      <c r="N104" s="7">
        <v>1</v>
      </c>
      <c r="O104" s="7">
        <v>836</v>
      </c>
      <c r="P104">
        <f t="shared" si="1"/>
        <v>52</v>
      </c>
    </row>
    <row r="105" spans="1:16" s="7" customFormat="1" hidden="1" x14ac:dyDescent="0.25">
      <c r="A105" s="29">
        <v>836</v>
      </c>
      <c r="B105" s="24">
        <v>8009839</v>
      </c>
      <c r="C105" s="30" t="s">
        <v>106</v>
      </c>
      <c r="D105" s="24">
        <v>73</v>
      </c>
      <c r="E105" s="24">
        <v>2</v>
      </c>
      <c r="F105" s="24">
        <v>1</v>
      </c>
      <c r="G105" s="17">
        <v>0</v>
      </c>
      <c r="H105" s="17">
        <v>1</v>
      </c>
      <c r="I105" s="15">
        <v>26</v>
      </c>
      <c r="J105" s="17">
        <v>0</v>
      </c>
      <c r="K105" s="17">
        <v>1</v>
      </c>
      <c r="L105" s="17">
        <v>1</v>
      </c>
      <c r="M105"/>
      <c r="N105" s="7">
        <v>0</v>
      </c>
      <c r="O105" s="7">
        <v>0</v>
      </c>
      <c r="P105">
        <f t="shared" si="1"/>
        <v>52</v>
      </c>
    </row>
    <row r="106" spans="1:16" s="7" customFormat="1" hidden="1" x14ac:dyDescent="0.25">
      <c r="A106" s="9">
        <v>158</v>
      </c>
      <c r="B106" s="22">
        <v>8020910</v>
      </c>
      <c r="C106" s="28" t="s">
        <v>161</v>
      </c>
      <c r="D106" s="22">
        <v>68</v>
      </c>
      <c r="E106" s="37">
        <v>2</v>
      </c>
      <c r="F106" s="18">
        <v>2</v>
      </c>
      <c r="G106" s="18">
        <v>0</v>
      </c>
      <c r="H106" s="18">
        <v>1</v>
      </c>
      <c r="I106" s="16">
        <v>25.5</v>
      </c>
      <c r="J106" s="18">
        <v>0</v>
      </c>
      <c r="K106" s="18">
        <v>1</v>
      </c>
      <c r="L106" s="18">
        <v>1</v>
      </c>
      <c r="M106" s="6"/>
      <c r="N106" s="7">
        <v>1</v>
      </c>
      <c r="O106" s="7">
        <v>1187</v>
      </c>
      <c r="P106">
        <f t="shared" si="1"/>
        <v>53</v>
      </c>
    </row>
    <row r="107" spans="1:16" s="7" customFormat="1" hidden="1" x14ac:dyDescent="0.25">
      <c r="A107" s="9">
        <v>1187</v>
      </c>
      <c r="B107" s="22">
        <v>8020910</v>
      </c>
      <c r="C107" s="28" t="s">
        <v>216</v>
      </c>
      <c r="D107" s="22">
        <v>68</v>
      </c>
      <c r="E107" s="37">
        <v>2</v>
      </c>
      <c r="F107" s="18">
        <v>1</v>
      </c>
      <c r="G107" s="18">
        <v>0</v>
      </c>
      <c r="H107" s="18">
        <v>1</v>
      </c>
      <c r="I107" s="16">
        <v>24.5</v>
      </c>
      <c r="J107" s="18">
        <v>0</v>
      </c>
      <c r="K107" s="18">
        <v>1</v>
      </c>
      <c r="L107" s="18">
        <v>1</v>
      </c>
      <c r="M107" s="6"/>
      <c r="N107" s="7">
        <v>0</v>
      </c>
      <c r="O107" s="7">
        <v>0</v>
      </c>
      <c r="P107">
        <f t="shared" si="1"/>
        <v>53</v>
      </c>
    </row>
    <row r="108" spans="1:16" s="7" customFormat="1" hidden="1" x14ac:dyDescent="0.25">
      <c r="A108">
        <v>416</v>
      </c>
      <c r="B108" s="17">
        <v>8023968</v>
      </c>
      <c r="C108" s="13" t="s">
        <v>183</v>
      </c>
      <c r="D108" s="17">
        <v>44</v>
      </c>
      <c r="E108" s="17">
        <v>1</v>
      </c>
      <c r="F108" s="17">
        <v>1</v>
      </c>
      <c r="G108" s="17">
        <v>0</v>
      </c>
      <c r="H108" s="17">
        <v>1</v>
      </c>
      <c r="I108" s="15">
        <v>11</v>
      </c>
      <c r="J108" s="17">
        <v>0</v>
      </c>
      <c r="K108" s="17">
        <v>1</v>
      </c>
      <c r="L108" s="17">
        <v>1</v>
      </c>
      <c r="M108"/>
      <c r="N108" s="7">
        <v>1</v>
      </c>
      <c r="O108" s="7">
        <v>417</v>
      </c>
      <c r="P108">
        <f t="shared" si="1"/>
        <v>54</v>
      </c>
    </row>
    <row r="109" spans="1:16" s="7" customFormat="1" hidden="1" x14ac:dyDescent="0.25">
      <c r="A109">
        <v>417</v>
      </c>
      <c r="B109" s="17">
        <v>8023968</v>
      </c>
      <c r="C109" s="13" t="s">
        <v>161</v>
      </c>
      <c r="D109" s="17">
        <v>44</v>
      </c>
      <c r="E109" s="17">
        <v>1</v>
      </c>
      <c r="F109" s="17">
        <v>2</v>
      </c>
      <c r="G109" s="17">
        <v>0</v>
      </c>
      <c r="H109" s="17">
        <v>1</v>
      </c>
      <c r="I109" s="15">
        <v>13</v>
      </c>
      <c r="J109" s="17">
        <v>0</v>
      </c>
      <c r="K109" s="17">
        <v>1</v>
      </c>
      <c r="L109" s="17">
        <v>1</v>
      </c>
      <c r="M109"/>
      <c r="N109" s="7">
        <v>0</v>
      </c>
      <c r="O109" s="7">
        <v>0</v>
      </c>
      <c r="P109">
        <f t="shared" si="1"/>
        <v>54</v>
      </c>
    </row>
    <row r="110" spans="1:16" s="7" customFormat="1" hidden="1" x14ac:dyDescent="0.25">
      <c r="A110">
        <v>95</v>
      </c>
      <c r="B110" s="17">
        <v>9005967</v>
      </c>
      <c r="C110" s="13" t="s">
        <v>152</v>
      </c>
      <c r="D110" s="17">
        <v>68</v>
      </c>
      <c r="E110" s="17">
        <v>2</v>
      </c>
      <c r="F110" s="17">
        <v>2</v>
      </c>
      <c r="G110" s="17">
        <v>0</v>
      </c>
      <c r="H110" s="17">
        <v>1</v>
      </c>
      <c r="I110" s="15">
        <v>23</v>
      </c>
      <c r="J110" s="17">
        <v>0</v>
      </c>
      <c r="K110" s="17">
        <v>1</v>
      </c>
      <c r="L110" s="17">
        <v>1</v>
      </c>
      <c r="M110"/>
      <c r="N110" s="7">
        <v>1</v>
      </c>
      <c r="O110" s="7">
        <v>422</v>
      </c>
      <c r="P110">
        <f t="shared" si="1"/>
        <v>55</v>
      </c>
    </row>
    <row r="111" spans="1:16" s="7" customFormat="1" hidden="1" x14ac:dyDescent="0.25">
      <c r="A111">
        <v>422</v>
      </c>
      <c r="B111" s="17">
        <v>9005967</v>
      </c>
      <c r="C111" s="13" t="s">
        <v>60</v>
      </c>
      <c r="D111" s="17">
        <v>68</v>
      </c>
      <c r="E111" s="17">
        <v>2</v>
      </c>
      <c r="F111" s="17">
        <v>1</v>
      </c>
      <c r="G111" s="17">
        <v>0</v>
      </c>
      <c r="H111" s="17">
        <v>1</v>
      </c>
      <c r="I111" s="15">
        <v>23</v>
      </c>
      <c r="J111" s="17">
        <v>0</v>
      </c>
      <c r="K111" s="17">
        <v>1</v>
      </c>
      <c r="L111" s="17">
        <v>1</v>
      </c>
      <c r="M111"/>
      <c r="N111" s="7">
        <v>0</v>
      </c>
      <c r="O111" s="7">
        <v>0</v>
      </c>
      <c r="P111">
        <f t="shared" si="1"/>
        <v>55</v>
      </c>
    </row>
    <row r="112" spans="1:16" s="7" customFormat="1" hidden="1" x14ac:dyDescent="0.25">
      <c r="A112">
        <v>231</v>
      </c>
      <c r="B112" s="17">
        <v>9010330</v>
      </c>
      <c r="C112" s="13" t="s">
        <v>53</v>
      </c>
      <c r="D112" s="17">
        <v>77</v>
      </c>
      <c r="E112" s="17">
        <v>2</v>
      </c>
      <c r="F112" s="17">
        <v>1</v>
      </c>
      <c r="G112" s="17">
        <v>1</v>
      </c>
      <c r="H112" s="17">
        <v>1</v>
      </c>
      <c r="I112" s="15">
        <v>19.5</v>
      </c>
      <c r="J112" s="17">
        <v>0</v>
      </c>
      <c r="K112" s="17">
        <v>1</v>
      </c>
      <c r="L112" s="17">
        <v>1</v>
      </c>
      <c r="M112"/>
      <c r="N112" s="7">
        <v>1</v>
      </c>
      <c r="O112" s="7">
        <v>429</v>
      </c>
      <c r="P112">
        <f t="shared" si="1"/>
        <v>56</v>
      </c>
    </row>
    <row r="113" spans="1:16" s="7" customFormat="1" hidden="1" x14ac:dyDescent="0.25">
      <c r="A113">
        <v>429</v>
      </c>
      <c r="B113" s="17">
        <v>9010330</v>
      </c>
      <c r="C113" s="13" t="s">
        <v>61</v>
      </c>
      <c r="D113" s="17">
        <v>77</v>
      </c>
      <c r="E113" s="17">
        <v>2</v>
      </c>
      <c r="F113" s="17">
        <v>2</v>
      </c>
      <c r="G113" s="17">
        <v>0</v>
      </c>
      <c r="H113" s="17">
        <v>1</v>
      </c>
      <c r="I113" s="15">
        <v>19.5</v>
      </c>
      <c r="J113" s="17">
        <v>0</v>
      </c>
      <c r="K113" s="17">
        <v>1</v>
      </c>
      <c r="L113" s="17">
        <v>1</v>
      </c>
      <c r="M113"/>
      <c r="N113" s="7">
        <v>0</v>
      </c>
      <c r="O113" s="7">
        <v>0</v>
      </c>
      <c r="P113">
        <f t="shared" si="1"/>
        <v>56</v>
      </c>
    </row>
    <row r="114" spans="1:16" s="7" customFormat="1" hidden="1" x14ac:dyDescent="0.25">
      <c r="A114" s="6">
        <v>365</v>
      </c>
      <c r="B114" s="18">
        <v>9012715</v>
      </c>
      <c r="C114" s="14" t="s">
        <v>63</v>
      </c>
      <c r="D114" s="18">
        <v>67</v>
      </c>
      <c r="E114" s="18">
        <v>1</v>
      </c>
      <c r="F114" s="18">
        <v>1</v>
      </c>
      <c r="G114" s="18">
        <v>0</v>
      </c>
      <c r="H114" s="18">
        <v>1</v>
      </c>
      <c r="I114" s="27">
        <v>19.5</v>
      </c>
      <c r="J114" s="18">
        <v>0</v>
      </c>
      <c r="K114" s="18">
        <v>1</v>
      </c>
      <c r="L114" s="18">
        <v>1</v>
      </c>
      <c r="M114" s="6"/>
      <c r="N114" s="7">
        <v>1</v>
      </c>
      <c r="O114" s="7">
        <v>717</v>
      </c>
      <c r="P114">
        <f t="shared" si="1"/>
        <v>57</v>
      </c>
    </row>
    <row r="115" spans="1:16" s="7" customFormat="1" hidden="1" x14ac:dyDescent="0.25">
      <c r="A115">
        <v>717</v>
      </c>
      <c r="B115" s="17">
        <v>9012715</v>
      </c>
      <c r="C115" s="13" t="s">
        <v>96</v>
      </c>
      <c r="D115" s="17">
        <v>67</v>
      </c>
      <c r="E115" s="17">
        <v>1</v>
      </c>
      <c r="F115" s="17">
        <v>2</v>
      </c>
      <c r="G115" s="17">
        <v>0</v>
      </c>
      <c r="H115" s="17">
        <v>1</v>
      </c>
      <c r="I115" s="26"/>
      <c r="J115" s="17">
        <v>0</v>
      </c>
      <c r="K115" s="17">
        <v>1</v>
      </c>
      <c r="L115" s="17">
        <v>1</v>
      </c>
      <c r="M115"/>
      <c r="N115" s="7">
        <v>0</v>
      </c>
      <c r="O115" s="7">
        <v>0</v>
      </c>
      <c r="P115">
        <f t="shared" si="1"/>
        <v>57</v>
      </c>
    </row>
    <row r="116" spans="1:16" s="7" customFormat="1" hidden="1" x14ac:dyDescent="0.25">
      <c r="A116">
        <v>222</v>
      </c>
      <c r="B116" s="17">
        <v>9015004</v>
      </c>
      <c r="C116" s="13" t="s">
        <v>56</v>
      </c>
      <c r="D116" s="17">
        <v>84</v>
      </c>
      <c r="E116" s="17">
        <v>1</v>
      </c>
      <c r="F116" s="17">
        <v>2</v>
      </c>
      <c r="G116" s="17">
        <v>0</v>
      </c>
      <c r="H116" s="17">
        <v>4</v>
      </c>
      <c r="I116" s="15">
        <v>20</v>
      </c>
      <c r="J116" s="17">
        <v>0</v>
      </c>
      <c r="K116" s="17">
        <v>1</v>
      </c>
      <c r="L116" s="17">
        <v>1</v>
      </c>
      <c r="M116"/>
      <c r="N116" s="7">
        <v>1</v>
      </c>
      <c r="O116" s="7">
        <v>1312</v>
      </c>
      <c r="P116">
        <f t="shared" si="1"/>
        <v>58</v>
      </c>
    </row>
    <row r="117" spans="1:16" s="7" customFormat="1" hidden="1" x14ac:dyDescent="0.25">
      <c r="A117" s="6">
        <v>1312</v>
      </c>
      <c r="B117" s="18">
        <v>9015004</v>
      </c>
      <c r="C117" s="14" t="s">
        <v>237</v>
      </c>
      <c r="D117" s="18">
        <v>84</v>
      </c>
      <c r="E117" s="18">
        <v>1</v>
      </c>
      <c r="F117" s="18">
        <v>1</v>
      </c>
      <c r="G117" s="18">
        <v>0</v>
      </c>
      <c r="H117" s="18">
        <v>3</v>
      </c>
      <c r="I117" s="16">
        <v>20.5</v>
      </c>
      <c r="J117" s="18">
        <v>1</v>
      </c>
      <c r="K117" s="18">
        <v>1</v>
      </c>
      <c r="L117" s="18">
        <v>1</v>
      </c>
      <c r="M117" s="6"/>
      <c r="N117" s="7">
        <v>0</v>
      </c>
      <c r="O117" s="7">
        <v>0</v>
      </c>
      <c r="P117">
        <f t="shared" si="1"/>
        <v>58</v>
      </c>
    </row>
    <row r="118" spans="1:16" s="7" customFormat="1" hidden="1" x14ac:dyDescent="0.25">
      <c r="A118" s="6">
        <v>149</v>
      </c>
      <c r="B118" s="18">
        <v>9020407</v>
      </c>
      <c r="C118" s="14" t="s">
        <v>161</v>
      </c>
      <c r="D118" s="18">
        <v>76</v>
      </c>
      <c r="E118" s="18">
        <v>2</v>
      </c>
      <c r="F118" s="18">
        <v>2</v>
      </c>
      <c r="G118" s="18">
        <v>0</v>
      </c>
      <c r="H118" s="18">
        <v>1</v>
      </c>
      <c r="I118" s="16">
        <v>23.5</v>
      </c>
      <c r="J118" s="18">
        <v>0</v>
      </c>
      <c r="K118" s="18">
        <v>1</v>
      </c>
      <c r="L118" s="18">
        <v>1</v>
      </c>
      <c r="M118" s="6"/>
      <c r="N118" s="7">
        <v>1</v>
      </c>
      <c r="O118" s="7">
        <v>328</v>
      </c>
      <c r="P118">
        <f t="shared" si="1"/>
        <v>59</v>
      </c>
    </row>
    <row r="119" spans="1:16" s="7" customFormat="1" hidden="1" x14ac:dyDescent="0.25">
      <c r="A119" s="6">
        <v>328</v>
      </c>
      <c r="B119" s="18">
        <v>9020407</v>
      </c>
      <c r="C119" s="14" t="s">
        <v>175</v>
      </c>
      <c r="D119" s="18">
        <v>76</v>
      </c>
      <c r="E119" s="18">
        <v>2</v>
      </c>
      <c r="F119" s="18">
        <v>1</v>
      </c>
      <c r="G119" s="18">
        <v>0</v>
      </c>
      <c r="H119" s="18">
        <v>1</v>
      </c>
      <c r="I119" s="16">
        <v>23.5</v>
      </c>
      <c r="J119" s="18">
        <v>0</v>
      </c>
      <c r="K119" s="18">
        <v>1</v>
      </c>
      <c r="L119" s="18">
        <v>1</v>
      </c>
      <c r="M119" s="6"/>
      <c r="N119" s="7">
        <v>0</v>
      </c>
      <c r="O119" s="7">
        <v>0</v>
      </c>
      <c r="P119">
        <f t="shared" si="1"/>
        <v>59</v>
      </c>
    </row>
    <row r="120" spans="1:16" s="7" customFormat="1" hidden="1" x14ac:dyDescent="0.25">
      <c r="A120">
        <v>84</v>
      </c>
      <c r="B120" s="17">
        <v>9022439</v>
      </c>
      <c r="C120" s="13" t="s">
        <v>152</v>
      </c>
      <c r="D120" s="17">
        <v>67</v>
      </c>
      <c r="E120" s="17">
        <v>2</v>
      </c>
      <c r="F120" s="17">
        <v>2</v>
      </c>
      <c r="G120" s="17">
        <v>0</v>
      </c>
      <c r="H120" s="17">
        <v>1</v>
      </c>
      <c r="I120" s="15">
        <v>18.5</v>
      </c>
      <c r="J120" s="17">
        <v>0</v>
      </c>
      <c r="K120" s="17">
        <v>1</v>
      </c>
      <c r="L120" s="17">
        <v>1</v>
      </c>
      <c r="M120"/>
      <c r="N120" s="7">
        <v>1</v>
      </c>
      <c r="O120" s="7">
        <v>227</v>
      </c>
      <c r="P120">
        <f t="shared" si="1"/>
        <v>60</v>
      </c>
    </row>
    <row r="121" spans="1:16" s="7" customFormat="1" hidden="1" x14ac:dyDescent="0.25">
      <c r="A121">
        <v>227</v>
      </c>
      <c r="B121" s="17">
        <v>9022439</v>
      </c>
      <c r="C121" s="13" t="s">
        <v>57</v>
      </c>
      <c r="D121" s="17">
        <v>67</v>
      </c>
      <c r="E121" s="17">
        <v>2</v>
      </c>
      <c r="F121" s="17">
        <v>1</v>
      </c>
      <c r="G121" s="17">
        <v>0</v>
      </c>
      <c r="H121" s="17">
        <v>1</v>
      </c>
      <c r="I121" s="15">
        <v>14</v>
      </c>
      <c r="J121" s="17">
        <v>0</v>
      </c>
      <c r="K121" s="17">
        <v>1</v>
      </c>
      <c r="L121" s="17">
        <v>1</v>
      </c>
      <c r="M121"/>
      <c r="N121" s="7">
        <v>0</v>
      </c>
      <c r="O121" s="7">
        <v>0</v>
      </c>
      <c r="P121">
        <f t="shared" si="1"/>
        <v>60</v>
      </c>
    </row>
    <row r="122" spans="1:16" s="7" customFormat="1" hidden="1" x14ac:dyDescent="0.25">
      <c r="A122" s="6">
        <v>502</v>
      </c>
      <c r="B122" s="18">
        <v>9025236</v>
      </c>
      <c r="C122" s="14" t="s">
        <v>182</v>
      </c>
      <c r="D122" s="18">
        <v>69</v>
      </c>
      <c r="E122" s="18">
        <v>2</v>
      </c>
      <c r="F122" s="18">
        <v>2</v>
      </c>
      <c r="G122" s="18">
        <v>0</v>
      </c>
      <c r="H122" s="18">
        <v>1</v>
      </c>
      <c r="I122" s="27">
        <v>18</v>
      </c>
      <c r="J122" s="18">
        <v>0</v>
      </c>
      <c r="K122" s="18">
        <v>1</v>
      </c>
      <c r="L122" s="18">
        <v>1</v>
      </c>
      <c r="M122" s="6"/>
      <c r="N122" s="7">
        <v>1</v>
      </c>
      <c r="O122" s="7">
        <v>750</v>
      </c>
      <c r="P122">
        <f t="shared" si="1"/>
        <v>61</v>
      </c>
    </row>
    <row r="123" spans="1:16" s="7" customFormat="1" hidden="1" x14ac:dyDescent="0.25">
      <c r="A123">
        <v>750</v>
      </c>
      <c r="B123" s="17">
        <v>9025236</v>
      </c>
      <c r="C123" s="13" t="s">
        <v>98</v>
      </c>
      <c r="D123" s="17">
        <v>69</v>
      </c>
      <c r="E123" s="17">
        <v>2</v>
      </c>
      <c r="F123" s="17">
        <v>1</v>
      </c>
      <c r="G123" s="17">
        <v>0</v>
      </c>
      <c r="H123" s="17">
        <v>1</v>
      </c>
      <c r="I123" s="26"/>
      <c r="J123" s="17">
        <v>0</v>
      </c>
      <c r="K123" s="17">
        <v>1</v>
      </c>
      <c r="L123" s="17">
        <v>1</v>
      </c>
      <c r="M123"/>
      <c r="N123" s="7">
        <v>0</v>
      </c>
      <c r="O123" s="7">
        <v>0</v>
      </c>
      <c r="P123">
        <f t="shared" si="1"/>
        <v>61</v>
      </c>
    </row>
    <row r="124" spans="1:16" s="7" customFormat="1" hidden="1" x14ac:dyDescent="0.25">
      <c r="A124" s="29">
        <v>645</v>
      </c>
      <c r="B124" s="24">
        <v>10020287</v>
      </c>
      <c r="C124" s="30" t="s">
        <v>81</v>
      </c>
      <c r="D124" s="24">
        <v>75</v>
      </c>
      <c r="E124" s="24">
        <v>2</v>
      </c>
      <c r="F124" s="24">
        <v>1</v>
      </c>
      <c r="G124" s="17">
        <v>0</v>
      </c>
      <c r="H124" s="17">
        <v>1</v>
      </c>
      <c r="I124" s="26"/>
      <c r="J124" s="17">
        <v>0</v>
      </c>
      <c r="K124" s="17">
        <v>1</v>
      </c>
      <c r="L124" s="17">
        <v>1</v>
      </c>
      <c r="M124"/>
      <c r="N124" s="7">
        <v>1</v>
      </c>
      <c r="O124" s="7">
        <v>1254</v>
      </c>
      <c r="P124">
        <f t="shared" si="1"/>
        <v>62</v>
      </c>
    </row>
    <row r="125" spans="1:16" s="7" customFormat="1" hidden="1" x14ac:dyDescent="0.25">
      <c r="A125" s="9">
        <v>1254</v>
      </c>
      <c r="B125" s="22">
        <v>10020287</v>
      </c>
      <c r="C125" s="28" t="s">
        <v>227</v>
      </c>
      <c r="D125" s="22">
        <v>75</v>
      </c>
      <c r="E125" s="22">
        <v>2</v>
      </c>
      <c r="F125" s="22">
        <v>2</v>
      </c>
      <c r="G125" s="18">
        <v>0</v>
      </c>
      <c r="H125" s="18">
        <v>1</v>
      </c>
      <c r="I125" s="27">
        <v>22.5</v>
      </c>
      <c r="J125" s="18">
        <v>0</v>
      </c>
      <c r="K125" s="18">
        <v>1</v>
      </c>
      <c r="L125" s="18">
        <v>1</v>
      </c>
      <c r="M125" s="6"/>
      <c r="N125" s="7">
        <v>0</v>
      </c>
      <c r="O125" s="7">
        <v>0</v>
      </c>
      <c r="P125">
        <f t="shared" si="1"/>
        <v>62</v>
      </c>
    </row>
    <row r="126" spans="1:16" s="7" customFormat="1" hidden="1" x14ac:dyDescent="0.25">
      <c r="A126" s="6">
        <v>356</v>
      </c>
      <c r="B126" s="18">
        <v>10061090</v>
      </c>
      <c r="C126" s="14" t="s">
        <v>172</v>
      </c>
      <c r="D126" s="18">
        <v>73</v>
      </c>
      <c r="E126" s="18">
        <v>2</v>
      </c>
      <c r="F126" s="18">
        <v>1</v>
      </c>
      <c r="G126" s="18">
        <v>0</v>
      </c>
      <c r="H126" s="18">
        <v>1</v>
      </c>
      <c r="I126" s="16">
        <v>25.5</v>
      </c>
      <c r="J126" s="18">
        <v>0</v>
      </c>
      <c r="K126" s="18">
        <v>1</v>
      </c>
      <c r="L126" s="18">
        <v>1</v>
      </c>
      <c r="M126" s="6"/>
      <c r="N126">
        <v>1</v>
      </c>
      <c r="O126">
        <v>1132</v>
      </c>
      <c r="P126">
        <f t="shared" si="1"/>
        <v>63</v>
      </c>
    </row>
    <row r="127" spans="1:16" s="7" customFormat="1" hidden="1" x14ac:dyDescent="0.25">
      <c r="A127" s="6">
        <v>1132</v>
      </c>
      <c r="B127" s="18">
        <v>10061090</v>
      </c>
      <c r="C127" s="14" t="s">
        <v>118</v>
      </c>
      <c r="D127" s="18">
        <v>73</v>
      </c>
      <c r="E127" s="18">
        <v>2</v>
      </c>
      <c r="F127" s="18">
        <v>2</v>
      </c>
      <c r="G127" s="18">
        <v>0</v>
      </c>
      <c r="H127" s="18">
        <v>1</v>
      </c>
      <c r="I127" s="16">
        <v>25.5</v>
      </c>
      <c r="J127" s="18">
        <v>0</v>
      </c>
      <c r="K127" s="18">
        <v>1</v>
      </c>
      <c r="L127" s="18">
        <v>1</v>
      </c>
      <c r="M127" s="6"/>
      <c r="N127">
        <v>0</v>
      </c>
      <c r="O127">
        <v>0</v>
      </c>
      <c r="P127">
        <f t="shared" si="1"/>
        <v>63</v>
      </c>
    </row>
    <row r="128" spans="1:16" s="7" customFormat="1" hidden="1" x14ac:dyDescent="0.25">
      <c r="A128">
        <v>946</v>
      </c>
      <c r="B128" s="17">
        <v>10066504</v>
      </c>
      <c r="C128" s="13" t="s">
        <v>126</v>
      </c>
      <c r="D128" s="17">
        <v>75</v>
      </c>
      <c r="E128" s="17">
        <v>2</v>
      </c>
      <c r="F128" s="17">
        <v>2</v>
      </c>
      <c r="G128" s="17">
        <v>0</v>
      </c>
      <c r="H128" s="17">
        <v>1</v>
      </c>
      <c r="I128" s="15">
        <v>22</v>
      </c>
      <c r="J128" s="17">
        <v>0</v>
      </c>
      <c r="K128" s="17">
        <v>1</v>
      </c>
      <c r="L128" s="17">
        <v>1</v>
      </c>
      <c r="M128"/>
      <c r="N128">
        <v>1</v>
      </c>
      <c r="O128">
        <v>1192</v>
      </c>
      <c r="P128">
        <f t="shared" si="1"/>
        <v>64</v>
      </c>
    </row>
    <row r="129" spans="1:16" s="7" customFormat="1" hidden="1" x14ac:dyDescent="0.25">
      <c r="A129" s="6">
        <v>1192</v>
      </c>
      <c r="B129" s="18">
        <v>10066504</v>
      </c>
      <c r="C129" s="14" t="s">
        <v>219</v>
      </c>
      <c r="D129" s="18">
        <v>75</v>
      </c>
      <c r="E129" s="18">
        <v>2</v>
      </c>
      <c r="F129" s="18">
        <v>2</v>
      </c>
      <c r="G129" s="18">
        <v>0</v>
      </c>
      <c r="H129" s="18">
        <v>1</v>
      </c>
      <c r="I129" s="16">
        <v>22</v>
      </c>
      <c r="J129" s="18">
        <v>0</v>
      </c>
      <c r="K129" s="18">
        <v>1</v>
      </c>
      <c r="L129" s="18">
        <v>1</v>
      </c>
      <c r="M129" s="6"/>
      <c r="N129">
        <v>0</v>
      </c>
      <c r="O129">
        <v>0</v>
      </c>
      <c r="P129">
        <f t="shared" si="1"/>
        <v>64</v>
      </c>
    </row>
    <row r="130" spans="1:16" s="7" customFormat="1" hidden="1" x14ac:dyDescent="0.25">
      <c r="A130" s="6">
        <v>340</v>
      </c>
      <c r="B130" s="18">
        <v>10071988</v>
      </c>
      <c r="C130" s="14" t="s">
        <v>175</v>
      </c>
      <c r="D130" s="18">
        <v>81</v>
      </c>
      <c r="E130" s="18">
        <v>1</v>
      </c>
      <c r="F130" s="18">
        <v>2</v>
      </c>
      <c r="G130" s="18">
        <v>0</v>
      </c>
      <c r="H130" s="18">
        <v>1</v>
      </c>
      <c r="I130" s="16">
        <v>22</v>
      </c>
      <c r="J130" s="18">
        <v>0</v>
      </c>
      <c r="K130" s="18">
        <v>1</v>
      </c>
      <c r="L130" s="18">
        <v>1</v>
      </c>
      <c r="M130" s="6"/>
      <c r="N130">
        <v>1</v>
      </c>
      <c r="O130">
        <v>822</v>
      </c>
      <c r="P130">
        <f t="shared" si="1"/>
        <v>65</v>
      </c>
    </row>
    <row r="131" spans="1:16" s="7" customFormat="1" hidden="1" x14ac:dyDescent="0.25">
      <c r="A131">
        <v>822</v>
      </c>
      <c r="B131" s="17">
        <v>10071988</v>
      </c>
      <c r="C131" s="13" t="s">
        <v>106</v>
      </c>
      <c r="D131" s="17">
        <v>81</v>
      </c>
      <c r="E131" s="17">
        <v>1</v>
      </c>
      <c r="F131" s="17">
        <v>1</v>
      </c>
      <c r="G131" s="17">
        <v>0</v>
      </c>
      <c r="H131" s="17">
        <v>1</v>
      </c>
      <c r="I131" s="15">
        <v>21.5</v>
      </c>
      <c r="J131" s="17">
        <v>0</v>
      </c>
      <c r="K131" s="17">
        <v>1</v>
      </c>
      <c r="L131" s="17">
        <v>1</v>
      </c>
      <c r="M131"/>
      <c r="N131">
        <v>0</v>
      </c>
      <c r="O131">
        <v>0</v>
      </c>
      <c r="P131">
        <f t="shared" si="1"/>
        <v>65</v>
      </c>
    </row>
    <row r="132" spans="1:16" s="7" customFormat="1" hidden="1" x14ac:dyDescent="0.25">
      <c r="A132" s="29">
        <v>264</v>
      </c>
      <c r="B132" s="24">
        <v>10075593</v>
      </c>
      <c r="C132" s="30" t="s">
        <v>165</v>
      </c>
      <c r="D132" s="24">
        <v>81</v>
      </c>
      <c r="E132" s="24">
        <v>2</v>
      </c>
      <c r="F132" s="24">
        <v>1</v>
      </c>
      <c r="G132" s="17">
        <v>0</v>
      </c>
      <c r="H132" s="17">
        <v>2</v>
      </c>
      <c r="I132" s="15">
        <v>24</v>
      </c>
      <c r="J132" s="17">
        <v>0</v>
      </c>
      <c r="K132" s="17">
        <v>1</v>
      </c>
      <c r="L132" s="17">
        <v>1</v>
      </c>
      <c r="M132"/>
      <c r="N132">
        <v>1</v>
      </c>
      <c r="O132">
        <v>1120</v>
      </c>
      <c r="P132">
        <f t="shared" si="1"/>
        <v>66</v>
      </c>
    </row>
    <row r="133" spans="1:16" s="7" customFormat="1" hidden="1" x14ac:dyDescent="0.25">
      <c r="A133" s="9">
        <v>1120</v>
      </c>
      <c r="B133" s="22">
        <v>10075593</v>
      </c>
      <c r="C133" s="28" t="s">
        <v>136</v>
      </c>
      <c r="D133" s="22">
        <v>80</v>
      </c>
      <c r="E133" s="22">
        <v>2</v>
      </c>
      <c r="F133" s="22">
        <v>2</v>
      </c>
      <c r="G133" s="18">
        <v>0</v>
      </c>
      <c r="H133" s="18">
        <v>1</v>
      </c>
      <c r="I133" s="16">
        <v>23</v>
      </c>
      <c r="J133" s="18">
        <v>0</v>
      </c>
      <c r="K133" s="18">
        <v>1</v>
      </c>
      <c r="L133" s="18">
        <v>1</v>
      </c>
      <c r="M133" s="6"/>
      <c r="N133">
        <v>0</v>
      </c>
      <c r="O133">
        <v>0</v>
      </c>
      <c r="P133">
        <f t="shared" ref="P133:P196" si="2">P131+1</f>
        <v>66</v>
      </c>
    </row>
    <row r="134" spans="1:16" s="7" customFormat="1" hidden="1" x14ac:dyDescent="0.25">
      <c r="A134" s="29">
        <v>218</v>
      </c>
      <c r="B134" s="24">
        <v>10089796</v>
      </c>
      <c r="C134" s="30" t="s">
        <v>53</v>
      </c>
      <c r="D134" s="24">
        <v>77</v>
      </c>
      <c r="E134" s="24">
        <v>2</v>
      </c>
      <c r="F134" s="24">
        <v>1</v>
      </c>
      <c r="G134" s="17">
        <v>0</v>
      </c>
      <c r="H134" s="17">
        <v>1</v>
      </c>
      <c r="I134" s="26">
        <v>25.5</v>
      </c>
      <c r="J134" s="17">
        <v>0</v>
      </c>
      <c r="K134" s="17">
        <v>1</v>
      </c>
      <c r="L134" s="17">
        <v>1</v>
      </c>
      <c r="M134"/>
      <c r="N134">
        <v>1</v>
      </c>
      <c r="O134">
        <v>466</v>
      </c>
      <c r="P134">
        <f t="shared" si="2"/>
        <v>67</v>
      </c>
    </row>
    <row r="135" spans="1:16" s="7" customFormat="1" hidden="1" x14ac:dyDescent="0.25">
      <c r="A135" s="29">
        <v>466</v>
      </c>
      <c r="B135" s="24">
        <v>10089796</v>
      </c>
      <c r="C135" s="30" t="s">
        <v>70</v>
      </c>
      <c r="D135" s="24">
        <v>77</v>
      </c>
      <c r="E135" s="24">
        <v>2</v>
      </c>
      <c r="F135" s="24">
        <v>2</v>
      </c>
      <c r="G135" s="17">
        <v>0</v>
      </c>
      <c r="H135" s="17">
        <v>1</v>
      </c>
      <c r="I135" s="26"/>
      <c r="J135" s="17">
        <v>0</v>
      </c>
      <c r="K135" s="17">
        <v>1</v>
      </c>
      <c r="L135" s="17">
        <v>1</v>
      </c>
      <c r="M135"/>
      <c r="N135">
        <v>0</v>
      </c>
      <c r="O135">
        <v>0</v>
      </c>
      <c r="P135">
        <f t="shared" si="2"/>
        <v>67</v>
      </c>
    </row>
    <row r="136" spans="1:16" s="7" customFormat="1" hidden="1" x14ac:dyDescent="0.25">
      <c r="A136" s="29">
        <v>684</v>
      </c>
      <c r="B136" s="24">
        <v>10094189</v>
      </c>
      <c r="C136" s="30" t="s">
        <v>90</v>
      </c>
      <c r="D136" s="24">
        <v>54</v>
      </c>
      <c r="E136" s="24">
        <v>2</v>
      </c>
      <c r="F136" s="24">
        <v>1</v>
      </c>
      <c r="G136" s="17">
        <v>0</v>
      </c>
      <c r="H136" s="17">
        <v>1</v>
      </c>
      <c r="I136" s="26">
        <v>25.5</v>
      </c>
      <c r="J136" s="17">
        <v>0</v>
      </c>
      <c r="K136" s="17">
        <v>1</v>
      </c>
      <c r="L136" s="17">
        <v>1</v>
      </c>
      <c r="M136"/>
      <c r="N136">
        <v>1</v>
      </c>
      <c r="O136">
        <v>1147</v>
      </c>
      <c r="P136">
        <f t="shared" si="2"/>
        <v>68</v>
      </c>
    </row>
    <row r="137" spans="1:16" s="7" customFormat="1" hidden="1" x14ac:dyDescent="0.25">
      <c r="A137" s="9">
        <v>1147</v>
      </c>
      <c r="B137" s="22">
        <v>10094189</v>
      </c>
      <c r="C137" s="28" t="s">
        <v>209</v>
      </c>
      <c r="D137" s="22">
        <v>55</v>
      </c>
      <c r="E137" s="22">
        <v>2</v>
      </c>
      <c r="F137" s="22">
        <v>2</v>
      </c>
      <c r="G137" s="18">
        <v>0</v>
      </c>
      <c r="H137" s="18">
        <v>1</v>
      </c>
      <c r="I137" s="27"/>
      <c r="J137" s="18">
        <v>0</v>
      </c>
      <c r="K137" s="18">
        <v>1</v>
      </c>
      <c r="L137" s="18">
        <v>1</v>
      </c>
      <c r="M137" s="6"/>
      <c r="N137">
        <v>0</v>
      </c>
      <c r="O137">
        <v>0</v>
      </c>
      <c r="P137">
        <f t="shared" si="2"/>
        <v>68</v>
      </c>
    </row>
    <row r="138" spans="1:16" s="7" customFormat="1" hidden="1" x14ac:dyDescent="0.25">
      <c r="A138" s="9">
        <v>155</v>
      </c>
      <c r="B138" s="22">
        <v>10122498</v>
      </c>
      <c r="C138" s="28" t="s">
        <v>161</v>
      </c>
      <c r="D138" s="22">
        <v>82</v>
      </c>
      <c r="E138" s="22">
        <v>2</v>
      </c>
      <c r="F138" s="22">
        <v>2</v>
      </c>
      <c r="G138" s="18">
        <v>0</v>
      </c>
      <c r="H138" s="18">
        <v>1</v>
      </c>
      <c r="I138" s="16">
        <v>21</v>
      </c>
      <c r="J138" s="18">
        <v>0</v>
      </c>
      <c r="K138" s="18">
        <v>1</v>
      </c>
      <c r="L138" s="18">
        <v>1</v>
      </c>
      <c r="M138" s="6"/>
      <c r="N138">
        <v>1</v>
      </c>
      <c r="O138">
        <v>1139</v>
      </c>
      <c r="P138">
        <f t="shared" si="2"/>
        <v>69</v>
      </c>
    </row>
    <row r="139" spans="1:16" s="7" customFormat="1" hidden="1" x14ac:dyDescent="0.25">
      <c r="A139" s="9">
        <v>1139</v>
      </c>
      <c r="B139" s="22">
        <v>10122498</v>
      </c>
      <c r="C139" s="28" t="s">
        <v>207</v>
      </c>
      <c r="D139" s="22">
        <v>81</v>
      </c>
      <c r="E139" s="22">
        <v>2</v>
      </c>
      <c r="F139" s="22">
        <v>1</v>
      </c>
      <c r="G139" s="18">
        <v>0</v>
      </c>
      <c r="H139" s="18">
        <v>1</v>
      </c>
      <c r="I139" s="16">
        <v>22</v>
      </c>
      <c r="J139" s="18">
        <v>0</v>
      </c>
      <c r="K139" s="18">
        <v>1</v>
      </c>
      <c r="L139" s="18">
        <v>1</v>
      </c>
      <c r="M139" s="6"/>
      <c r="N139">
        <v>0</v>
      </c>
      <c r="O139">
        <v>0</v>
      </c>
      <c r="P139">
        <f t="shared" si="2"/>
        <v>69</v>
      </c>
    </row>
    <row r="140" spans="1:16" s="7" customFormat="1" hidden="1" x14ac:dyDescent="0.25">
      <c r="A140">
        <v>257</v>
      </c>
      <c r="B140" s="17">
        <v>10124297</v>
      </c>
      <c r="C140" s="13" t="s">
        <v>57</v>
      </c>
      <c r="D140" s="17">
        <v>80</v>
      </c>
      <c r="E140" s="17">
        <v>2</v>
      </c>
      <c r="F140" s="17">
        <v>1</v>
      </c>
      <c r="G140" s="17">
        <v>1</v>
      </c>
      <c r="H140" s="17">
        <v>3</v>
      </c>
      <c r="I140" s="15">
        <v>19.5</v>
      </c>
      <c r="J140" s="17">
        <v>0</v>
      </c>
      <c r="K140" s="17">
        <v>1</v>
      </c>
      <c r="L140" s="17">
        <v>1</v>
      </c>
      <c r="M140"/>
      <c r="N140">
        <v>1</v>
      </c>
      <c r="O140">
        <v>721</v>
      </c>
      <c r="P140">
        <f t="shared" si="2"/>
        <v>70</v>
      </c>
    </row>
    <row r="141" spans="1:16" s="7" customFormat="1" hidden="1" x14ac:dyDescent="0.25">
      <c r="A141">
        <v>721</v>
      </c>
      <c r="B141" s="17">
        <v>10124297</v>
      </c>
      <c r="C141" s="13" t="s">
        <v>96</v>
      </c>
      <c r="D141" s="17">
        <v>80</v>
      </c>
      <c r="E141" s="17">
        <v>2</v>
      </c>
      <c r="F141" s="17">
        <v>2</v>
      </c>
      <c r="G141" s="17">
        <v>0</v>
      </c>
      <c r="H141" s="17">
        <v>2</v>
      </c>
      <c r="I141" s="15">
        <v>19.5</v>
      </c>
      <c r="J141" s="17">
        <v>0</v>
      </c>
      <c r="K141" s="17">
        <v>1</v>
      </c>
      <c r="L141" s="17">
        <v>1</v>
      </c>
      <c r="M141"/>
      <c r="N141">
        <v>0</v>
      </c>
      <c r="O141">
        <v>0</v>
      </c>
      <c r="P141">
        <f t="shared" si="2"/>
        <v>70</v>
      </c>
    </row>
    <row r="142" spans="1:16" s="7" customFormat="1" hidden="1" x14ac:dyDescent="0.25">
      <c r="A142" s="6">
        <v>385</v>
      </c>
      <c r="B142" s="18">
        <v>10156294</v>
      </c>
      <c r="C142" s="14" t="s">
        <v>39</v>
      </c>
      <c r="D142" s="18">
        <v>65</v>
      </c>
      <c r="E142" s="37">
        <v>1</v>
      </c>
      <c r="F142" s="18">
        <v>1</v>
      </c>
      <c r="G142" s="18">
        <v>0</v>
      </c>
      <c r="H142" s="18">
        <v>1</v>
      </c>
      <c r="I142" s="27">
        <v>22.5</v>
      </c>
      <c r="J142" s="18">
        <v>0</v>
      </c>
      <c r="K142" s="18">
        <v>1</v>
      </c>
      <c r="L142" s="18">
        <v>1</v>
      </c>
      <c r="M142" s="6"/>
      <c r="N142">
        <v>1</v>
      </c>
      <c r="O142">
        <v>634</v>
      </c>
      <c r="P142">
        <f t="shared" si="2"/>
        <v>71</v>
      </c>
    </row>
    <row r="143" spans="1:16" s="7" customFormat="1" hidden="1" x14ac:dyDescent="0.25">
      <c r="A143">
        <v>634</v>
      </c>
      <c r="B143" s="17">
        <v>10156294</v>
      </c>
      <c r="C143" s="13" t="s">
        <v>81</v>
      </c>
      <c r="D143" s="17">
        <v>65</v>
      </c>
      <c r="E143" s="25">
        <v>1</v>
      </c>
      <c r="F143" s="17">
        <v>2</v>
      </c>
      <c r="G143" s="17">
        <v>0</v>
      </c>
      <c r="H143" s="17">
        <v>1</v>
      </c>
      <c r="I143" s="26"/>
      <c r="J143" s="17">
        <v>0</v>
      </c>
      <c r="K143" s="17">
        <v>1</v>
      </c>
      <c r="L143" s="17">
        <v>1</v>
      </c>
      <c r="M143"/>
      <c r="N143">
        <v>0</v>
      </c>
      <c r="O143">
        <v>0</v>
      </c>
      <c r="P143">
        <f t="shared" si="2"/>
        <v>71</v>
      </c>
    </row>
    <row r="144" spans="1:16" s="7" customFormat="1" hidden="1" x14ac:dyDescent="0.25">
      <c r="A144">
        <v>12</v>
      </c>
      <c r="B144" s="17">
        <v>10159591</v>
      </c>
      <c r="C144" s="13" t="s">
        <v>36</v>
      </c>
      <c r="D144" s="17">
        <v>85</v>
      </c>
      <c r="E144" s="17">
        <v>1</v>
      </c>
      <c r="F144" s="17">
        <v>2</v>
      </c>
      <c r="G144" s="17">
        <v>0</v>
      </c>
      <c r="H144" s="17">
        <v>1</v>
      </c>
      <c r="I144" s="26">
        <v>23</v>
      </c>
      <c r="J144" s="17">
        <v>0</v>
      </c>
      <c r="K144" s="17">
        <v>1</v>
      </c>
      <c r="L144" s="17">
        <v>1</v>
      </c>
      <c r="M144"/>
      <c r="N144">
        <v>1</v>
      </c>
      <c r="O144">
        <v>1271</v>
      </c>
      <c r="P144">
        <f t="shared" si="2"/>
        <v>72</v>
      </c>
    </row>
    <row r="145" spans="1:16" s="7" customFormat="1" hidden="1" x14ac:dyDescent="0.25">
      <c r="A145" s="6">
        <v>1271</v>
      </c>
      <c r="B145" s="18">
        <v>10159591</v>
      </c>
      <c r="C145" s="14" t="s">
        <v>228</v>
      </c>
      <c r="D145" s="18">
        <v>85</v>
      </c>
      <c r="E145" s="18">
        <v>1</v>
      </c>
      <c r="F145" s="18">
        <v>1</v>
      </c>
      <c r="G145" s="18">
        <v>0</v>
      </c>
      <c r="H145" s="18">
        <v>1</v>
      </c>
      <c r="I145" s="27"/>
      <c r="J145" s="18">
        <v>1</v>
      </c>
      <c r="K145" s="18">
        <v>1</v>
      </c>
      <c r="L145" s="18">
        <v>1</v>
      </c>
      <c r="M145" s="6"/>
      <c r="N145">
        <v>0</v>
      </c>
      <c r="O145">
        <v>0</v>
      </c>
      <c r="P145">
        <f t="shared" si="2"/>
        <v>72</v>
      </c>
    </row>
    <row r="146" spans="1:16" s="7" customFormat="1" hidden="1" x14ac:dyDescent="0.25">
      <c r="A146" s="6">
        <v>1066</v>
      </c>
      <c r="B146" s="18">
        <v>10188882</v>
      </c>
      <c r="C146" s="14" t="s">
        <v>199</v>
      </c>
      <c r="D146" s="18">
        <v>67</v>
      </c>
      <c r="E146" s="18">
        <v>1</v>
      </c>
      <c r="F146" s="18">
        <v>2</v>
      </c>
      <c r="G146" s="18">
        <v>0</v>
      </c>
      <c r="H146" s="18">
        <v>1</v>
      </c>
      <c r="I146" s="27"/>
      <c r="J146" s="18">
        <v>1</v>
      </c>
      <c r="K146" s="18">
        <v>1</v>
      </c>
      <c r="L146" s="18">
        <v>1</v>
      </c>
      <c r="M146" s="6"/>
      <c r="N146">
        <v>1</v>
      </c>
      <c r="O146">
        <v>1196</v>
      </c>
      <c r="P146">
        <f t="shared" si="2"/>
        <v>73</v>
      </c>
    </row>
    <row r="147" spans="1:16" s="7" customFormat="1" hidden="1" x14ac:dyDescent="0.25">
      <c r="A147" s="6">
        <v>1196</v>
      </c>
      <c r="B147" s="18">
        <v>10188882</v>
      </c>
      <c r="C147" s="14" t="s">
        <v>137</v>
      </c>
      <c r="D147" s="18">
        <v>67</v>
      </c>
      <c r="E147" s="18">
        <v>1</v>
      </c>
      <c r="F147" s="18">
        <v>1</v>
      </c>
      <c r="G147" s="18">
        <v>0</v>
      </c>
      <c r="H147" s="18">
        <v>1</v>
      </c>
      <c r="I147" s="27">
        <v>23.5</v>
      </c>
      <c r="J147" s="18">
        <v>0</v>
      </c>
      <c r="K147" s="18">
        <v>1</v>
      </c>
      <c r="L147" s="18">
        <v>1</v>
      </c>
      <c r="M147" s="6"/>
      <c r="N147">
        <v>0</v>
      </c>
      <c r="O147">
        <v>0</v>
      </c>
      <c r="P147">
        <f t="shared" si="2"/>
        <v>73</v>
      </c>
    </row>
    <row r="148" spans="1:16" s="7" customFormat="1" hidden="1" x14ac:dyDescent="0.25">
      <c r="A148" s="6">
        <v>137</v>
      </c>
      <c r="B148" s="18">
        <v>10199599</v>
      </c>
      <c r="C148" s="14" t="s">
        <v>156</v>
      </c>
      <c r="D148" s="18">
        <v>80</v>
      </c>
      <c r="E148" s="18">
        <v>2</v>
      </c>
      <c r="F148" s="18">
        <v>1</v>
      </c>
      <c r="G148" s="18">
        <v>0</v>
      </c>
      <c r="H148" s="18">
        <v>1</v>
      </c>
      <c r="I148" s="27">
        <v>22</v>
      </c>
      <c r="J148" s="18">
        <v>0</v>
      </c>
      <c r="K148" s="18">
        <v>1</v>
      </c>
      <c r="L148" s="18">
        <v>1</v>
      </c>
      <c r="M148" s="6"/>
      <c r="N148">
        <v>1</v>
      </c>
      <c r="O148">
        <v>592</v>
      </c>
      <c r="P148">
        <f t="shared" si="2"/>
        <v>74</v>
      </c>
    </row>
    <row r="149" spans="1:16" s="7" customFormat="1" hidden="1" x14ac:dyDescent="0.25">
      <c r="A149">
        <v>592</v>
      </c>
      <c r="B149" s="17">
        <v>10199599</v>
      </c>
      <c r="C149" s="13" t="s">
        <v>77</v>
      </c>
      <c r="D149" s="17">
        <v>80</v>
      </c>
      <c r="E149" s="17">
        <v>2</v>
      </c>
      <c r="F149" s="17">
        <v>2</v>
      </c>
      <c r="G149" s="17">
        <v>0</v>
      </c>
      <c r="H149" s="17">
        <v>1</v>
      </c>
      <c r="I149" s="26"/>
      <c r="J149" s="17">
        <v>0</v>
      </c>
      <c r="K149" s="17">
        <v>1</v>
      </c>
      <c r="L149" s="17">
        <v>1</v>
      </c>
      <c r="M149"/>
      <c r="N149">
        <v>0</v>
      </c>
      <c r="O149">
        <v>0</v>
      </c>
      <c r="P149">
        <f t="shared" si="2"/>
        <v>74</v>
      </c>
    </row>
    <row r="150" spans="1:16" s="7" customFormat="1" hidden="1" x14ac:dyDescent="0.25">
      <c r="A150" s="6">
        <v>511</v>
      </c>
      <c r="B150" s="18">
        <v>10208994</v>
      </c>
      <c r="C150" s="14" t="s">
        <v>182</v>
      </c>
      <c r="D150" s="18">
        <v>76</v>
      </c>
      <c r="E150" s="18">
        <v>2</v>
      </c>
      <c r="F150" s="18">
        <v>2</v>
      </c>
      <c r="G150" s="18">
        <v>0</v>
      </c>
      <c r="H150" s="18">
        <v>1</v>
      </c>
      <c r="I150" s="27">
        <v>23</v>
      </c>
      <c r="J150" s="18">
        <v>0</v>
      </c>
      <c r="K150" s="18">
        <v>1</v>
      </c>
      <c r="L150" s="18">
        <v>1</v>
      </c>
      <c r="M150" s="6"/>
      <c r="N150">
        <v>1</v>
      </c>
      <c r="O150">
        <v>573</v>
      </c>
      <c r="P150">
        <f t="shared" si="2"/>
        <v>75</v>
      </c>
    </row>
    <row r="151" spans="1:16" s="7" customFormat="1" hidden="1" x14ac:dyDescent="0.25">
      <c r="A151">
        <v>573</v>
      </c>
      <c r="B151" s="17">
        <v>10208994</v>
      </c>
      <c r="C151" s="13" t="s">
        <v>75</v>
      </c>
      <c r="D151" s="17">
        <v>76</v>
      </c>
      <c r="E151" s="17">
        <v>2</v>
      </c>
      <c r="F151" s="17">
        <v>2</v>
      </c>
      <c r="G151" s="17">
        <v>0</v>
      </c>
      <c r="H151" s="17">
        <v>1</v>
      </c>
      <c r="I151" s="26"/>
      <c r="J151" s="17">
        <v>0</v>
      </c>
      <c r="K151" s="17">
        <v>1</v>
      </c>
      <c r="L151" s="17">
        <v>1</v>
      </c>
      <c r="M151"/>
      <c r="N151">
        <v>0</v>
      </c>
      <c r="O151">
        <v>0</v>
      </c>
      <c r="P151">
        <f t="shared" si="2"/>
        <v>75</v>
      </c>
    </row>
    <row r="152" spans="1:16" s="7" customFormat="1" hidden="1" x14ac:dyDescent="0.25">
      <c r="A152">
        <v>204</v>
      </c>
      <c r="B152" s="17">
        <v>10215000</v>
      </c>
      <c r="C152" s="13" t="s">
        <v>51</v>
      </c>
      <c r="D152" s="17">
        <v>88</v>
      </c>
      <c r="E152" s="17">
        <v>1</v>
      </c>
      <c r="F152" s="17">
        <v>1</v>
      </c>
      <c r="G152" s="17">
        <v>0</v>
      </c>
      <c r="H152" s="17">
        <v>5</v>
      </c>
      <c r="I152" s="26"/>
      <c r="J152" s="17">
        <v>0</v>
      </c>
      <c r="K152" s="17">
        <v>1</v>
      </c>
      <c r="L152" s="17">
        <v>1</v>
      </c>
      <c r="M152"/>
      <c r="N152">
        <v>1</v>
      </c>
      <c r="O152">
        <v>215</v>
      </c>
      <c r="P152">
        <f t="shared" si="2"/>
        <v>76</v>
      </c>
    </row>
    <row r="153" spans="1:16" s="7" customFormat="1" hidden="1" x14ac:dyDescent="0.25">
      <c r="A153">
        <v>215</v>
      </c>
      <c r="B153" s="17">
        <v>10215000</v>
      </c>
      <c r="C153" s="13" t="s">
        <v>53</v>
      </c>
      <c r="D153" s="17">
        <v>88</v>
      </c>
      <c r="E153" s="17">
        <v>1</v>
      </c>
      <c r="F153" s="17">
        <v>2</v>
      </c>
      <c r="G153" s="17">
        <v>1</v>
      </c>
      <c r="H153" s="17">
        <v>2</v>
      </c>
      <c r="I153" s="26">
        <v>21</v>
      </c>
      <c r="J153" s="17">
        <v>0</v>
      </c>
      <c r="K153" s="17">
        <v>1</v>
      </c>
      <c r="L153" s="17">
        <v>1</v>
      </c>
      <c r="M153"/>
      <c r="N153">
        <v>0</v>
      </c>
      <c r="O153">
        <v>0</v>
      </c>
      <c r="P153">
        <f t="shared" si="2"/>
        <v>76</v>
      </c>
    </row>
    <row r="154" spans="1:16" s="7" customFormat="1" hidden="1" x14ac:dyDescent="0.25">
      <c r="A154" s="29">
        <v>226</v>
      </c>
      <c r="B154" s="24">
        <v>10217892</v>
      </c>
      <c r="C154" s="30" t="s">
        <v>57</v>
      </c>
      <c r="D154" s="24">
        <v>73</v>
      </c>
      <c r="E154" s="24">
        <v>2</v>
      </c>
      <c r="F154" s="24">
        <v>1</v>
      </c>
      <c r="G154" s="17">
        <v>0</v>
      </c>
      <c r="H154" s="17">
        <v>1</v>
      </c>
      <c r="I154" s="15">
        <v>21</v>
      </c>
      <c r="J154" s="17">
        <v>0</v>
      </c>
      <c r="K154" s="17">
        <v>1</v>
      </c>
      <c r="L154" s="17">
        <v>1</v>
      </c>
      <c r="M154"/>
      <c r="N154">
        <v>1</v>
      </c>
      <c r="O154">
        <v>790</v>
      </c>
      <c r="P154">
        <f t="shared" si="2"/>
        <v>77</v>
      </c>
    </row>
    <row r="155" spans="1:16" s="7" customFormat="1" hidden="1" x14ac:dyDescent="0.25">
      <c r="A155" s="29">
        <v>790</v>
      </c>
      <c r="B155" s="24">
        <v>10217892</v>
      </c>
      <c r="C155" s="30" t="s">
        <v>102</v>
      </c>
      <c r="D155" s="24">
        <v>73</v>
      </c>
      <c r="E155" s="24">
        <v>2</v>
      </c>
      <c r="F155" s="24">
        <v>2</v>
      </c>
      <c r="G155" s="17">
        <v>1</v>
      </c>
      <c r="H155" s="17">
        <v>2</v>
      </c>
      <c r="I155" s="15">
        <v>20.5</v>
      </c>
      <c r="J155" s="17">
        <v>0</v>
      </c>
      <c r="K155" s="17">
        <v>1</v>
      </c>
      <c r="L155" s="17">
        <v>1</v>
      </c>
      <c r="M155"/>
      <c r="N155">
        <v>0</v>
      </c>
      <c r="O155">
        <v>0</v>
      </c>
      <c r="P155">
        <f t="shared" si="2"/>
        <v>77</v>
      </c>
    </row>
    <row r="156" spans="1:16" s="7" customFormat="1" hidden="1" x14ac:dyDescent="0.25">
      <c r="A156" s="6">
        <v>123</v>
      </c>
      <c r="B156" s="18">
        <v>10222292</v>
      </c>
      <c r="C156" s="14" t="s">
        <v>156</v>
      </c>
      <c r="D156" s="18">
        <v>62</v>
      </c>
      <c r="E156" s="18">
        <v>1</v>
      </c>
      <c r="F156" s="18">
        <v>1</v>
      </c>
      <c r="G156" s="18">
        <v>0</v>
      </c>
      <c r="H156" s="18">
        <v>1</v>
      </c>
      <c r="I156" s="27">
        <v>22.5</v>
      </c>
      <c r="J156" s="18">
        <v>0</v>
      </c>
      <c r="K156" s="18">
        <v>1</v>
      </c>
      <c r="L156" s="18">
        <v>1</v>
      </c>
      <c r="M156" s="6"/>
      <c r="N156">
        <v>1</v>
      </c>
      <c r="O156">
        <v>1353</v>
      </c>
      <c r="P156">
        <f t="shared" si="2"/>
        <v>78</v>
      </c>
    </row>
    <row r="157" spans="1:16" s="7" customFormat="1" hidden="1" x14ac:dyDescent="0.25">
      <c r="A157">
        <v>1353</v>
      </c>
      <c r="B157" s="17">
        <v>10222292</v>
      </c>
      <c r="C157" s="13" t="s">
        <v>66</v>
      </c>
      <c r="D157" s="17">
        <v>62</v>
      </c>
      <c r="E157" s="17">
        <v>1</v>
      </c>
      <c r="F157" s="17">
        <v>2</v>
      </c>
      <c r="G157" s="17">
        <v>1</v>
      </c>
      <c r="H157" s="17">
        <v>2</v>
      </c>
      <c r="I157" s="26"/>
      <c r="J157" s="17">
        <v>0</v>
      </c>
      <c r="K157" s="17">
        <v>1</v>
      </c>
      <c r="L157" s="17">
        <v>1</v>
      </c>
      <c r="M157"/>
      <c r="N157">
        <v>0</v>
      </c>
      <c r="O157">
        <v>0</v>
      </c>
      <c r="P157">
        <f t="shared" si="2"/>
        <v>78</v>
      </c>
    </row>
    <row r="158" spans="1:16" s="7" customFormat="1" hidden="1" x14ac:dyDescent="0.25">
      <c r="A158" s="6">
        <v>545</v>
      </c>
      <c r="B158" s="18">
        <v>10227602</v>
      </c>
      <c r="C158" s="14" t="s">
        <v>188</v>
      </c>
      <c r="D158" s="18">
        <v>67</v>
      </c>
      <c r="E158" s="18">
        <v>1</v>
      </c>
      <c r="F158" s="18">
        <v>2</v>
      </c>
      <c r="G158" s="18">
        <v>0</v>
      </c>
      <c r="H158" s="18">
        <v>1</v>
      </c>
      <c r="I158" s="16">
        <v>22</v>
      </c>
      <c r="J158" s="18">
        <v>0</v>
      </c>
      <c r="K158" s="18">
        <v>1</v>
      </c>
      <c r="L158" s="18">
        <v>1</v>
      </c>
      <c r="M158" s="6"/>
      <c r="N158">
        <v>1</v>
      </c>
      <c r="O158">
        <v>782</v>
      </c>
      <c r="P158">
        <f t="shared" si="2"/>
        <v>79</v>
      </c>
    </row>
    <row r="159" spans="1:16" s="7" customFormat="1" hidden="1" x14ac:dyDescent="0.25">
      <c r="A159">
        <v>782</v>
      </c>
      <c r="B159" s="17">
        <v>10227602</v>
      </c>
      <c r="C159" s="13" t="s">
        <v>101</v>
      </c>
      <c r="D159" s="17">
        <v>67</v>
      </c>
      <c r="E159" s="17">
        <v>1</v>
      </c>
      <c r="F159" s="17">
        <v>1</v>
      </c>
      <c r="G159" s="17">
        <v>0</v>
      </c>
      <c r="H159" s="17">
        <v>1</v>
      </c>
      <c r="I159" s="15">
        <v>22.5</v>
      </c>
      <c r="J159" s="17">
        <v>0</v>
      </c>
      <c r="K159" s="17">
        <v>1</v>
      </c>
      <c r="L159" s="17">
        <v>1</v>
      </c>
      <c r="M159"/>
      <c r="N159">
        <v>0</v>
      </c>
      <c r="O159">
        <v>0</v>
      </c>
      <c r="P159">
        <f t="shared" si="2"/>
        <v>79</v>
      </c>
    </row>
    <row r="160" spans="1:16" s="7" customFormat="1" hidden="1" x14ac:dyDescent="0.25">
      <c r="A160" s="29">
        <v>213</v>
      </c>
      <c r="B160" s="24">
        <v>10229901</v>
      </c>
      <c r="C160" s="30" t="s">
        <v>53</v>
      </c>
      <c r="D160" s="24">
        <v>67</v>
      </c>
      <c r="E160" s="24">
        <v>1</v>
      </c>
      <c r="F160" s="24">
        <v>1</v>
      </c>
      <c r="G160" s="17">
        <v>0</v>
      </c>
      <c r="H160" s="17">
        <v>1</v>
      </c>
      <c r="I160" s="26">
        <v>22</v>
      </c>
      <c r="J160" s="17">
        <v>0</v>
      </c>
      <c r="K160" s="17">
        <v>1</v>
      </c>
      <c r="L160" s="17">
        <v>1</v>
      </c>
      <c r="M160"/>
      <c r="N160">
        <v>1</v>
      </c>
      <c r="O160">
        <v>1247</v>
      </c>
      <c r="P160">
        <f t="shared" si="2"/>
        <v>80</v>
      </c>
    </row>
    <row r="161" spans="1:16" s="7" customFormat="1" hidden="1" x14ac:dyDescent="0.25">
      <c r="A161" s="9">
        <v>1247</v>
      </c>
      <c r="B161" s="22">
        <v>10229901</v>
      </c>
      <c r="C161" s="28" t="s">
        <v>228</v>
      </c>
      <c r="D161" s="22">
        <v>67</v>
      </c>
      <c r="E161" s="22">
        <v>1</v>
      </c>
      <c r="F161" s="22">
        <v>2</v>
      </c>
      <c r="G161" s="18">
        <v>0</v>
      </c>
      <c r="H161" s="18">
        <v>1</v>
      </c>
      <c r="I161" s="27"/>
      <c r="J161" s="18">
        <v>0</v>
      </c>
      <c r="K161" s="18">
        <v>1</v>
      </c>
      <c r="L161" s="18">
        <v>1</v>
      </c>
      <c r="M161" s="6"/>
      <c r="N161">
        <v>0</v>
      </c>
      <c r="O161">
        <v>0</v>
      </c>
      <c r="P161">
        <f t="shared" si="2"/>
        <v>80</v>
      </c>
    </row>
    <row r="162" spans="1:16" s="7" customFormat="1" hidden="1" x14ac:dyDescent="0.25">
      <c r="A162" s="29">
        <v>699</v>
      </c>
      <c r="B162" s="24">
        <v>10247392</v>
      </c>
      <c r="C162" s="30" t="s">
        <v>73</v>
      </c>
      <c r="D162" s="24">
        <v>73</v>
      </c>
      <c r="E162" s="24">
        <v>2</v>
      </c>
      <c r="F162" s="24">
        <v>2</v>
      </c>
      <c r="G162" s="17">
        <v>0</v>
      </c>
      <c r="H162" s="17">
        <v>1</v>
      </c>
      <c r="I162" s="26"/>
      <c r="J162" s="17">
        <v>0</v>
      </c>
      <c r="K162" s="17">
        <v>1</v>
      </c>
      <c r="L162" s="17">
        <v>1</v>
      </c>
      <c r="M162"/>
      <c r="N162">
        <v>1</v>
      </c>
      <c r="O162">
        <v>993</v>
      </c>
      <c r="P162">
        <f t="shared" si="2"/>
        <v>81</v>
      </c>
    </row>
    <row r="163" spans="1:16" s="7" customFormat="1" hidden="1" x14ac:dyDescent="0.25">
      <c r="A163" s="29">
        <v>993</v>
      </c>
      <c r="B163" s="24">
        <v>10247392</v>
      </c>
      <c r="C163" s="30" t="s">
        <v>137</v>
      </c>
      <c r="D163" s="24">
        <v>73</v>
      </c>
      <c r="E163" s="24">
        <v>2</v>
      </c>
      <c r="F163" s="24">
        <v>1</v>
      </c>
      <c r="G163" s="17">
        <v>0</v>
      </c>
      <c r="H163" s="17">
        <v>1</v>
      </c>
      <c r="I163" s="26">
        <v>27</v>
      </c>
      <c r="J163" s="17">
        <v>0</v>
      </c>
      <c r="K163" s="17">
        <v>1</v>
      </c>
      <c r="L163" s="17">
        <v>1</v>
      </c>
      <c r="M163"/>
      <c r="N163">
        <v>0</v>
      </c>
      <c r="O163">
        <v>0</v>
      </c>
      <c r="P163">
        <f t="shared" si="2"/>
        <v>81</v>
      </c>
    </row>
    <row r="164" spans="1:16" s="7" customFormat="1" hidden="1" x14ac:dyDescent="0.25">
      <c r="A164" s="29">
        <v>270</v>
      </c>
      <c r="B164" s="24">
        <v>10249696</v>
      </c>
      <c r="C164" s="30" t="s">
        <v>165</v>
      </c>
      <c r="D164" s="24">
        <v>54</v>
      </c>
      <c r="E164" s="24">
        <v>1</v>
      </c>
      <c r="F164" s="24">
        <v>2</v>
      </c>
      <c r="G164" s="17">
        <v>0</v>
      </c>
      <c r="H164" s="17">
        <v>1</v>
      </c>
      <c r="I164" s="26">
        <v>18</v>
      </c>
      <c r="J164" s="17">
        <v>0</v>
      </c>
      <c r="K164" s="17">
        <v>1</v>
      </c>
      <c r="L164" s="17">
        <v>1</v>
      </c>
      <c r="M164"/>
      <c r="N164">
        <v>1</v>
      </c>
      <c r="O164">
        <v>1194</v>
      </c>
      <c r="P164">
        <f t="shared" si="2"/>
        <v>82</v>
      </c>
    </row>
    <row r="165" spans="1:16" s="7" customFormat="1" hidden="1" x14ac:dyDescent="0.25">
      <c r="A165" s="9">
        <v>1194</v>
      </c>
      <c r="B165" s="22">
        <v>10249696</v>
      </c>
      <c r="C165" s="28" t="s">
        <v>137</v>
      </c>
      <c r="D165" s="22">
        <v>54</v>
      </c>
      <c r="E165" s="22">
        <v>1</v>
      </c>
      <c r="F165" s="22">
        <v>1</v>
      </c>
      <c r="G165" s="18">
        <v>0</v>
      </c>
      <c r="H165" s="18">
        <v>1</v>
      </c>
      <c r="I165" s="27"/>
      <c r="J165" s="18">
        <v>0</v>
      </c>
      <c r="K165" s="18">
        <v>1</v>
      </c>
      <c r="L165" s="18">
        <v>1</v>
      </c>
      <c r="M165" s="6"/>
      <c r="N165">
        <v>0</v>
      </c>
      <c r="O165">
        <v>0</v>
      </c>
      <c r="P165">
        <f t="shared" si="2"/>
        <v>82</v>
      </c>
    </row>
    <row r="166" spans="1:16" s="7" customFormat="1" hidden="1" x14ac:dyDescent="0.25">
      <c r="A166" s="40">
        <v>99</v>
      </c>
      <c r="B166" s="25">
        <v>10288590</v>
      </c>
      <c r="C166" s="41" t="s">
        <v>56</v>
      </c>
      <c r="D166" s="25">
        <v>77</v>
      </c>
      <c r="E166" s="25">
        <v>2</v>
      </c>
      <c r="F166" s="25">
        <v>2</v>
      </c>
      <c r="G166" s="17">
        <v>0</v>
      </c>
      <c r="H166" s="17">
        <v>1</v>
      </c>
      <c r="I166" s="15">
        <v>23.5</v>
      </c>
      <c r="J166" s="17">
        <v>0</v>
      </c>
      <c r="K166" s="17">
        <v>1</v>
      </c>
      <c r="L166" s="17">
        <v>1</v>
      </c>
      <c r="M166"/>
      <c r="N166" s="7">
        <v>1</v>
      </c>
      <c r="O166" s="7">
        <v>418</v>
      </c>
      <c r="P166">
        <f t="shared" si="2"/>
        <v>83</v>
      </c>
    </row>
    <row r="167" spans="1:16" s="7" customFormat="1" hidden="1" x14ac:dyDescent="0.25">
      <c r="A167" s="40">
        <v>418</v>
      </c>
      <c r="B167" s="25">
        <v>10288590</v>
      </c>
      <c r="C167" s="41" t="s">
        <v>60</v>
      </c>
      <c r="D167" s="25">
        <v>77</v>
      </c>
      <c r="E167" s="25">
        <v>2</v>
      </c>
      <c r="F167" s="25">
        <v>1</v>
      </c>
      <c r="G167" s="17">
        <v>0</v>
      </c>
      <c r="H167" s="17">
        <v>1</v>
      </c>
      <c r="I167" s="15">
        <v>22.5</v>
      </c>
      <c r="J167" s="17">
        <v>1</v>
      </c>
      <c r="K167" s="17">
        <v>1</v>
      </c>
      <c r="L167" s="17">
        <v>1</v>
      </c>
      <c r="M167"/>
      <c r="N167" s="7">
        <v>0</v>
      </c>
      <c r="O167" s="7">
        <v>0</v>
      </c>
      <c r="P167">
        <f t="shared" si="2"/>
        <v>83</v>
      </c>
    </row>
    <row r="168" spans="1:16" s="7" customFormat="1" hidden="1" x14ac:dyDescent="0.25">
      <c r="A168" s="6">
        <v>1273</v>
      </c>
      <c r="B168" s="18">
        <v>10305195</v>
      </c>
      <c r="C168" s="14" t="s">
        <v>226</v>
      </c>
      <c r="D168" s="18">
        <v>84</v>
      </c>
      <c r="E168" s="18">
        <v>2</v>
      </c>
      <c r="F168" s="18">
        <v>1</v>
      </c>
      <c r="G168" s="18">
        <v>0</v>
      </c>
      <c r="H168" s="18">
        <v>1</v>
      </c>
      <c r="I168" s="27">
        <v>21</v>
      </c>
      <c r="J168" s="18">
        <v>0</v>
      </c>
      <c r="K168" s="18">
        <v>1</v>
      </c>
      <c r="L168" s="18">
        <v>1</v>
      </c>
      <c r="M168" s="6"/>
      <c r="N168" s="7">
        <v>1</v>
      </c>
      <c r="O168" s="7">
        <v>1306</v>
      </c>
      <c r="P168">
        <f t="shared" si="2"/>
        <v>84</v>
      </c>
    </row>
    <row r="169" spans="1:16" s="7" customFormat="1" hidden="1" x14ac:dyDescent="0.25">
      <c r="A169" s="6">
        <v>1306</v>
      </c>
      <c r="B169" s="18">
        <v>10305195</v>
      </c>
      <c r="C169" s="14" t="s">
        <v>93</v>
      </c>
      <c r="D169" s="18">
        <v>84</v>
      </c>
      <c r="E169" s="18">
        <v>2</v>
      </c>
      <c r="F169" s="18">
        <v>2</v>
      </c>
      <c r="G169" s="18">
        <v>0</v>
      </c>
      <c r="H169" s="18">
        <v>1</v>
      </c>
      <c r="I169" s="27"/>
      <c r="J169" s="18">
        <v>0</v>
      </c>
      <c r="K169" s="18">
        <v>1</v>
      </c>
      <c r="L169" s="18">
        <v>1</v>
      </c>
      <c r="M169" s="6"/>
      <c r="N169" s="7">
        <v>0</v>
      </c>
      <c r="O169" s="7">
        <v>0</v>
      </c>
      <c r="P169">
        <f t="shared" si="2"/>
        <v>84</v>
      </c>
    </row>
    <row r="170" spans="1:16" s="7" customFormat="1" hidden="1" x14ac:dyDescent="0.25">
      <c r="A170">
        <v>611</v>
      </c>
      <c r="B170" s="17">
        <v>10335093</v>
      </c>
      <c r="C170" s="13" t="s">
        <v>79</v>
      </c>
      <c r="D170" s="17">
        <v>73</v>
      </c>
      <c r="E170" s="17">
        <v>1</v>
      </c>
      <c r="F170" s="17">
        <v>2</v>
      </c>
      <c r="G170" s="17">
        <v>0</v>
      </c>
      <c r="H170" s="17">
        <v>1</v>
      </c>
      <c r="I170" s="26"/>
      <c r="J170" s="17">
        <v>0</v>
      </c>
      <c r="K170" s="17">
        <v>1</v>
      </c>
      <c r="L170" s="17">
        <v>1</v>
      </c>
      <c r="M170"/>
      <c r="N170" s="7">
        <v>1</v>
      </c>
      <c r="O170" s="7">
        <v>1211</v>
      </c>
      <c r="P170">
        <f t="shared" si="2"/>
        <v>85</v>
      </c>
    </row>
    <row r="171" spans="1:16" s="7" customFormat="1" hidden="1" x14ac:dyDescent="0.25">
      <c r="A171" s="6">
        <v>1211</v>
      </c>
      <c r="B171" s="18">
        <v>10335093</v>
      </c>
      <c r="C171" s="14" t="s">
        <v>224</v>
      </c>
      <c r="D171" s="18">
        <v>73</v>
      </c>
      <c r="E171" s="18">
        <v>1</v>
      </c>
      <c r="F171" s="18">
        <v>1</v>
      </c>
      <c r="G171" s="18">
        <v>0</v>
      </c>
      <c r="H171" s="18">
        <v>1</v>
      </c>
      <c r="I171" s="27">
        <v>22</v>
      </c>
      <c r="J171" s="18">
        <v>0</v>
      </c>
      <c r="K171" s="18">
        <v>1</v>
      </c>
      <c r="L171" s="18">
        <v>1</v>
      </c>
      <c r="M171" s="6"/>
      <c r="N171" s="7">
        <v>0</v>
      </c>
      <c r="O171" s="7">
        <v>0</v>
      </c>
      <c r="P171">
        <f t="shared" si="2"/>
        <v>85</v>
      </c>
    </row>
    <row r="172" spans="1:16" s="7" customFormat="1" hidden="1" x14ac:dyDescent="0.25">
      <c r="A172">
        <v>254</v>
      </c>
      <c r="B172" s="17">
        <v>10351300</v>
      </c>
      <c r="C172" s="13" t="s">
        <v>53</v>
      </c>
      <c r="D172" s="17">
        <v>69</v>
      </c>
      <c r="E172" s="17">
        <v>2</v>
      </c>
      <c r="F172" s="17">
        <v>2</v>
      </c>
      <c r="G172" s="17">
        <v>0</v>
      </c>
      <c r="H172" s="17">
        <v>1</v>
      </c>
      <c r="I172" s="26">
        <v>22.5</v>
      </c>
      <c r="J172" s="17">
        <v>0</v>
      </c>
      <c r="K172" s="17">
        <v>1</v>
      </c>
      <c r="L172" s="17">
        <v>1</v>
      </c>
      <c r="M172"/>
      <c r="N172" s="7">
        <v>1</v>
      </c>
      <c r="O172" s="7">
        <v>1301</v>
      </c>
      <c r="P172">
        <f t="shared" si="2"/>
        <v>86</v>
      </c>
    </row>
    <row r="173" spans="1:16" s="7" customFormat="1" hidden="1" x14ac:dyDescent="0.25">
      <c r="A173" s="6">
        <v>1301</v>
      </c>
      <c r="B173" s="18">
        <v>10351300</v>
      </c>
      <c r="C173" s="14" t="s">
        <v>93</v>
      </c>
      <c r="D173" s="18">
        <v>69</v>
      </c>
      <c r="E173" s="18">
        <v>2</v>
      </c>
      <c r="F173" s="18">
        <v>1</v>
      </c>
      <c r="G173" s="18">
        <v>0</v>
      </c>
      <c r="H173" s="18">
        <v>1</v>
      </c>
      <c r="I173" s="27"/>
      <c r="J173" s="18">
        <v>0</v>
      </c>
      <c r="K173" s="18">
        <v>1</v>
      </c>
      <c r="L173" s="18">
        <v>1</v>
      </c>
      <c r="M173" s="6"/>
      <c r="N173" s="7">
        <v>0</v>
      </c>
      <c r="O173" s="7">
        <v>0</v>
      </c>
      <c r="P173">
        <f t="shared" si="2"/>
        <v>86</v>
      </c>
    </row>
    <row r="174" spans="1:16" s="7" customFormat="1" hidden="1" x14ac:dyDescent="0.25">
      <c r="A174" s="29">
        <v>18</v>
      </c>
      <c r="B174" s="24">
        <v>10378100</v>
      </c>
      <c r="C174" s="30" t="s">
        <v>39</v>
      </c>
      <c r="D174" s="24">
        <v>77</v>
      </c>
      <c r="E174" s="24">
        <v>2</v>
      </c>
      <c r="F174" s="24">
        <v>2</v>
      </c>
      <c r="G174" s="17">
        <v>0</v>
      </c>
      <c r="H174" s="17">
        <v>1</v>
      </c>
      <c r="I174" s="26">
        <v>22</v>
      </c>
      <c r="J174" s="17">
        <v>0</v>
      </c>
      <c r="K174" s="17">
        <v>1</v>
      </c>
      <c r="L174" s="17">
        <v>1</v>
      </c>
      <c r="M174"/>
      <c r="N174" s="7">
        <v>1</v>
      </c>
      <c r="O174" s="7">
        <v>1022</v>
      </c>
      <c r="P174">
        <f t="shared" si="2"/>
        <v>87</v>
      </c>
    </row>
    <row r="175" spans="1:16" s="7" customFormat="1" hidden="1" x14ac:dyDescent="0.25">
      <c r="A175" s="9">
        <v>1022</v>
      </c>
      <c r="B175" s="22">
        <v>10378100</v>
      </c>
      <c r="C175" s="28" t="s">
        <v>75</v>
      </c>
      <c r="D175" s="22">
        <v>76</v>
      </c>
      <c r="E175" s="22">
        <v>2</v>
      </c>
      <c r="F175" s="22">
        <v>1</v>
      </c>
      <c r="G175" s="18">
        <v>0</v>
      </c>
      <c r="H175" s="18">
        <v>1</v>
      </c>
      <c r="I175" s="27"/>
      <c r="J175" s="18">
        <v>0</v>
      </c>
      <c r="K175" s="18">
        <v>1</v>
      </c>
      <c r="L175" s="18">
        <v>1</v>
      </c>
      <c r="M175" s="6"/>
      <c r="N175" s="7">
        <v>0</v>
      </c>
      <c r="O175" s="7">
        <v>0</v>
      </c>
      <c r="P175">
        <f t="shared" si="2"/>
        <v>87</v>
      </c>
    </row>
    <row r="176" spans="1:16" s="7" customFormat="1" hidden="1" x14ac:dyDescent="0.25">
      <c r="A176">
        <v>471</v>
      </c>
      <c r="B176" s="17">
        <v>10380801</v>
      </c>
      <c r="C176" s="13" t="s">
        <v>71</v>
      </c>
      <c r="D176" s="17">
        <v>73</v>
      </c>
      <c r="E176" s="17">
        <v>2</v>
      </c>
      <c r="F176" s="17">
        <v>2</v>
      </c>
      <c r="G176" s="17">
        <v>0</v>
      </c>
      <c r="H176" s="17">
        <v>1</v>
      </c>
      <c r="I176" s="26"/>
      <c r="J176" s="17">
        <v>0</v>
      </c>
      <c r="K176" s="17">
        <v>1</v>
      </c>
      <c r="L176" s="17">
        <v>1</v>
      </c>
      <c r="M176"/>
      <c r="N176" s="7">
        <v>1</v>
      </c>
      <c r="O176" s="7">
        <v>985</v>
      </c>
      <c r="P176">
        <f t="shared" si="2"/>
        <v>88</v>
      </c>
    </row>
    <row r="177" spans="1:16" s="7" customFormat="1" hidden="1" x14ac:dyDescent="0.25">
      <c r="A177">
        <v>985</v>
      </c>
      <c r="B177" s="17">
        <v>10380801</v>
      </c>
      <c r="C177" s="13" t="s">
        <v>136</v>
      </c>
      <c r="D177" s="17">
        <v>73</v>
      </c>
      <c r="E177" s="17">
        <v>2</v>
      </c>
      <c r="F177" s="17">
        <v>1</v>
      </c>
      <c r="G177" s="17">
        <v>0</v>
      </c>
      <c r="H177" s="17">
        <v>1</v>
      </c>
      <c r="I177" s="26">
        <v>27</v>
      </c>
      <c r="J177" s="17">
        <v>0</v>
      </c>
      <c r="K177" s="17">
        <v>2</v>
      </c>
      <c r="L177" s="17">
        <v>2</v>
      </c>
      <c r="M177"/>
      <c r="N177" s="7">
        <v>0</v>
      </c>
      <c r="O177" s="7">
        <v>0</v>
      </c>
      <c r="P177">
        <f t="shared" si="2"/>
        <v>88</v>
      </c>
    </row>
    <row r="178" spans="1:16" s="7" customFormat="1" hidden="1" x14ac:dyDescent="0.25">
      <c r="A178" s="6">
        <v>342</v>
      </c>
      <c r="B178" s="18">
        <v>10393294</v>
      </c>
      <c r="C178" s="14" t="s">
        <v>175</v>
      </c>
      <c r="D178" s="18">
        <v>84</v>
      </c>
      <c r="E178" s="18">
        <v>2</v>
      </c>
      <c r="F178" s="18">
        <v>2</v>
      </c>
      <c r="G178" s="18">
        <v>0</v>
      </c>
      <c r="H178" s="18">
        <v>1</v>
      </c>
      <c r="I178" s="16">
        <v>20.5</v>
      </c>
      <c r="J178" s="18">
        <v>0</v>
      </c>
      <c r="K178" s="18">
        <v>1</v>
      </c>
      <c r="L178" s="18">
        <v>1</v>
      </c>
      <c r="M178" s="6"/>
      <c r="N178" s="7">
        <v>1</v>
      </c>
      <c r="O178" s="7">
        <v>1261</v>
      </c>
      <c r="P178">
        <f t="shared" si="2"/>
        <v>89</v>
      </c>
    </row>
    <row r="179" spans="1:16" s="7" customFormat="1" hidden="1" x14ac:dyDescent="0.25">
      <c r="A179" s="6">
        <v>1261</v>
      </c>
      <c r="B179" s="18">
        <v>10393294</v>
      </c>
      <c r="C179" s="14" t="s">
        <v>230</v>
      </c>
      <c r="D179" s="18">
        <v>84</v>
      </c>
      <c r="E179" s="18">
        <v>2</v>
      </c>
      <c r="F179" s="18">
        <v>1</v>
      </c>
      <c r="G179" s="18">
        <v>0</v>
      </c>
      <c r="H179" s="18">
        <v>1</v>
      </c>
      <c r="I179" s="16">
        <v>20</v>
      </c>
      <c r="J179" s="18">
        <v>0</v>
      </c>
      <c r="K179" s="18">
        <v>1</v>
      </c>
      <c r="L179" s="18">
        <v>1</v>
      </c>
      <c r="M179" s="6"/>
      <c r="N179" s="7">
        <v>0</v>
      </c>
      <c r="O179" s="7">
        <v>0</v>
      </c>
      <c r="P179">
        <f t="shared" si="2"/>
        <v>89</v>
      </c>
    </row>
    <row r="180" spans="1:16" s="7" customFormat="1" x14ac:dyDescent="0.25">
      <c r="A180" s="9">
        <v>310</v>
      </c>
      <c r="B180" s="22">
        <v>10410598</v>
      </c>
      <c r="C180" s="28" t="s">
        <v>165</v>
      </c>
      <c r="D180" s="22">
        <v>72</v>
      </c>
      <c r="E180" s="22">
        <v>2</v>
      </c>
      <c r="F180" s="22">
        <v>2</v>
      </c>
      <c r="G180" s="18">
        <v>0</v>
      </c>
      <c r="H180" s="18">
        <v>4</v>
      </c>
      <c r="I180" s="27"/>
      <c r="J180" s="18">
        <v>0</v>
      </c>
      <c r="K180" s="18" t="s">
        <v>67</v>
      </c>
      <c r="L180" s="18">
        <v>4</v>
      </c>
      <c r="M180" s="6"/>
      <c r="N180">
        <v>1</v>
      </c>
      <c r="O180">
        <v>707</v>
      </c>
      <c r="P180">
        <f t="shared" si="2"/>
        <v>90</v>
      </c>
    </row>
    <row r="181" spans="1:16" s="7" customFormat="1" hidden="1" x14ac:dyDescent="0.25">
      <c r="A181" s="29">
        <v>707</v>
      </c>
      <c r="B181" s="24">
        <v>10410598</v>
      </c>
      <c r="C181" s="30" t="s">
        <v>93</v>
      </c>
      <c r="D181" s="24">
        <v>71</v>
      </c>
      <c r="E181" s="24">
        <v>2</v>
      </c>
      <c r="F181" s="24">
        <v>1</v>
      </c>
      <c r="G181" s="17">
        <v>0</v>
      </c>
      <c r="H181" s="17">
        <v>3</v>
      </c>
      <c r="I181" s="26">
        <v>25</v>
      </c>
      <c r="J181" s="17">
        <v>0</v>
      </c>
      <c r="K181" s="17">
        <v>1</v>
      </c>
      <c r="L181" s="17">
        <v>1</v>
      </c>
      <c r="M181"/>
      <c r="N181">
        <v>0</v>
      </c>
      <c r="O181">
        <v>0</v>
      </c>
      <c r="P181">
        <f t="shared" si="2"/>
        <v>90</v>
      </c>
    </row>
    <row r="182" spans="1:16" s="7" customFormat="1" hidden="1" x14ac:dyDescent="0.25">
      <c r="A182" s="6">
        <v>319</v>
      </c>
      <c r="B182" s="18">
        <v>10419302</v>
      </c>
      <c r="C182" s="14" t="s">
        <v>168</v>
      </c>
      <c r="D182" s="18">
        <v>65</v>
      </c>
      <c r="E182" s="18">
        <v>2</v>
      </c>
      <c r="F182" s="18">
        <v>2</v>
      </c>
      <c r="G182" s="18">
        <v>0</v>
      </c>
      <c r="H182" s="18">
        <v>1</v>
      </c>
      <c r="I182" s="27">
        <v>23</v>
      </c>
      <c r="J182" s="18">
        <v>0</v>
      </c>
      <c r="K182" s="18">
        <v>1</v>
      </c>
      <c r="L182" s="18">
        <v>1</v>
      </c>
      <c r="M182" s="6"/>
      <c r="N182">
        <v>1</v>
      </c>
      <c r="O182">
        <v>495</v>
      </c>
      <c r="P182">
        <f t="shared" si="2"/>
        <v>91</v>
      </c>
    </row>
    <row r="183" spans="1:16" s="7" customFormat="1" hidden="1" x14ac:dyDescent="0.25">
      <c r="A183">
        <v>495</v>
      </c>
      <c r="B183" s="17">
        <v>10419302</v>
      </c>
      <c r="C183" s="13" t="s">
        <v>73</v>
      </c>
      <c r="D183" s="17">
        <v>65</v>
      </c>
      <c r="E183" s="17">
        <v>2</v>
      </c>
      <c r="F183" s="17">
        <v>1</v>
      </c>
      <c r="G183" s="17">
        <v>0</v>
      </c>
      <c r="H183" s="17">
        <v>1</v>
      </c>
      <c r="I183" s="26"/>
      <c r="J183" s="17">
        <v>0</v>
      </c>
      <c r="K183" s="17">
        <v>1</v>
      </c>
      <c r="L183" s="17">
        <v>1</v>
      </c>
      <c r="M183"/>
      <c r="N183">
        <v>0</v>
      </c>
      <c r="O183">
        <v>0</v>
      </c>
      <c r="P183">
        <f t="shared" si="2"/>
        <v>91</v>
      </c>
    </row>
    <row r="184" spans="1:16" s="7" customFormat="1" hidden="1" x14ac:dyDescent="0.25">
      <c r="A184">
        <v>210</v>
      </c>
      <c r="B184" s="17">
        <v>10420193</v>
      </c>
      <c r="C184" s="13" t="s">
        <v>53</v>
      </c>
      <c r="D184" s="17">
        <v>66</v>
      </c>
      <c r="E184" s="17">
        <v>2</v>
      </c>
      <c r="F184" s="17">
        <v>2</v>
      </c>
      <c r="G184" s="17">
        <v>0</v>
      </c>
      <c r="H184" s="17">
        <v>1</v>
      </c>
      <c r="I184" s="26">
        <v>22</v>
      </c>
      <c r="J184" s="17">
        <v>0</v>
      </c>
      <c r="K184" s="17">
        <v>1</v>
      </c>
      <c r="L184" s="17">
        <v>1</v>
      </c>
      <c r="M184"/>
      <c r="N184">
        <v>1</v>
      </c>
      <c r="O184">
        <v>1303</v>
      </c>
      <c r="P184">
        <f t="shared" si="2"/>
        <v>92</v>
      </c>
    </row>
    <row r="185" spans="1:16" s="7" customFormat="1" hidden="1" x14ac:dyDescent="0.25">
      <c r="A185" s="6">
        <v>1303</v>
      </c>
      <c r="B185" s="18">
        <v>10420193</v>
      </c>
      <c r="C185" s="14" t="s">
        <v>93</v>
      </c>
      <c r="D185" s="18">
        <v>66</v>
      </c>
      <c r="E185" s="18">
        <v>2</v>
      </c>
      <c r="F185" s="18">
        <v>1</v>
      </c>
      <c r="G185" s="18">
        <v>1</v>
      </c>
      <c r="H185" s="18">
        <v>3</v>
      </c>
      <c r="I185" s="27"/>
      <c r="J185" s="18">
        <v>0</v>
      </c>
      <c r="K185" s="18">
        <v>1</v>
      </c>
      <c r="L185" s="18">
        <v>1</v>
      </c>
      <c r="M185" s="6"/>
      <c r="N185">
        <v>0</v>
      </c>
      <c r="O185">
        <v>0</v>
      </c>
      <c r="P185">
        <f t="shared" si="2"/>
        <v>92</v>
      </c>
    </row>
    <row r="186" spans="1:16" s="7" customFormat="1" hidden="1" x14ac:dyDescent="0.25">
      <c r="A186">
        <v>214</v>
      </c>
      <c r="B186" s="17">
        <v>10420789</v>
      </c>
      <c r="C186" s="13" t="s">
        <v>53</v>
      </c>
      <c r="D186" s="17">
        <v>60</v>
      </c>
      <c r="E186" s="17">
        <v>2</v>
      </c>
      <c r="F186" s="17">
        <v>1</v>
      </c>
      <c r="G186" s="17">
        <v>0</v>
      </c>
      <c r="H186" s="17">
        <v>1</v>
      </c>
      <c r="I186" s="15">
        <v>22</v>
      </c>
      <c r="J186" s="17">
        <v>0</v>
      </c>
      <c r="K186" s="17">
        <v>1</v>
      </c>
      <c r="L186" s="17">
        <v>1</v>
      </c>
      <c r="M186"/>
      <c r="N186">
        <v>1</v>
      </c>
      <c r="O186">
        <v>1256</v>
      </c>
      <c r="P186">
        <f t="shared" si="2"/>
        <v>93</v>
      </c>
    </row>
    <row r="187" spans="1:16" s="7" customFormat="1" hidden="1" x14ac:dyDescent="0.25">
      <c r="A187" s="6">
        <v>1256</v>
      </c>
      <c r="B187" s="18">
        <v>10420789</v>
      </c>
      <c r="C187" s="14" t="s">
        <v>227</v>
      </c>
      <c r="D187" s="18">
        <v>60</v>
      </c>
      <c r="E187" s="18">
        <v>2</v>
      </c>
      <c r="F187" s="18">
        <v>2</v>
      </c>
      <c r="G187" s="18">
        <v>0</v>
      </c>
      <c r="H187" s="18">
        <v>1</v>
      </c>
      <c r="I187" s="16">
        <v>22</v>
      </c>
      <c r="J187" s="18">
        <v>0</v>
      </c>
      <c r="K187" s="18">
        <v>1</v>
      </c>
      <c r="L187" s="18">
        <v>1</v>
      </c>
      <c r="M187" s="6"/>
      <c r="N187">
        <v>0</v>
      </c>
      <c r="O187">
        <v>0</v>
      </c>
      <c r="P187">
        <f t="shared" si="2"/>
        <v>93</v>
      </c>
    </row>
    <row r="188" spans="1:16" s="7" customFormat="1" hidden="1" x14ac:dyDescent="0.25">
      <c r="A188" s="6">
        <v>382</v>
      </c>
      <c r="B188" s="18">
        <v>10437102</v>
      </c>
      <c r="C188" s="14" t="s">
        <v>39</v>
      </c>
      <c r="D188" s="18">
        <v>86</v>
      </c>
      <c r="E188" s="18">
        <v>1</v>
      </c>
      <c r="F188" s="18">
        <v>1</v>
      </c>
      <c r="G188" s="18">
        <v>0</v>
      </c>
      <c r="H188" s="18">
        <v>2</v>
      </c>
      <c r="I188" s="16">
        <v>21</v>
      </c>
      <c r="J188" s="18">
        <v>0</v>
      </c>
      <c r="K188" s="18">
        <v>1</v>
      </c>
      <c r="L188" s="18">
        <v>1</v>
      </c>
      <c r="M188" s="6"/>
      <c r="N188">
        <v>1</v>
      </c>
      <c r="O188">
        <v>1013</v>
      </c>
      <c r="P188">
        <f t="shared" si="2"/>
        <v>94</v>
      </c>
    </row>
    <row r="189" spans="1:16" s="7" customFormat="1" hidden="1" x14ac:dyDescent="0.25">
      <c r="A189" s="6">
        <v>1013</v>
      </c>
      <c r="B189" s="18">
        <v>10437102</v>
      </c>
      <c r="C189" s="14" t="s">
        <v>192</v>
      </c>
      <c r="D189" s="18">
        <v>86</v>
      </c>
      <c r="E189" s="18">
        <v>1</v>
      </c>
      <c r="F189" s="18">
        <v>2</v>
      </c>
      <c r="G189" s="18">
        <v>0</v>
      </c>
      <c r="H189" s="18">
        <v>1</v>
      </c>
      <c r="I189" s="16">
        <v>21</v>
      </c>
      <c r="J189" s="18">
        <v>0</v>
      </c>
      <c r="K189" s="18">
        <v>1</v>
      </c>
      <c r="L189" s="18">
        <v>1</v>
      </c>
      <c r="M189" s="6"/>
      <c r="N189">
        <v>0</v>
      </c>
      <c r="O189">
        <v>0</v>
      </c>
      <c r="P189">
        <f t="shared" si="2"/>
        <v>94</v>
      </c>
    </row>
    <row r="190" spans="1:16" s="7" customFormat="1" hidden="1" x14ac:dyDescent="0.25">
      <c r="A190" s="9">
        <v>530</v>
      </c>
      <c r="B190" s="22">
        <v>10437897</v>
      </c>
      <c r="C190" s="28" t="s">
        <v>185</v>
      </c>
      <c r="D190" s="22">
        <v>81</v>
      </c>
      <c r="E190" s="22">
        <v>2</v>
      </c>
      <c r="F190" s="22">
        <v>1</v>
      </c>
      <c r="G190" s="18">
        <v>0</v>
      </c>
      <c r="H190" s="18">
        <v>1</v>
      </c>
      <c r="I190" s="16">
        <v>21</v>
      </c>
      <c r="J190" s="18">
        <v>0</v>
      </c>
      <c r="K190" s="18">
        <v>1</v>
      </c>
      <c r="L190" s="18">
        <v>1</v>
      </c>
      <c r="M190" s="6"/>
      <c r="N190">
        <v>1</v>
      </c>
      <c r="O190">
        <v>793</v>
      </c>
      <c r="P190">
        <f t="shared" si="2"/>
        <v>95</v>
      </c>
    </row>
    <row r="191" spans="1:16" s="7" customFormat="1" hidden="1" x14ac:dyDescent="0.25">
      <c r="A191" s="29">
        <v>793</v>
      </c>
      <c r="B191" s="24">
        <v>10437897</v>
      </c>
      <c r="C191" s="30" t="s">
        <v>102</v>
      </c>
      <c r="D191" s="24">
        <v>81</v>
      </c>
      <c r="E191" s="24">
        <v>2</v>
      </c>
      <c r="F191" s="24">
        <v>2</v>
      </c>
      <c r="G191" s="17">
        <v>0</v>
      </c>
      <c r="H191" s="17">
        <v>1</v>
      </c>
      <c r="I191" s="15">
        <v>22</v>
      </c>
      <c r="J191" s="17">
        <v>0</v>
      </c>
      <c r="K191" s="17">
        <v>1</v>
      </c>
      <c r="L191" s="17">
        <v>1</v>
      </c>
      <c r="M191"/>
      <c r="N191">
        <v>0</v>
      </c>
      <c r="O191">
        <v>0</v>
      </c>
      <c r="P191">
        <f t="shared" si="2"/>
        <v>95</v>
      </c>
    </row>
    <row r="192" spans="1:16" s="7" customFormat="1" hidden="1" x14ac:dyDescent="0.25">
      <c r="A192" s="29">
        <v>203</v>
      </c>
      <c r="B192" s="24">
        <v>10461392</v>
      </c>
      <c r="C192" s="30" t="s">
        <v>50</v>
      </c>
      <c r="D192" s="24">
        <v>84</v>
      </c>
      <c r="E192" s="24">
        <v>2</v>
      </c>
      <c r="F192" s="24">
        <v>1</v>
      </c>
      <c r="G192" s="17">
        <v>1</v>
      </c>
      <c r="H192" s="17">
        <v>1</v>
      </c>
      <c r="I192" s="26">
        <v>20.5</v>
      </c>
      <c r="J192" s="17">
        <v>0</v>
      </c>
      <c r="K192" s="17">
        <v>1</v>
      </c>
      <c r="L192" s="17">
        <v>1</v>
      </c>
      <c r="M192"/>
      <c r="N192">
        <v>1</v>
      </c>
      <c r="O192">
        <v>1050</v>
      </c>
      <c r="P192">
        <f t="shared" si="2"/>
        <v>96</v>
      </c>
    </row>
    <row r="193" spans="1:16" s="7" customFormat="1" hidden="1" x14ac:dyDescent="0.25">
      <c r="A193" s="9">
        <v>1050</v>
      </c>
      <c r="B193" s="22">
        <v>10461392</v>
      </c>
      <c r="C193" s="28" t="s">
        <v>198</v>
      </c>
      <c r="D193" s="22">
        <v>83</v>
      </c>
      <c r="E193" s="22">
        <v>2</v>
      </c>
      <c r="F193" s="22">
        <v>2</v>
      </c>
      <c r="G193" s="18">
        <v>1</v>
      </c>
      <c r="H193" s="18">
        <v>2</v>
      </c>
      <c r="I193" s="27"/>
      <c r="J193" s="18">
        <v>1</v>
      </c>
      <c r="K193" s="18">
        <v>1</v>
      </c>
      <c r="L193" s="18">
        <v>1</v>
      </c>
      <c r="M193" s="6"/>
      <c r="N193">
        <v>0</v>
      </c>
      <c r="O193">
        <v>0</v>
      </c>
      <c r="P193">
        <f t="shared" si="2"/>
        <v>96</v>
      </c>
    </row>
    <row r="194" spans="1:16" s="7" customFormat="1" hidden="1" x14ac:dyDescent="0.25">
      <c r="A194">
        <v>709</v>
      </c>
      <c r="B194" s="17">
        <v>10502094</v>
      </c>
      <c r="C194" s="13" t="s">
        <v>94</v>
      </c>
      <c r="D194" s="17">
        <v>50</v>
      </c>
      <c r="E194" s="17">
        <v>2</v>
      </c>
      <c r="F194" s="17">
        <v>1</v>
      </c>
      <c r="G194" s="17">
        <v>0</v>
      </c>
      <c r="H194" s="17">
        <v>1</v>
      </c>
      <c r="I194" s="15">
        <v>17.5</v>
      </c>
      <c r="J194" s="17">
        <v>0</v>
      </c>
      <c r="K194" s="17">
        <v>1</v>
      </c>
      <c r="L194" s="17">
        <v>1</v>
      </c>
      <c r="M194"/>
      <c r="N194">
        <v>1</v>
      </c>
      <c r="O194">
        <v>710</v>
      </c>
      <c r="P194">
        <f t="shared" si="2"/>
        <v>97</v>
      </c>
    </row>
    <row r="195" spans="1:16" s="7" customFormat="1" hidden="1" x14ac:dyDescent="0.25">
      <c r="A195">
        <v>710</v>
      </c>
      <c r="B195" s="17">
        <v>10502094</v>
      </c>
      <c r="C195" s="13" t="s">
        <v>94</v>
      </c>
      <c r="D195" s="17">
        <v>50</v>
      </c>
      <c r="E195" s="17">
        <v>2</v>
      </c>
      <c r="F195" s="17">
        <v>2</v>
      </c>
      <c r="G195" s="17">
        <v>0</v>
      </c>
      <c r="H195" s="17">
        <v>1</v>
      </c>
      <c r="I195" s="15">
        <v>16.5</v>
      </c>
      <c r="J195" s="17">
        <v>0</v>
      </c>
      <c r="K195" s="17">
        <v>1</v>
      </c>
      <c r="L195" s="17">
        <v>1</v>
      </c>
      <c r="M195"/>
      <c r="N195">
        <v>0</v>
      </c>
      <c r="O195">
        <v>0</v>
      </c>
      <c r="P195">
        <f t="shared" si="2"/>
        <v>97</v>
      </c>
    </row>
    <row r="196" spans="1:16" s="7" customFormat="1" hidden="1" x14ac:dyDescent="0.25">
      <c r="A196" s="6">
        <v>540</v>
      </c>
      <c r="B196" s="18">
        <v>10543400</v>
      </c>
      <c r="C196" s="14" t="s">
        <v>188</v>
      </c>
      <c r="D196" s="18">
        <v>72</v>
      </c>
      <c r="E196" s="18">
        <v>1</v>
      </c>
      <c r="F196" s="18">
        <v>2</v>
      </c>
      <c r="G196" s="18">
        <v>0</v>
      </c>
      <c r="H196" s="18">
        <v>1</v>
      </c>
      <c r="I196" s="16">
        <v>24</v>
      </c>
      <c r="J196" s="18">
        <v>0</v>
      </c>
      <c r="K196" s="18">
        <v>1</v>
      </c>
      <c r="L196" s="18">
        <v>1</v>
      </c>
      <c r="M196" s="6"/>
      <c r="N196">
        <v>1</v>
      </c>
      <c r="O196">
        <v>1026</v>
      </c>
      <c r="P196">
        <f t="shared" si="2"/>
        <v>98</v>
      </c>
    </row>
    <row r="197" spans="1:16" s="7" customFormat="1" hidden="1" x14ac:dyDescent="0.25">
      <c r="A197" s="6">
        <v>1026</v>
      </c>
      <c r="B197" s="18">
        <v>10543400</v>
      </c>
      <c r="C197" s="14" t="s">
        <v>75</v>
      </c>
      <c r="D197" s="18">
        <v>72</v>
      </c>
      <c r="E197" s="18">
        <v>1</v>
      </c>
      <c r="F197" s="18">
        <v>1</v>
      </c>
      <c r="G197" s="18">
        <v>0</v>
      </c>
      <c r="H197" s="18">
        <v>1</v>
      </c>
      <c r="I197" s="27">
        <v>23</v>
      </c>
      <c r="J197" s="18">
        <v>0</v>
      </c>
      <c r="K197" s="18">
        <v>1</v>
      </c>
      <c r="L197" s="18">
        <v>1</v>
      </c>
      <c r="M197" s="6"/>
      <c r="N197">
        <v>0</v>
      </c>
      <c r="O197">
        <v>0</v>
      </c>
      <c r="P197">
        <f t="shared" ref="P197:P260" si="3">P195+1</f>
        <v>98</v>
      </c>
    </row>
    <row r="198" spans="1:16" s="7" customFormat="1" hidden="1" x14ac:dyDescent="0.25">
      <c r="A198">
        <v>692</v>
      </c>
      <c r="B198" s="17">
        <v>10549296</v>
      </c>
      <c r="C198" s="13" t="s">
        <v>92</v>
      </c>
      <c r="D198" s="17">
        <v>76</v>
      </c>
      <c r="E198" s="17">
        <v>2</v>
      </c>
      <c r="F198" s="17">
        <v>2</v>
      </c>
      <c r="G198" s="17">
        <v>0</v>
      </c>
      <c r="H198" s="17">
        <v>1</v>
      </c>
      <c r="I198" s="26"/>
      <c r="J198" s="17">
        <v>0</v>
      </c>
      <c r="K198" s="17">
        <v>1</v>
      </c>
      <c r="L198" s="17">
        <v>1</v>
      </c>
      <c r="M198"/>
      <c r="N198">
        <v>1</v>
      </c>
      <c r="O198">
        <v>1229</v>
      </c>
      <c r="P198">
        <f t="shared" si="3"/>
        <v>99</v>
      </c>
    </row>
    <row r="199" spans="1:16" s="7" customFormat="1" hidden="1" x14ac:dyDescent="0.25">
      <c r="A199" s="6">
        <v>1229</v>
      </c>
      <c r="B199" s="18">
        <v>10549296</v>
      </c>
      <c r="C199" s="14" t="s">
        <v>224</v>
      </c>
      <c r="D199" s="18">
        <v>76</v>
      </c>
      <c r="E199" s="18">
        <v>2</v>
      </c>
      <c r="F199" s="18">
        <v>1</v>
      </c>
      <c r="G199" s="18">
        <v>0</v>
      </c>
      <c r="H199" s="18">
        <v>1</v>
      </c>
      <c r="I199" s="16">
        <v>23</v>
      </c>
      <c r="J199" s="18">
        <v>0</v>
      </c>
      <c r="K199" s="18">
        <v>1</v>
      </c>
      <c r="L199" s="18">
        <v>1</v>
      </c>
      <c r="M199" s="6"/>
      <c r="N199">
        <v>0</v>
      </c>
      <c r="O199">
        <v>0</v>
      </c>
      <c r="P199">
        <f t="shared" si="3"/>
        <v>99</v>
      </c>
    </row>
    <row r="200" spans="1:16" s="7" customFormat="1" hidden="1" x14ac:dyDescent="0.25">
      <c r="A200" s="6">
        <v>344</v>
      </c>
      <c r="B200" s="18">
        <v>10554791</v>
      </c>
      <c r="C200" s="14" t="s">
        <v>172</v>
      </c>
      <c r="D200" s="18">
        <v>66</v>
      </c>
      <c r="E200" s="18">
        <v>2</v>
      </c>
      <c r="F200" s="18">
        <v>2</v>
      </c>
      <c r="G200" s="18">
        <v>0</v>
      </c>
      <c r="H200" s="18">
        <v>1</v>
      </c>
      <c r="I200" s="16">
        <v>24.5</v>
      </c>
      <c r="J200" s="18">
        <v>0</v>
      </c>
      <c r="K200" s="18">
        <v>1</v>
      </c>
      <c r="L200" s="18">
        <v>1</v>
      </c>
      <c r="M200" s="6"/>
      <c r="N200">
        <v>1</v>
      </c>
      <c r="O200">
        <v>1114</v>
      </c>
      <c r="P200">
        <f t="shared" si="3"/>
        <v>100</v>
      </c>
    </row>
    <row r="201" spans="1:16" s="7" customFormat="1" hidden="1" x14ac:dyDescent="0.25">
      <c r="A201" s="6">
        <v>1114</v>
      </c>
      <c r="B201" s="18">
        <v>10554791</v>
      </c>
      <c r="C201" s="14" t="s">
        <v>136</v>
      </c>
      <c r="D201" s="18">
        <v>66</v>
      </c>
      <c r="E201" s="18">
        <v>2</v>
      </c>
      <c r="F201" s="18">
        <v>1</v>
      </c>
      <c r="G201" s="18">
        <v>0</v>
      </c>
      <c r="H201" s="18">
        <v>1</v>
      </c>
      <c r="I201" s="16">
        <v>24.5</v>
      </c>
      <c r="J201" s="18">
        <v>0</v>
      </c>
      <c r="K201" s="18">
        <v>1</v>
      </c>
      <c r="L201" s="18">
        <v>1</v>
      </c>
      <c r="M201" s="6"/>
      <c r="N201">
        <v>0</v>
      </c>
      <c r="O201">
        <v>0</v>
      </c>
      <c r="P201">
        <f t="shared" si="3"/>
        <v>100</v>
      </c>
    </row>
    <row r="202" spans="1:16" s="7" customFormat="1" hidden="1" x14ac:dyDescent="0.25">
      <c r="A202">
        <v>246</v>
      </c>
      <c r="B202" s="17">
        <v>10607293</v>
      </c>
      <c r="C202" s="13" t="s">
        <v>57</v>
      </c>
      <c r="D202" s="17">
        <v>66</v>
      </c>
      <c r="E202" s="17">
        <v>2</v>
      </c>
      <c r="F202" s="17">
        <v>2</v>
      </c>
      <c r="G202" s="17">
        <v>0</v>
      </c>
      <c r="H202" s="17">
        <v>1</v>
      </c>
      <c r="I202" s="15">
        <v>24</v>
      </c>
      <c r="J202" s="17">
        <v>0</v>
      </c>
      <c r="K202" s="17">
        <v>3</v>
      </c>
      <c r="L202" s="17">
        <v>1</v>
      </c>
      <c r="M202"/>
      <c r="N202">
        <v>1</v>
      </c>
      <c r="O202">
        <v>728</v>
      </c>
      <c r="P202">
        <f t="shared" si="3"/>
        <v>101</v>
      </c>
    </row>
    <row r="203" spans="1:16" s="7" customFormat="1" hidden="1" x14ac:dyDescent="0.25">
      <c r="A203">
        <v>728</v>
      </c>
      <c r="B203" s="17">
        <v>10607293</v>
      </c>
      <c r="C203" s="13" t="s">
        <v>97</v>
      </c>
      <c r="D203" s="17">
        <v>66</v>
      </c>
      <c r="E203" s="17">
        <v>2</v>
      </c>
      <c r="F203" s="17">
        <v>1</v>
      </c>
      <c r="G203" s="17">
        <v>1</v>
      </c>
      <c r="H203" s="17">
        <v>1</v>
      </c>
      <c r="I203" s="15">
        <v>24.5</v>
      </c>
      <c r="J203" s="17">
        <v>0</v>
      </c>
      <c r="K203" s="17">
        <v>1</v>
      </c>
      <c r="L203" s="17">
        <v>1</v>
      </c>
      <c r="M203"/>
      <c r="N203">
        <v>0</v>
      </c>
      <c r="O203">
        <v>0</v>
      </c>
      <c r="P203">
        <f t="shared" si="3"/>
        <v>101</v>
      </c>
    </row>
    <row r="204" spans="1:16" s="7" customFormat="1" hidden="1" x14ac:dyDescent="0.25">
      <c r="A204" s="6">
        <v>182</v>
      </c>
      <c r="B204" s="18">
        <v>10621993</v>
      </c>
      <c r="C204" s="14" t="s">
        <v>156</v>
      </c>
      <c r="D204" s="18">
        <v>63</v>
      </c>
      <c r="E204" s="18">
        <v>1</v>
      </c>
      <c r="F204" s="18">
        <v>2</v>
      </c>
      <c r="G204" s="18">
        <v>0</v>
      </c>
      <c r="H204" s="18">
        <v>2</v>
      </c>
      <c r="I204" s="27">
        <v>23.5</v>
      </c>
      <c r="J204" s="18">
        <v>0</v>
      </c>
      <c r="K204" s="18">
        <v>1</v>
      </c>
      <c r="L204" s="18">
        <v>1</v>
      </c>
      <c r="M204" s="6"/>
      <c r="N204">
        <v>1</v>
      </c>
      <c r="O204">
        <v>953</v>
      </c>
      <c r="P204">
        <f t="shared" si="3"/>
        <v>102</v>
      </c>
    </row>
    <row r="205" spans="1:16" s="7" customFormat="1" hidden="1" x14ac:dyDescent="0.25">
      <c r="A205">
        <v>953</v>
      </c>
      <c r="B205" s="17">
        <v>10621993</v>
      </c>
      <c r="C205" s="13" t="s">
        <v>125</v>
      </c>
      <c r="D205" s="17">
        <v>63</v>
      </c>
      <c r="E205" s="17">
        <v>1</v>
      </c>
      <c r="F205" s="17">
        <v>1</v>
      </c>
      <c r="G205" s="17">
        <v>0</v>
      </c>
      <c r="H205" s="17">
        <v>1</v>
      </c>
      <c r="I205" s="26"/>
      <c r="J205" s="17">
        <v>0</v>
      </c>
      <c r="K205" s="17">
        <v>1</v>
      </c>
      <c r="L205" s="17">
        <v>1</v>
      </c>
      <c r="M205"/>
      <c r="N205">
        <v>0</v>
      </c>
      <c r="O205">
        <v>0</v>
      </c>
      <c r="P205">
        <f t="shared" si="3"/>
        <v>102</v>
      </c>
    </row>
    <row r="206" spans="1:16" s="7" customFormat="1" hidden="1" x14ac:dyDescent="0.25">
      <c r="A206" s="6">
        <v>122</v>
      </c>
      <c r="B206" s="18">
        <v>10621997</v>
      </c>
      <c r="C206" s="14" t="s">
        <v>156</v>
      </c>
      <c r="D206" s="18">
        <v>84</v>
      </c>
      <c r="E206" s="18">
        <v>2</v>
      </c>
      <c r="F206" s="18">
        <v>1</v>
      </c>
      <c r="G206" s="18">
        <v>0</v>
      </c>
      <c r="H206" s="18">
        <v>2</v>
      </c>
      <c r="I206" s="16">
        <v>30</v>
      </c>
      <c r="J206" s="18">
        <v>0</v>
      </c>
      <c r="K206" s="18">
        <v>1</v>
      </c>
      <c r="L206" s="18">
        <v>1</v>
      </c>
      <c r="M206" s="6"/>
      <c r="N206">
        <v>1</v>
      </c>
      <c r="O206">
        <v>527</v>
      </c>
      <c r="P206">
        <f t="shared" si="3"/>
        <v>103</v>
      </c>
    </row>
    <row r="207" spans="1:16" s="7" customFormat="1" hidden="1" x14ac:dyDescent="0.25">
      <c r="A207" s="6">
        <v>527</v>
      </c>
      <c r="B207" s="18">
        <v>10621997</v>
      </c>
      <c r="C207" s="14" t="s">
        <v>187</v>
      </c>
      <c r="D207" s="18">
        <v>84</v>
      </c>
      <c r="E207" s="18">
        <v>2</v>
      </c>
      <c r="F207" s="18">
        <v>2</v>
      </c>
      <c r="G207" s="18">
        <v>0</v>
      </c>
      <c r="H207" s="18">
        <v>1</v>
      </c>
      <c r="I207" s="16">
        <v>30</v>
      </c>
      <c r="J207" s="18">
        <v>1</v>
      </c>
      <c r="K207" s="18">
        <v>1</v>
      </c>
      <c r="L207" s="18">
        <v>1</v>
      </c>
      <c r="M207" s="6"/>
      <c r="N207">
        <v>0</v>
      </c>
      <c r="O207">
        <v>0</v>
      </c>
      <c r="P207">
        <f t="shared" si="3"/>
        <v>103</v>
      </c>
    </row>
    <row r="208" spans="1:16" s="7" customFormat="1" hidden="1" x14ac:dyDescent="0.25">
      <c r="A208" s="6">
        <v>167</v>
      </c>
      <c r="B208" s="18">
        <v>10624100</v>
      </c>
      <c r="C208" s="14" t="s">
        <v>158</v>
      </c>
      <c r="D208" s="18">
        <v>70</v>
      </c>
      <c r="E208" s="18">
        <v>2</v>
      </c>
      <c r="F208" s="18">
        <v>1</v>
      </c>
      <c r="G208" s="18">
        <v>0</v>
      </c>
      <c r="H208" s="18">
        <v>1</v>
      </c>
      <c r="I208" s="27">
        <v>20</v>
      </c>
      <c r="J208" s="18">
        <v>1</v>
      </c>
      <c r="K208" s="18">
        <v>1</v>
      </c>
      <c r="L208" s="18">
        <v>1</v>
      </c>
      <c r="M208" s="6"/>
      <c r="N208">
        <v>1</v>
      </c>
      <c r="O208">
        <v>713</v>
      </c>
      <c r="P208">
        <f t="shared" si="3"/>
        <v>104</v>
      </c>
    </row>
    <row r="209" spans="1:16" s="7" customFormat="1" hidden="1" x14ac:dyDescent="0.25">
      <c r="A209">
        <v>713</v>
      </c>
      <c r="B209" s="17">
        <v>10624100</v>
      </c>
      <c r="C209" s="13" t="s">
        <v>95</v>
      </c>
      <c r="D209" s="17">
        <v>70</v>
      </c>
      <c r="E209" s="17">
        <v>2</v>
      </c>
      <c r="F209" s="17">
        <v>2</v>
      </c>
      <c r="G209" s="17">
        <v>0</v>
      </c>
      <c r="H209" s="17">
        <v>1</v>
      </c>
      <c r="I209" s="26"/>
      <c r="J209" s="17">
        <v>0</v>
      </c>
      <c r="K209" s="17">
        <v>1</v>
      </c>
      <c r="L209" s="17">
        <v>1</v>
      </c>
      <c r="M209"/>
      <c r="N209">
        <v>0</v>
      </c>
      <c r="O209">
        <v>0</v>
      </c>
      <c r="P209">
        <f t="shared" si="3"/>
        <v>104</v>
      </c>
    </row>
    <row r="210" spans="1:16" s="7" customFormat="1" x14ac:dyDescent="0.25">
      <c r="A210" s="6">
        <v>501</v>
      </c>
      <c r="B210" s="18">
        <v>10625998</v>
      </c>
      <c r="C210" s="14" t="s">
        <v>182</v>
      </c>
      <c r="D210" s="18">
        <v>70</v>
      </c>
      <c r="E210" s="18">
        <v>2</v>
      </c>
      <c r="F210" s="18">
        <v>1</v>
      </c>
      <c r="G210" s="18">
        <v>0</v>
      </c>
      <c r="H210" s="18">
        <v>1</v>
      </c>
      <c r="I210" s="16">
        <v>20</v>
      </c>
      <c r="J210" s="18">
        <v>0</v>
      </c>
      <c r="K210" s="18" t="s">
        <v>67</v>
      </c>
      <c r="L210" s="18">
        <v>2</v>
      </c>
      <c r="M210" s="6"/>
      <c r="N210">
        <v>1</v>
      </c>
      <c r="O210">
        <v>828</v>
      </c>
      <c r="P210">
        <f t="shared" si="3"/>
        <v>105</v>
      </c>
    </row>
    <row r="211" spans="1:16" s="7" customFormat="1" hidden="1" x14ac:dyDescent="0.25">
      <c r="A211">
        <v>828</v>
      </c>
      <c r="B211" s="17">
        <v>10625998</v>
      </c>
      <c r="C211" s="13" t="s">
        <v>106</v>
      </c>
      <c r="D211" s="17">
        <v>70</v>
      </c>
      <c r="E211" s="17">
        <v>2</v>
      </c>
      <c r="F211" s="17">
        <v>2</v>
      </c>
      <c r="G211" s="17">
        <v>0</v>
      </c>
      <c r="H211" s="17">
        <v>1</v>
      </c>
      <c r="I211" s="15">
        <v>21</v>
      </c>
      <c r="J211" s="17">
        <v>0</v>
      </c>
      <c r="K211" s="17">
        <v>1</v>
      </c>
      <c r="L211" s="17">
        <v>1</v>
      </c>
      <c r="M211"/>
      <c r="N211">
        <v>0</v>
      </c>
      <c r="O211">
        <v>0</v>
      </c>
      <c r="P211">
        <f t="shared" si="3"/>
        <v>105</v>
      </c>
    </row>
    <row r="212" spans="1:16" s="7" customFormat="1" hidden="1" x14ac:dyDescent="0.25">
      <c r="A212" s="6">
        <v>120</v>
      </c>
      <c r="B212" s="18">
        <v>10653996</v>
      </c>
      <c r="C212" s="14" t="s">
        <v>156</v>
      </c>
      <c r="D212" s="18">
        <v>84</v>
      </c>
      <c r="E212" s="18">
        <v>1</v>
      </c>
      <c r="F212" s="18">
        <v>2</v>
      </c>
      <c r="G212" s="18">
        <v>0</v>
      </c>
      <c r="H212" s="18">
        <v>1</v>
      </c>
      <c r="I212" s="16">
        <v>21</v>
      </c>
      <c r="J212" s="18">
        <v>0</v>
      </c>
      <c r="K212" s="18">
        <v>1</v>
      </c>
      <c r="L212" s="18">
        <v>1</v>
      </c>
      <c r="M212" s="6"/>
      <c r="N212">
        <v>1</v>
      </c>
      <c r="O212">
        <v>1148</v>
      </c>
      <c r="P212">
        <f t="shared" si="3"/>
        <v>106</v>
      </c>
    </row>
    <row r="213" spans="1:16" s="7" customFormat="1" hidden="1" x14ac:dyDescent="0.25">
      <c r="A213" s="6">
        <v>1148</v>
      </c>
      <c r="B213" s="18">
        <v>10653996</v>
      </c>
      <c r="C213" s="14" t="s">
        <v>143</v>
      </c>
      <c r="D213" s="18">
        <v>84</v>
      </c>
      <c r="E213" s="18">
        <v>1</v>
      </c>
      <c r="F213" s="18">
        <v>1</v>
      </c>
      <c r="G213" s="18">
        <v>0</v>
      </c>
      <c r="H213" s="18">
        <v>1</v>
      </c>
      <c r="I213" s="16">
        <v>21.5</v>
      </c>
      <c r="J213" s="18">
        <v>0</v>
      </c>
      <c r="K213" s="18">
        <v>1</v>
      </c>
      <c r="L213" s="18">
        <v>1</v>
      </c>
      <c r="M213" s="6"/>
      <c r="N213">
        <v>0</v>
      </c>
      <c r="O213">
        <v>0</v>
      </c>
      <c r="P213">
        <f t="shared" si="3"/>
        <v>106</v>
      </c>
    </row>
    <row r="214" spans="1:16" s="7" customFormat="1" hidden="1" x14ac:dyDescent="0.25">
      <c r="A214" s="6">
        <v>353</v>
      </c>
      <c r="B214" s="18">
        <v>10701596</v>
      </c>
      <c r="C214" s="14" t="s">
        <v>172</v>
      </c>
      <c r="D214" s="18">
        <v>65</v>
      </c>
      <c r="E214" s="18">
        <v>1</v>
      </c>
      <c r="F214" s="18">
        <v>1</v>
      </c>
      <c r="G214" s="18">
        <v>0</v>
      </c>
      <c r="H214" s="18">
        <v>1</v>
      </c>
      <c r="I214" s="27">
        <v>20.5</v>
      </c>
      <c r="J214" s="18">
        <v>0</v>
      </c>
      <c r="K214" s="18">
        <v>1</v>
      </c>
      <c r="L214" s="18">
        <v>1</v>
      </c>
      <c r="M214" s="6"/>
      <c r="N214">
        <v>1</v>
      </c>
      <c r="O214">
        <v>679</v>
      </c>
      <c r="P214">
        <f t="shared" si="3"/>
        <v>107</v>
      </c>
    </row>
    <row r="215" spans="1:16" s="7" customFormat="1" hidden="1" x14ac:dyDescent="0.25">
      <c r="A215">
        <v>679</v>
      </c>
      <c r="B215" s="17">
        <v>10701596</v>
      </c>
      <c r="C215" s="13" t="s">
        <v>90</v>
      </c>
      <c r="D215" s="17">
        <v>65</v>
      </c>
      <c r="E215" s="17">
        <v>1</v>
      </c>
      <c r="F215" s="17">
        <v>2</v>
      </c>
      <c r="G215" s="17">
        <v>0</v>
      </c>
      <c r="H215" s="17">
        <v>1</v>
      </c>
      <c r="I215" s="26"/>
      <c r="J215" s="17">
        <v>0</v>
      </c>
      <c r="K215" s="17">
        <v>2</v>
      </c>
      <c r="L215" s="17">
        <v>1</v>
      </c>
      <c r="M215"/>
      <c r="N215">
        <v>0</v>
      </c>
      <c r="O215">
        <v>0</v>
      </c>
      <c r="P215">
        <f t="shared" si="3"/>
        <v>107</v>
      </c>
    </row>
    <row r="216" spans="1:16" s="7" customFormat="1" hidden="1" x14ac:dyDescent="0.25">
      <c r="A216">
        <v>8</v>
      </c>
      <c r="B216" s="17">
        <v>10719191</v>
      </c>
      <c r="C216" s="13" t="s">
        <v>36</v>
      </c>
      <c r="D216" s="17">
        <v>75</v>
      </c>
      <c r="E216" s="17">
        <v>1</v>
      </c>
      <c r="F216" s="17">
        <v>1</v>
      </c>
      <c r="G216" s="17">
        <v>0</v>
      </c>
      <c r="H216" s="17">
        <v>1</v>
      </c>
      <c r="I216" s="15">
        <v>24.5</v>
      </c>
      <c r="J216" s="17">
        <v>1</v>
      </c>
      <c r="K216" s="17">
        <v>1</v>
      </c>
      <c r="L216" s="17">
        <v>1</v>
      </c>
      <c r="M216"/>
      <c r="N216">
        <v>1</v>
      </c>
      <c r="O216">
        <v>1263</v>
      </c>
      <c r="P216">
        <f t="shared" si="3"/>
        <v>108</v>
      </c>
    </row>
    <row r="217" spans="1:16" s="7" customFormat="1" hidden="1" x14ac:dyDescent="0.25">
      <c r="A217" s="6">
        <v>1263</v>
      </c>
      <c r="B217" s="18">
        <v>10719191</v>
      </c>
      <c r="C217" s="14" t="s">
        <v>230</v>
      </c>
      <c r="D217" s="18">
        <v>75</v>
      </c>
      <c r="E217" s="18">
        <v>1</v>
      </c>
      <c r="F217" s="18">
        <v>2</v>
      </c>
      <c r="G217" s="18">
        <v>0</v>
      </c>
      <c r="H217" s="18">
        <v>1</v>
      </c>
      <c r="I217" s="16">
        <v>25</v>
      </c>
      <c r="J217" s="18">
        <v>0</v>
      </c>
      <c r="K217" s="18">
        <v>1</v>
      </c>
      <c r="L217" s="18">
        <v>1</v>
      </c>
      <c r="M217" s="6"/>
      <c r="N217">
        <v>0</v>
      </c>
      <c r="O217">
        <v>0</v>
      </c>
      <c r="P217">
        <f t="shared" si="3"/>
        <v>108</v>
      </c>
    </row>
    <row r="218" spans="1:16" s="7" customFormat="1" hidden="1" x14ac:dyDescent="0.25">
      <c r="A218">
        <v>275</v>
      </c>
      <c r="B218" s="17">
        <v>10739390</v>
      </c>
      <c r="C218" s="13" t="s">
        <v>166</v>
      </c>
      <c r="D218" s="17">
        <v>77</v>
      </c>
      <c r="E218" s="17">
        <v>2</v>
      </c>
      <c r="F218" s="17">
        <v>1</v>
      </c>
      <c r="G218" s="17">
        <v>0</v>
      </c>
      <c r="H218" s="17">
        <v>1</v>
      </c>
      <c r="I218" s="15">
        <v>23.5</v>
      </c>
      <c r="J218" s="17">
        <v>0</v>
      </c>
      <c r="K218" s="17">
        <v>1</v>
      </c>
      <c r="L218" s="17">
        <v>1</v>
      </c>
      <c r="M218"/>
      <c r="N218">
        <v>1</v>
      </c>
      <c r="O218">
        <v>1043</v>
      </c>
      <c r="P218">
        <f t="shared" si="3"/>
        <v>109</v>
      </c>
    </row>
    <row r="219" spans="1:16" s="7" customFormat="1" hidden="1" x14ac:dyDescent="0.25">
      <c r="A219" s="6">
        <v>1043</v>
      </c>
      <c r="B219" s="18">
        <v>10739390</v>
      </c>
      <c r="C219" s="14" t="s">
        <v>196</v>
      </c>
      <c r="D219" s="18">
        <v>77</v>
      </c>
      <c r="E219" s="18">
        <v>2</v>
      </c>
      <c r="F219" s="18">
        <v>2</v>
      </c>
      <c r="G219" s="18">
        <v>0</v>
      </c>
      <c r="H219" s="18">
        <v>1</v>
      </c>
      <c r="I219" s="16">
        <v>23.5</v>
      </c>
      <c r="J219" s="18">
        <v>0</v>
      </c>
      <c r="K219" s="18">
        <v>1</v>
      </c>
      <c r="L219" s="18">
        <v>1</v>
      </c>
      <c r="M219" s="6"/>
      <c r="N219">
        <v>0</v>
      </c>
      <c r="O219">
        <v>0</v>
      </c>
      <c r="P219">
        <f t="shared" si="3"/>
        <v>109</v>
      </c>
    </row>
    <row r="220" spans="1:16" s="7" customFormat="1" hidden="1" x14ac:dyDescent="0.25">
      <c r="A220" s="6">
        <v>1036</v>
      </c>
      <c r="B220" s="18">
        <v>10748392</v>
      </c>
      <c r="C220" s="14" t="s">
        <v>195</v>
      </c>
      <c r="D220" s="18">
        <v>71</v>
      </c>
      <c r="E220" s="18">
        <v>1</v>
      </c>
      <c r="F220" s="18">
        <v>2</v>
      </c>
      <c r="G220" s="18">
        <v>0</v>
      </c>
      <c r="H220" s="18">
        <v>1</v>
      </c>
      <c r="I220" s="16">
        <v>22</v>
      </c>
      <c r="J220" s="18">
        <v>0</v>
      </c>
      <c r="K220" s="18">
        <v>1</v>
      </c>
      <c r="L220" s="18">
        <v>1</v>
      </c>
      <c r="M220" s="6"/>
      <c r="N220">
        <v>1</v>
      </c>
      <c r="O220">
        <v>1285</v>
      </c>
      <c r="P220">
        <f t="shared" si="3"/>
        <v>110</v>
      </c>
    </row>
    <row r="221" spans="1:16" s="7" customFormat="1" hidden="1" x14ac:dyDescent="0.25">
      <c r="A221" s="6">
        <v>1285</v>
      </c>
      <c r="B221" s="18">
        <v>10748392</v>
      </c>
      <c r="C221" s="14" t="s">
        <v>207</v>
      </c>
      <c r="D221" s="18">
        <v>71</v>
      </c>
      <c r="E221" s="18">
        <v>1</v>
      </c>
      <c r="F221" s="18">
        <v>1</v>
      </c>
      <c r="G221" s="18">
        <v>0</v>
      </c>
      <c r="H221" s="18">
        <v>1</v>
      </c>
      <c r="I221" s="16">
        <v>22.5</v>
      </c>
      <c r="J221" s="18">
        <v>0</v>
      </c>
      <c r="K221" s="18">
        <v>1</v>
      </c>
      <c r="L221" s="18">
        <v>1</v>
      </c>
      <c r="M221" s="6"/>
      <c r="N221">
        <v>0</v>
      </c>
      <c r="O221">
        <v>0</v>
      </c>
      <c r="P221">
        <f t="shared" si="3"/>
        <v>110</v>
      </c>
    </row>
    <row r="222" spans="1:16" s="7" customFormat="1" hidden="1" x14ac:dyDescent="0.25">
      <c r="A222">
        <v>221</v>
      </c>
      <c r="B222" s="17">
        <v>10753096</v>
      </c>
      <c r="C222" s="13" t="s">
        <v>56</v>
      </c>
      <c r="D222" s="17">
        <v>64</v>
      </c>
      <c r="E222" s="17">
        <v>1</v>
      </c>
      <c r="F222" s="17">
        <v>2</v>
      </c>
      <c r="G222" s="17">
        <v>0</v>
      </c>
      <c r="H222" s="17">
        <v>1</v>
      </c>
      <c r="I222" s="15">
        <v>21.5</v>
      </c>
      <c r="J222" s="17">
        <v>0</v>
      </c>
      <c r="K222" s="17">
        <v>1</v>
      </c>
      <c r="L222" s="17">
        <v>1</v>
      </c>
      <c r="M222"/>
      <c r="N222">
        <v>1</v>
      </c>
      <c r="O222">
        <v>1252</v>
      </c>
      <c r="P222">
        <f t="shared" si="3"/>
        <v>111</v>
      </c>
    </row>
    <row r="223" spans="1:16" s="7" customFormat="1" hidden="1" x14ac:dyDescent="0.25">
      <c r="A223" s="6">
        <v>1252</v>
      </c>
      <c r="B223" s="18">
        <v>10753096</v>
      </c>
      <c r="C223" s="14" t="s">
        <v>227</v>
      </c>
      <c r="D223" s="18">
        <v>64</v>
      </c>
      <c r="E223" s="18">
        <v>1</v>
      </c>
      <c r="F223" s="18">
        <v>1</v>
      </c>
      <c r="G223" s="18">
        <v>0</v>
      </c>
      <c r="H223" s="18">
        <v>1</v>
      </c>
      <c r="I223" s="16">
        <v>21</v>
      </c>
      <c r="J223" s="18">
        <v>0</v>
      </c>
      <c r="K223" s="18">
        <v>1</v>
      </c>
      <c r="L223" s="18">
        <v>1</v>
      </c>
      <c r="M223" s="6"/>
      <c r="N223">
        <v>0</v>
      </c>
      <c r="O223">
        <v>0</v>
      </c>
      <c r="P223">
        <f t="shared" si="3"/>
        <v>111</v>
      </c>
    </row>
    <row r="224" spans="1:16" s="7" customFormat="1" hidden="1" x14ac:dyDescent="0.25">
      <c r="A224" s="6">
        <v>386</v>
      </c>
      <c r="B224" s="18">
        <v>10755400</v>
      </c>
      <c r="C224" s="14" t="s">
        <v>39</v>
      </c>
      <c r="D224" s="18">
        <v>79</v>
      </c>
      <c r="E224" s="18">
        <v>2</v>
      </c>
      <c r="F224" s="18">
        <v>2</v>
      </c>
      <c r="G224" s="18">
        <v>1</v>
      </c>
      <c r="H224" s="18">
        <v>2</v>
      </c>
      <c r="I224" s="27">
        <v>21.5</v>
      </c>
      <c r="J224" s="18">
        <v>0</v>
      </c>
      <c r="K224" s="18">
        <v>1</v>
      </c>
      <c r="L224" s="18">
        <v>1</v>
      </c>
      <c r="M224" s="6"/>
      <c r="N224">
        <v>1</v>
      </c>
      <c r="O224">
        <v>601</v>
      </c>
      <c r="P224">
        <f t="shared" si="3"/>
        <v>112</v>
      </c>
    </row>
    <row r="225" spans="1:16" s="7" customFormat="1" hidden="1" x14ac:dyDescent="0.25">
      <c r="A225">
        <v>601</v>
      </c>
      <c r="B225" s="17">
        <v>10755400</v>
      </c>
      <c r="C225" s="13" t="s">
        <v>79</v>
      </c>
      <c r="D225" s="17">
        <v>79</v>
      </c>
      <c r="E225" s="17">
        <v>2</v>
      </c>
      <c r="F225" s="17">
        <v>1</v>
      </c>
      <c r="G225" s="17">
        <v>0</v>
      </c>
      <c r="H225" s="17">
        <v>1</v>
      </c>
      <c r="I225" s="26"/>
      <c r="J225" s="17">
        <v>1</v>
      </c>
      <c r="K225" s="17">
        <v>1</v>
      </c>
      <c r="L225" s="17">
        <v>1</v>
      </c>
      <c r="M225"/>
      <c r="N225">
        <v>0</v>
      </c>
      <c r="O225">
        <v>0</v>
      </c>
      <c r="P225">
        <f t="shared" si="3"/>
        <v>112</v>
      </c>
    </row>
    <row r="226" spans="1:16" s="7" customFormat="1" hidden="1" x14ac:dyDescent="0.25">
      <c r="A226" s="9">
        <v>142</v>
      </c>
      <c r="B226" s="22">
        <v>10767098</v>
      </c>
      <c r="C226" s="28" t="s">
        <v>156</v>
      </c>
      <c r="D226" s="22">
        <v>77</v>
      </c>
      <c r="E226" s="22">
        <v>2</v>
      </c>
      <c r="F226" s="22">
        <v>1</v>
      </c>
      <c r="G226" s="18">
        <v>0</v>
      </c>
      <c r="H226" s="18">
        <v>1</v>
      </c>
      <c r="I226" s="27">
        <v>20</v>
      </c>
      <c r="J226" s="18">
        <v>0</v>
      </c>
      <c r="K226" s="18">
        <v>1</v>
      </c>
      <c r="L226" s="18">
        <v>1</v>
      </c>
      <c r="M226" s="6"/>
      <c r="N226">
        <v>1</v>
      </c>
      <c r="O226">
        <v>1244</v>
      </c>
      <c r="P226">
        <f t="shared" si="3"/>
        <v>113</v>
      </c>
    </row>
    <row r="227" spans="1:16" s="7" customFormat="1" hidden="1" x14ac:dyDescent="0.25">
      <c r="A227" s="9">
        <v>1244</v>
      </c>
      <c r="B227" s="22">
        <v>10767098</v>
      </c>
      <c r="C227" s="28" t="s">
        <v>226</v>
      </c>
      <c r="D227" s="22">
        <v>76</v>
      </c>
      <c r="E227" s="22">
        <v>2</v>
      </c>
      <c r="F227" s="22">
        <v>2</v>
      </c>
      <c r="G227" s="18">
        <v>0</v>
      </c>
      <c r="H227" s="18">
        <v>1</v>
      </c>
      <c r="I227" s="27"/>
      <c r="J227" s="18">
        <v>0</v>
      </c>
      <c r="K227" s="23">
        <v>1</v>
      </c>
      <c r="L227" s="18">
        <v>1</v>
      </c>
      <c r="M227" s="6"/>
      <c r="N227">
        <v>0</v>
      </c>
      <c r="O227">
        <v>0</v>
      </c>
      <c r="P227">
        <f t="shared" si="3"/>
        <v>113</v>
      </c>
    </row>
    <row r="228" spans="1:16" s="7" customFormat="1" hidden="1" x14ac:dyDescent="0.25">
      <c r="A228">
        <v>280</v>
      </c>
      <c r="B228" s="17">
        <v>10769292</v>
      </c>
      <c r="C228" s="13" t="s">
        <v>168</v>
      </c>
      <c r="D228" s="17">
        <v>70</v>
      </c>
      <c r="E228" s="17">
        <v>2</v>
      </c>
      <c r="F228" s="17">
        <v>1</v>
      </c>
      <c r="G228" s="17">
        <v>0</v>
      </c>
      <c r="H228" s="17">
        <v>1</v>
      </c>
      <c r="I228" s="15">
        <v>19.5</v>
      </c>
      <c r="J228" s="17">
        <v>0</v>
      </c>
      <c r="K228" s="17">
        <v>1</v>
      </c>
      <c r="L228" s="17">
        <v>1</v>
      </c>
      <c r="M228"/>
      <c r="N228">
        <v>1</v>
      </c>
      <c r="O228">
        <v>1059</v>
      </c>
      <c r="P228">
        <f t="shared" si="3"/>
        <v>114</v>
      </c>
    </row>
    <row r="229" spans="1:16" s="7" customFormat="1" hidden="1" x14ac:dyDescent="0.25">
      <c r="A229" s="6">
        <v>1059</v>
      </c>
      <c r="B229" s="18">
        <v>10769292</v>
      </c>
      <c r="C229" s="14" t="s">
        <v>199</v>
      </c>
      <c r="D229" s="18">
        <v>70</v>
      </c>
      <c r="E229" s="18">
        <v>2</v>
      </c>
      <c r="F229" s="18">
        <v>1</v>
      </c>
      <c r="G229" s="18">
        <v>0</v>
      </c>
      <c r="H229" s="18">
        <v>1</v>
      </c>
      <c r="I229" s="16">
        <v>20</v>
      </c>
      <c r="J229" s="18">
        <v>0</v>
      </c>
      <c r="K229" s="18">
        <v>1</v>
      </c>
      <c r="L229" s="18">
        <v>1</v>
      </c>
      <c r="M229" s="6"/>
      <c r="N229">
        <v>0</v>
      </c>
      <c r="O229">
        <v>0</v>
      </c>
      <c r="P229">
        <f t="shared" si="3"/>
        <v>114</v>
      </c>
    </row>
    <row r="230" spans="1:16" s="7" customFormat="1" hidden="1" x14ac:dyDescent="0.25">
      <c r="A230" s="6">
        <v>144</v>
      </c>
      <c r="B230" s="18">
        <v>10769381</v>
      </c>
      <c r="C230" s="14" t="s">
        <v>156</v>
      </c>
      <c r="D230" s="18">
        <v>62</v>
      </c>
      <c r="E230" s="18">
        <v>2</v>
      </c>
      <c r="F230" s="18">
        <v>1</v>
      </c>
      <c r="G230" s="18">
        <v>0</v>
      </c>
      <c r="H230" s="18">
        <v>1</v>
      </c>
      <c r="I230" s="16">
        <v>24.5</v>
      </c>
      <c r="J230" s="18">
        <v>0</v>
      </c>
      <c r="K230" s="18">
        <v>1</v>
      </c>
      <c r="L230" s="18">
        <v>1</v>
      </c>
      <c r="M230" s="6"/>
      <c r="N230">
        <v>1</v>
      </c>
      <c r="O230">
        <v>1371</v>
      </c>
      <c r="P230">
        <f t="shared" si="3"/>
        <v>115</v>
      </c>
    </row>
    <row r="231" spans="1:16" s="7" customFormat="1" hidden="1" x14ac:dyDescent="0.25">
      <c r="A231">
        <v>1371</v>
      </c>
      <c r="B231" s="17">
        <v>10769381</v>
      </c>
      <c r="C231" s="13" t="s">
        <v>143</v>
      </c>
      <c r="D231" s="17">
        <v>62</v>
      </c>
      <c r="E231" s="17">
        <v>2</v>
      </c>
      <c r="F231" s="17">
        <v>2</v>
      </c>
      <c r="G231" s="17">
        <v>0</v>
      </c>
      <c r="H231" s="17">
        <v>1</v>
      </c>
      <c r="I231" s="15">
        <v>27</v>
      </c>
      <c r="J231" s="17">
        <v>0</v>
      </c>
      <c r="K231" s="17">
        <v>1</v>
      </c>
      <c r="L231" s="17">
        <v>1</v>
      </c>
      <c r="M231"/>
      <c r="N231">
        <v>0</v>
      </c>
      <c r="O231">
        <v>0</v>
      </c>
      <c r="P231">
        <f t="shared" si="3"/>
        <v>115</v>
      </c>
    </row>
    <row r="232" spans="1:16" s="7" customFormat="1" hidden="1" x14ac:dyDescent="0.25">
      <c r="A232" s="6">
        <v>154</v>
      </c>
      <c r="B232" s="18">
        <v>10775601</v>
      </c>
      <c r="C232" s="14" t="s">
        <v>161</v>
      </c>
      <c r="D232" s="18">
        <v>73</v>
      </c>
      <c r="E232" s="18">
        <v>1</v>
      </c>
      <c r="F232" s="18">
        <v>2</v>
      </c>
      <c r="G232" s="18">
        <v>0</v>
      </c>
      <c r="H232" s="18">
        <v>2</v>
      </c>
      <c r="I232" s="16">
        <v>21.5</v>
      </c>
      <c r="J232" s="18">
        <v>0</v>
      </c>
      <c r="K232" s="18">
        <v>1</v>
      </c>
      <c r="L232" s="18">
        <v>1</v>
      </c>
      <c r="M232" s="6"/>
      <c r="N232">
        <v>1</v>
      </c>
      <c r="O232">
        <v>894</v>
      </c>
      <c r="P232">
        <f t="shared" si="3"/>
        <v>116</v>
      </c>
    </row>
    <row r="233" spans="1:16" s="7" customFormat="1" hidden="1" x14ac:dyDescent="0.25">
      <c r="A233">
        <v>894</v>
      </c>
      <c r="B233" s="17">
        <v>10775601</v>
      </c>
      <c r="C233" s="13" t="s">
        <v>120</v>
      </c>
      <c r="D233" s="17">
        <v>73</v>
      </c>
      <c r="E233" s="17">
        <v>1</v>
      </c>
      <c r="F233" s="17">
        <v>1</v>
      </c>
      <c r="G233" s="17">
        <v>1</v>
      </c>
      <c r="H233" s="17">
        <v>4</v>
      </c>
      <c r="I233" s="15">
        <v>21.5</v>
      </c>
      <c r="J233" s="17">
        <v>0</v>
      </c>
      <c r="K233" s="17">
        <v>1</v>
      </c>
      <c r="L233" s="17">
        <v>1</v>
      </c>
      <c r="M233"/>
      <c r="N233">
        <v>0</v>
      </c>
      <c r="O233">
        <v>0</v>
      </c>
      <c r="P233">
        <f t="shared" si="3"/>
        <v>116</v>
      </c>
    </row>
    <row r="234" spans="1:16" s="7" customFormat="1" hidden="1" x14ac:dyDescent="0.25">
      <c r="A234">
        <v>230</v>
      </c>
      <c r="B234" s="17">
        <v>10811090</v>
      </c>
      <c r="C234" s="13" t="s">
        <v>58</v>
      </c>
      <c r="D234" s="17">
        <v>81</v>
      </c>
      <c r="E234" s="17">
        <v>1</v>
      </c>
      <c r="F234" s="17">
        <v>1</v>
      </c>
      <c r="G234" s="17">
        <v>0</v>
      </c>
      <c r="H234" s="17">
        <v>1</v>
      </c>
      <c r="I234" s="15">
        <v>17</v>
      </c>
      <c r="J234" s="17">
        <v>1</v>
      </c>
      <c r="K234" s="17">
        <v>1</v>
      </c>
      <c r="L234" s="17">
        <v>1</v>
      </c>
      <c r="M234"/>
      <c r="N234">
        <v>1</v>
      </c>
      <c r="O234">
        <v>806</v>
      </c>
      <c r="P234">
        <f t="shared" si="3"/>
        <v>117</v>
      </c>
    </row>
    <row r="235" spans="1:16" s="7" customFormat="1" hidden="1" x14ac:dyDescent="0.25">
      <c r="A235">
        <v>806</v>
      </c>
      <c r="B235" s="17">
        <v>10811090</v>
      </c>
      <c r="C235" s="13" t="s">
        <v>105</v>
      </c>
      <c r="D235" s="17">
        <v>81</v>
      </c>
      <c r="E235" s="17">
        <v>1</v>
      </c>
      <c r="F235" s="17">
        <v>2</v>
      </c>
      <c r="G235" s="17">
        <v>0</v>
      </c>
      <c r="H235" s="17">
        <v>1</v>
      </c>
      <c r="I235" s="15">
        <v>8</v>
      </c>
      <c r="J235" s="17">
        <v>1</v>
      </c>
      <c r="K235" s="17">
        <v>1</v>
      </c>
      <c r="L235" s="17">
        <v>1</v>
      </c>
      <c r="M235"/>
      <c r="N235">
        <v>0</v>
      </c>
      <c r="O235">
        <v>0</v>
      </c>
      <c r="P235">
        <f t="shared" si="3"/>
        <v>117</v>
      </c>
    </row>
    <row r="236" spans="1:16" s="7" customFormat="1" hidden="1" x14ac:dyDescent="0.25">
      <c r="A236">
        <v>36</v>
      </c>
      <c r="B236" s="17">
        <v>10811891</v>
      </c>
      <c r="C236" s="13" t="s">
        <v>41</v>
      </c>
      <c r="D236" s="17">
        <v>81</v>
      </c>
      <c r="E236" s="17">
        <v>1</v>
      </c>
      <c r="F236" s="17">
        <v>2</v>
      </c>
      <c r="G236" s="17">
        <v>0</v>
      </c>
      <c r="H236" s="17">
        <v>1</v>
      </c>
      <c r="I236" s="15">
        <v>23</v>
      </c>
      <c r="J236" s="17">
        <v>0</v>
      </c>
      <c r="K236" s="17">
        <v>1</v>
      </c>
      <c r="L236" s="17">
        <v>1</v>
      </c>
      <c r="M236"/>
      <c r="N236">
        <v>1</v>
      </c>
      <c r="O236">
        <v>402</v>
      </c>
      <c r="P236">
        <f t="shared" si="3"/>
        <v>118</v>
      </c>
    </row>
    <row r="237" spans="1:16" s="7" customFormat="1" hidden="1" x14ac:dyDescent="0.25">
      <c r="A237">
        <v>402</v>
      </c>
      <c r="B237" s="17">
        <v>10811891</v>
      </c>
      <c r="C237" s="13" t="s">
        <v>172</v>
      </c>
      <c r="D237" s="17">
        <v>81</v>
      </c>
      <c r="E237" s="17">
        <v>1</v>
      </c>
      <c r="F237" s="17">
        <v>1</v>
      </c>
      <c r="G237" s="17">
        <v>0</v>
      </c>
      <c r="H237" s="17">
        <v>1</v>
      </c>
      <c r="I237" s="15">
        <v>22.5</v>
      </c>
      <c r="J237" s="17">
        <v>0</v>
      </c>
      <c r="K237" s="17">
        <v>1</v>
      </c>
      <c r="L237" s="17">
        <v>1</v>
      </c>
      <c r="M237"/>
      <c r="N237">
        <v>0</v>
      </c>
      <c r="O237">
        <v>0</v>
      </c>
      <c r="P237">
        <f t="shared" si="3"/>
        <v>118</v>
      </c>
    </row>
    <row r="238" spans="1:16" s="7" customFormat="1" hidden="1" x14ac:dyDescent="0.25">
      <c r="A238">
        <v>403</v>
      </c>
      <c r="B238" s="17">
        <v>10838993</v>
      </c>
      <c r="C238" s="13" t="s">
        <v>172</v>
      </c>
      <c r="D238" s="17">
        <v>64</v>
      </c>
      <c r="E238" s="17">
        <v>2</v>
      </c>
      <c r="F238" s="17">
        <v>1</v>
      </c>
      <c r="G238" s="17">
        <v>0</v>
      </c>
      <c r="H238" s="17">
        <v>1</v>
      </c>
      <c r="I238" s="15">
        <v>25.5</v>
      </c>
      <c r="J238" s="17">
        <v>0</v>
      </c>
      <c r="K238" s="17">
        <v>1</v>
      </c>
      <c r="L238" s="17">
        <v>1</v>
      </c>
      <c r="M238"/>
      <c r="N238">
        <v>1</v>
      </c>
      <c r="O238">
        <v>769</v>
      </c>
      <c r="P238">
        <f t="shared" si="3"/>
        <v>119</v>
      </c>
    </row>
    <row r="239" spans="1:16" s="7" customFormat="1" hidden="1" x14ac:dyDescent="0.25">
      <c r="A239">
        <v>769</v>
      </c>
      <c r="B239" s="17">
        <v>10838993</v>
      </c>
      <c r="C239" s="13" t="s">
        <v>101</v>
      </c>
      <c r="D239" s="17">
        <v>64</v>
      </c>
      <c r="E239" s="17">
        <v>2</v>
      </c>
      <c r="F239" s="17">
        <v>2</v>
      </c>
      <c r="G239" s="17">
        <v>0</v>
      </c>
      <c r="H239" s="17">
        <v>1</v>
      </c>
      <c r="I239" s="15">
        <v>25</v>
      </c>
      <c r="J239" s="17">
        <v>0</v>
      </c>
      <c r="K239" s="17">
        <v>1</v>
      </c>
      <c r="L239" s="17">
        <v>1</v>
      </c>
      <c r="M239"/>
      <c r="N239">
        <v>0</v>
      </c>
      <c r="O239">
        <v>0</v>
      </c>
      <c r="P239">
        <f t="shared" si="3"/>
        <v>119</v>
      </c>
    </row>
    <row r="240" spans="1:16" s="7" customFormat="1" hidden="1" x14ac:dyDescent="0.25">
      <c r="A240" s="29">
        <v>434</v>
      </c>
      <c r="B240" s="24">
        <v>10859799</v>
      </c>
      <c r="C240" s="30" t="s">
        <v>62</v>
      </c>
      <c r="D240" s="24">
        <v>84</v>
      </c>
      <c r="E240" s="24">
        <v>2</v>
      </c>
      <c r="F240" s="24">
        <v>2</v>
      </c>
      <c r="G240" s="17">
        <v>0</v>
      </c>
      <c r="H240" s="17">
        <v>1</v>
      </c>
      <c r="I240" s="26">
        <v>23</v>
      </c>
      <c r="J240" s="17">
        <v>0</v>
      </c>
      <c r="K240" s="17">
        <v>1</v>
      </c>
      <c r="L240" s="17">
        <v>1</v>
      </c>
      <c r="M240"/>
      <c r="N240">
        <v>1</v>
      </c>
      <c r="O240">
        <v>671</v>
      </c>
      <c r="P240">
        <f t="shared" si="3"/>
        <v>120</v>
      </c>
    </row>
    <row r="241" spans="1:16" s="7" customFormat="1" hidden="1" x14ac:dyDescent="0.25">
      <c r="A241" s="29">
        <v>671</v>
      </c>
      <c r="B241" s="24">
        <v>10859799</v>
      </c>
      <c r="C241" s="30" t="s">
        <v>88</v>
      </c>
      <c r="D241" s="24">
        <v>83</v>
      </c>
      <c r="E241" s="24">
        <v>2</v>
      </c>
      <c r="F241" s="24">
        <v>1</v>
      </c>
      <c r="G241" s="17">
        <v>0</v>
      </c>
      <c r="H241" s="17">
        <v>1</v>
      </c>
      <c r="I241" s="26"/>
      <c r="J241" s="17">
        <v>1</v>
      </c>
      <c r="K241" s="17">
        <v>1</v>
      </c>
      <c r="L241" s="17">
        <v>1</v>
      </c>
      <c r="M241"/>
      <c r="N241">
        <v>0</v>
      </c>
      <c r="O241">
        <v>0</v>
      </c>
      <c r="P241">
        <f t="shared" si="3"/>
        <v>120</v>
      </c>
    </row>
    <row r="242" spans="1:16" s="7" customFormat="1" hidden="1" x14ac:dyDescent="0.25">
      <c r="A242">
        <v>449</v>
      </c>
      <c r="B242" s="17">
        <v>10868797</v>
      </c>
      <c r="C242" s="13" t="s">
        <v>64</v>
      </c>
      <c r="D242" s="17">
        <v>63</v>
      </c>
      <c r="E242" s="17">
        <v>1</v>
      </c>
      <c r="F242" s="17">
        <v>2</v>
      </c>
      <c r="G242" s="17">
        <v>0</v>
      </c>
      <c r="H242" s="17">
        <v>1</v>
      </c>
      <c r="I242" s="15">
        <v>24.5</v>
      </c>
      <c r="J242" s="17">
        <v>0</v>
      </c>
      <c r="K242" s="17">
        <v>1</v>
      </c>
      <c r="L242" s="17">
        <v>1</v>
      </c>
      <c r="M242" t="s">
        <v>68</v>
      </c>
      <c r="N242">
        <v>1</v>
      </c>
      <c r="O242">
        <v>771</v>
      </c>
      <c r="P242">
        <f t="shared" si="3"/>
        <v>121</v>
      </c>
    </row>
    <row r="243" spans="1:16" s="7" customFormat="1" hidden="1" x14ac:dyDescent="0.25">
      <c r="A243">
        <v>771</v>
      </c>
      <c r="B243" s="17">
        <v>10868797</v>
      </c>
      <c r="C243" s="13" t="s">
        <v>101</v>
      </c>
      <c r="D243" s="17">
        <v>63</v>
      </c>
      <c r="E243" s="17">
        <v>1</v>
      </c>
      <c r="F243" s="17">
        <v>1</v>
      </c>
      <c r="G243" s="17">
        <v>0</v>
      </c>
      <c r="H243" s="17">
        <v>1</v>
      </c>
      <c r="I243" s="15">
        <v>22.5</v>
      </c>
      <c r="J243" s="17">
        <v>0</v>
      </c>
      <c r="K243" s="17">
        <v>1</v>
      </c>
      <c r="L243" s="17">
        <v>1</v>
      </c>
      <c r="M243"/>
      <c r="N243">
        <v>0</v>
      </c>
      <c r="O243">
        <v>0</v>
      </c>
      <c r="P243">
        <f t="shared" si="3"/>
        <v>121</v>
      </c>
    </row>
    <row r="244" spans="1:16" s="7" customFormat="1" hidden="1" x14ac:dyDescent="0.25">
      <c r="A244">
        <v>4</v>
      </c>
      <c r="B244" s="17">
        <v>10876796</v>
      </c>
      <c r="C244" s="13" t="s">
        <v>34</v>
      </c>
      <c r="D244" s="17">
        <v>66</v>
      </c>
      <c r="E244" s="17">
        <v>1</v>
      </c>
      <c r="F244" s="17">
        <v>1</v>
      </c>
      <c r="G244" s="17">
        <v>0</v>
      </c>
      <c r="H244" s="17">
        <v>2</v>
      </c>
      <c r="I244" s="15">
        <v>19</v>
      </c>
      <c r="J244" s="17">
        <v>0</v>
      </c>
      <c r="K244" s="17">
        <v>1</v>
      </c>
      <c r="L244" s="17">
        <v>1</v>
      </c>
      <c r="M244"/>
      <c r="N244">
        <v>1</v>
      </c>
      <c r="O244">
        <v>424</v>
      </c>
      <c r="P244">
        <f t="shared" si="3"/>
        <v>122</v>
      </c>
    </row>
    <row r="245" spans="1:16" s="7" customFormat="1" hidden="1" x14ac:dyDescent="0.25">
      <c r="A245">
        <v>424</v>
      </c>
      <c r="B245" s="17">
        <v>10876796</v>
      </c>
      <c r="C245" s="13" t="s">
        <v>60</v>
      </c>
      <c r="D245" s="17">
        <v>66</v>
      </c>
      <c r="E245" s="17">
        <v>1</v>
      </c>
      <c r="F245" s="17">
        <v>1</v>
      </c>
      <c r="G245" s="17">
        <v>0</v>
      </c>
      <c r="H245" s="17">
        <v>2</v>
      </c>
      <c r="I245" s="15">
        <v>18.5</v>
      </c>
      <c r="J245" s="17">
        <v>0</v>
      </c>
      <c r="K245" s="17">
        <v>1</v>
      </c>
      <c r="L245" s="17">
        <v>1</v>
      </c>
      <c r="M245"/>
      <c r="N245">
        <v>0</v>
      </c>
      <c r="O245">
        <v>0</v>
      </c>
      <c r="P245">
        <f t="shared" si="3"/>
        <v>122</v>
      </c>
    </row>
    <row r="246" spans="1:16" s="7" customFormat="1" hidden="1" x14ac:dyDescent="0.25">
      <c r="A246" s="6">
        <v>1084</v>
      </c>
      <c r="B246" s="18">
        <v>10896890</v>
      </c>
      <c r="C246" s="14" t="s">
        <v>74</v>
      </c>
      <c r="D246" s="18">
        <v>69</v>
      </c>
      <c r="E246" s="18">
        <v>2</v>
      </c>
      <c r="F246" s="18">
        <v>2</v>
      </c>
      <c r="G246" s="18">
        <v>0</v>
      </c>
      <c r="H246" s="18">
        <v>1</v>
      </c>
      <c r="I246" s="16">
        <v>25.5</v>
      </c>
      <c r="J246" s="18">
        <v>0</v>
      </c>
      <c r="K246" s="18">
        <v>1</v>
      </c>
      <c r="L246" s="18">
        <v>1</v>
      </c>
      <c r="M246" s="6"/>
      <c r="N246">
        <v>1</v>
      </c>
      <c r="O246">
        <v>1225</v>
      </c>
      <c r="P246">
        <f t="shared" si="3"/>
        <v>123</v>
      </c>
    </row>
    <row r="247" spans="1:16" s="7" customFormat="1" hidden="1" x14ac:dyDescent="0.25">
      <c r="A247" s="6">
        <v>1225</v>
      </c>
      <c r="B247" s="18">
        <v>10896890</v>
      </c>
      <c r="C247" s="14" t="s">
        <v>224</v>
      </c>
      <c r="D247" s="18">
        <v>69</v>
      </c>
      <c r="E247" s="18">
        <v>2</v>
      </c>
      <c r="F247" s="18">
        <v>1</v>
      </c>
      <c r="G247" s="18">
        <v>0</v>
      </c>
      <c r="H247" s="18">
        <v>1</v>
      </c>
      <c r="I247" s="16">
        <v>24</v>
      </c>
      <c r="J247" s="18">
        <v>0</v>
      </c>
      <c r="K247" s="18">
        <v>1</v>
      </c>
      <c r="L247" s="18">
        <v>1</v>
      </c>
      <c r="M247" s="6"/>
      <c r="N247">
        <v>0</v>
      </c>
      <c r="O247">
        <v>0</v>
      </c>
      <c r="P247">
        <f t="shared" si="3"/>
        <v>123</v>
      </c>
    </row>
    <row r="248" spans="1:16" s="7" customFormat="1" hidden="1" x14ac:dyDescent="0.25">
      <c r="A248" s="6">
        <v>1085</v>
      </c>
      <c r="B248" s="18">
        <v>10910792</v>
      </c>
      <c r="C248" s="14" t="s">
        <v>74</v>
      </c>
      <c r="D248" s="18">
        <v>63</v>
      </c>
      <c r="E248" s="18">
        <v>2</v>
      </c>
      <c r="F248" s="18">
        <v>2</v>
      </c>
      <c r="G248" s="18">
        <v>0</v>
      </c>
      <c r="H248" s="18">
        <v>1</v>
      </c>
      <c r="I248" s="16">
        <v>20</v>
      </c>
      <c r="J248" s="18">
        <v>0</v>
      </c>
      <c r="K248" s="18">
        <v>1</v>
      </c>
      <c r="L248" s="18">
        <v>1</v>
      </c>
      <c r="M248" s="6"/>
      <c r="N248">
        <v>1</v>
      </c>
      <c r="O248">
        <v>1246</v>
      </c>
      <c r="P248">
        <f t="shared" si="3"/>
        <v>124</v>
      </c>
    </row>
    <row r="249" spans="1:16" s="7" customFormat="1" hidden="1" x14ac:dyDescent="0.25">
      <c r="A249" s="6">
        <v>1246</v>
      </c>
      <c r="B249" s="18">
        <v>10910792</v>
      </c>
      <c r="C249" s="14" t="s">
        <v>227</v>
      </c>
      <c r="D249" s="18">
        <v>63</v>
      </c>
      <c r="E249" s="18">
        <v>2</v>
      </c>
      <c r="F249" s="18">
        <v>1</v>
      </c>
      <c r="G249" s="18">
        <v>0</v>
      </c>
      <c r="H249" s="18">
        <v>1</v>
      </c>
      <c r="I249" s="16">
        <v>20</v>
      </c>
      <c r="J249" s="18">
        <v>0</v>
      </c>
      <c r="K249" s="18">
        <v>1</v>
      </c>
      <c r="L249" s="18">
        <v>1</v>
      </c>
      <c r="M249" s="6"/>
      <c r="N249">
        <v>0</v>
      </c>
      <c r="O249">
        <v>0</v>
      </c>
      <c r="P249">
        <f t="shared" si="3"/>
        <v>124</v>
      </c>
    </row>
    <row r="250" spans="1:16" s="7" customFormat="1" hidden="1" x14ac:dyDescent="0.25">
      <c r="A250">
        <v>259</v>
      </c>
      <c r="B250" s="17">
        <v>10929902</v>
      </c>
      <c r="C250" s="13" t="s">
        <v>165</v>
      </c>
      <c r="D250" s="17">
        <v>50</v>
      </c>
      <c r="E250" s="17">
        <v>2</v>
      </c>
      <c r="F250" s="17">
        <v>1</v>
      </c>
      <c r="G250" s="17">
        <v>0</v>
      </c>
      <c r="H250" s="17">
        <v>1</v>
      </c>
      <c r="I250" s="15">
        <v>19</v>
      </c>
      <c r="J250" s="17">
        <v>0</v>
      </c>
      <c r="K250" s="17">
        <v>1</v>
      </c>
      <c r="L250" s="17">
        <v>1</v>
      </c>
      <c r="M250"/>
      <c r="N250">
        <v>1</v>
      </c>
      <c r="O250">
        <v>1358</v>
      </c>
      <c r="P250">
        <f t="shared" si="3"/>
        <v>125</v>
      </c>
    </row>
    <row r="251" spans="1:16" s="7" customFormat="1" hidden="1" x14ac:dyDescent="0.25">
      <c r="A251">
        <v>1358</v>
      </c>
      <c r="B251" s="17">
        <v>10929902</v>
      </c>
      <c r="C251" s="13" t="s">
        <v>66</v>
      </c>
      <c r="D251" s="17">
        <v>51</v>
      </c>
      <c r="E251" s="17">
        <v>2</v>
      </c>
      <c r="F251" s="17">
        <v>2</v>
      </c>
      <c r="G251" s="17">
        <v>0</v>
      </c>
      <c r="H251" s="17">
        <v>1</v>
      </c>
      <c r="I251" s="15">
        <v>17.5</v>
      </c>
      <c r="J251" s="17">
        <v>0</v>
      </c>
      <c r="K251" s="17">
        <v>1</v>
      </c>
      <c r="L251" s="17">
        <v>1</v>
      </c>
      <c r="M251"/>
      <c r="N251">
        <v>0</v>
      </c>
      <c r="O251">
        <v>0</v>
      </c>
      <c r="P251">
        <f t="shared" si="3"/>
        <v>125</v>
      </c>
    </row>
    <row r="252" spans="1:16" s="7" customFormat="1" hidden="1" x14ac:dyDescent="0.25">
      <c r="A252" s="6">
        <v>538</v>
      </c>
      <c r="B252" s="18">
        <v>10942398</v>
      </c>
      <c r="C252" s="14" t="s">
        <v>188</v>
      </c>
      <c r="D252" s="18">
        <v>54</v>
      </c>
      <c r="E252" s="18">
        <v>2</v>
      </c>
      <c r="F252" s="18">
        <v>2</v>
      </c>
      <c r="G252" s="18">
        <v>0</v>
      </c>
      <c r="H252" s="18">
        <v>1</v>
      </c>
      <c r="I252" s="27">
        <v>24.5</v>
      </c>
      <c r="J252" s="18">
        <v>0</v>
      </c>
      <c r="K252" s="18">
        <v>5</v>
      </c>
      <c r="L252" s="23">
        <v>1</v>
      </c>
      <c r="M252" s="6" t="s">
        <v>189</v>
      </c>
      <c r="N252">
        <v>1</v>
      </c>
      <c r="O252">
        <v>851</v>
      </c>
      <c r="P252">
        <f t="shared" si="3"/>
        <v>126</v>
      </c>
    </row>
    <row r="253" spans="1:16" s="7" customFormat="1" hidden="1" x14ac:dyDescent="0.25">
      <c r="A253">
        <v>851</v>
      </c>
      <c r="B253" s="17">
        <v>10942398</v>
      </c>
      <c r="C253" s="13" t="s">
        <v>111</v>
      </c>
      <c r="D253" s="17">
        <v>54</v>
      </c>
      <c r="E253" s="17">
        <v>2</v>
      </c>
      <c r="F253" s="17">
        <v>1</v>
      </c>
      <c r="G253" s="17">
        <v>0</v>
      </c>
      <c r="H253" s="17">
        <v>1</v>
      </c>
      <c r="I253" s="26"/>
      <c r="J253" s="17">
        <v>0</v>
      </c>
      <c r="K253" s="17">
        <v>1</v>
      </c>
      <c r="L253" s="17">
        <v>1</v>
      </c>
      <c r="M253"/>
      <c r="N253">
        <v>0</v>
      </c>
      <c r="O253">
        <v>0</v>
      </c>
      <c r="P253">
        <f t="shared" si="3"/>
        <v>126</v>
      </c>
    </row>
    <row r="254" spans="1:16" s="7" customFormat="1" hidden="1" x14ac:dyDescent="0.25">
      <c r="A254">
        <v>632</v>
      </c>
      <c r="B254" s="17">
        <v>10968799</v>
      </c>
      <c r="C254" s="13" t="s">
        <v>81</v>
      </c>
      <c r="D254" s="17">
        <v>82</v>
      </c>
      <c r="E254" s="17">
        <v>2</v>
      </c>
      <c r="F254" s="17">
        <v>1</v>
      </c>
      <c r="G254" s="17">
        <v>0</v>
      </c>
      <c r="H254" s="17">
        <v>1</v>
      </c>
      <c r="I254" s="15">
        <v>22.5</v>
      </c>
      <c r="J254" s="17">
        <v>0</v>
      </c>
      <c r="K254" s="17">
        <v>1</v>
      </c>
      <c r="L254" s="17">
        <v>1</v>
      </c>
      <c r="M254"/>
      <c r="N254">
        <v>1</v>
      </c>
      <c r="O254">
        <v>1219</v>
      </c>
      <c r="P254">
        <f t="shared" si="3"/>
        <v>127</v>
      </c>
    </row>
    <row r="255" spans="1:16" s="7" customFormat="1" hidden="1" x14ac:dyDescent="0.25">
      <c r="A255" s="6">
        <v>1219</v>
      </c>
      <c r="B255" s="18">
        <v>10968799</v>
      </c>
      <c r="C255" s="14" t="s">
        <v>224</v>
      </c>
      <c r="D255" s="18">
        <v>82</v>
      </c>
      <c r="E255" s="18">
        <v>2</v>
      </c>
      <c r="F255" s="18">
        <v>2</v>
      </c>
      <c r="G255" s="18">
        <v>0</v>
      </c>
      <c r="H255" s="18">
        <v>1</v>
      </c>
      <c r="I255" s="16">
        <v>22.5</v>
      </c>
      <c r="J255" s="18">
        <v>0</v>
      </c>
      <c r="K255" s="18">
        <v>1</v>
      </c>
      <c r="L255" s="18">
        <v>1</v>
      </c>
      <c r="M255" s="6"/>
      <c r="N255">
        <v>0</v>
      </c>
      <c r="O255">
        <v>0</v>
      </c>
      <c r="P255">
        <f t="shared" si="3"/>
        <v>127</v>
      </c>
    </row>
    <row r="256" spans="1:16" s="7" customFormat="1" hidden="1" x14ac:dyDescent="0.25">
      <c r="A256" s="6">
        <v>1055</v>
      </c>
      <c r="B256" s="18">
        <v>10990990</v>
      </c>
      <c r="C256" s="14" t="s">
        <v>196</v>
      </c>
      <c r="D256" s="18">
        <v>68</v>
      </c>
      <c r="E256" s="18">
        <v>1</v>
      </c>
      <c r="F256" s="18">
        <v>1</v>
      </c>
      <c r="G256" s="18">
        <v>0</v>
      </c>
      <c r="H256" s="18">
        <v>1</v>
      </c>
      <c r="I256" s="16">
        <v>24.5</v>
      </c>
      <c r="J256" s="18">
        <v>0</v>
      </c>
      <c r="K256" s="18">
        <v>1</v>
      </c>
      <c r="L256" s="18">
        <v>1</v>
      </c>
      <c r="M256" s="6"/>
      <c r="N256">
        <v>1</v>
      </c>
      <c r="O256">
        <v>1215</v>
      </c>
      <c r="P256">
        <f t="shared" si="3"/>
        <v>128</v>
      </c>
    </row>
    <row r="257" spans="1:16" s="7" customFormat="1" hidden="1" x14ac:dyDescent="0.25">
      <c r="A257" s="6">
        <v>1215</v>
      </c>
      <c r="B257" s="18">
        <v>10990990</v>
      </c>
      <c r="C257" s="14" t="s">
        <v>224</v>
      </c>
      <c r="D257" s="18">
        <v>68</v>
      </c>
      <c r="E257" s="18">
        <v>1</v>
      </c>
      <c r="F257" s="18">
        <v>2</v>
      </c>
      <c r="G257" s="18">
        <v>0</v>
      </c>
      <c r="H257" s="18">
        <v>1</v>
      </c>
      <c r="I257" s="16">
        <v>23.5</v>
      </c>
      <c r="J257" s="18">
        <v>0</v>
      </c>
      <c r="K257" s="18">
        <v>1</v>
      </c>
      <c r="L257" s="18">
        <v>1</v>
      </c>
      <c r="M257" s="6"/>
      <c r="N257">
        <v>0</v>
      </c>
      <c r="O257">
        <v>0</v>
      </c>
      <c r="P257">
        <f t="shared" si="3"/>
        <v>128</v>
      </c>
    </row>
    <row r="258" spans="1:16" s="7" customFormat="1" hidden="1" x14ac:dyDescent="0.25">
      <c r="A258" s="6">
        <v>138</v>
      </c>
      <c r="B258" s="18">
        <v>11014900</v>
      </c>
      <c r="C258" s="14" t="s">
        <v>156</v>
      </c>
      <c r="D258" s="18">
        <v>62</v>
      </c>
      <c r="E258" s="18">
        <v>2</v>
      </c>
      <c r="F258" s="18">
        <v>2</v>
      </c>
      <c r="G258" s="18">
        <v>0</v>
      </c>
      <c r="H258" s="18">
        <v>1</v>
      </c>
      <c r="I258" s="16">
        <v>22</v>
      </c>
      <c r="J258" s="18">
        <v>0</v>
      </c>
      <c r="K258" s="18">
        <v>1</v>
      </c>
      <c r="L258" s="18">
        <v>1</v>
      </c>
      <c r="M258" s="6"/>
      <c r="N258">
        <v>1</v>
      </c>
      <c r="O258">
        <v>1202</v>
      </c>
      <c r="P258">
        <f t="shared" si="3"/>
        <v>129</v>
      </c>
    </row>
    <row r="259" spans="1:16" s="7" customFormat="1" hidden="1" x14ac:dyDescent="0.25">
      <c r="A259" s="6">
        <v>1202</v>
      </c>
      <c r="B259" s="18">
        <v>11014900</v>
      </c>
      <c r="C259" s="14" t="s">
        <v>143</v>
      </c>
      <c r="D259" s="18">
        <v>62</v>
      </c>
      <c r="E259" s="18">
        <v>2</v>
      </c>
      <c r="F259" s="18">
        <v>1</v>
      </c>
      <c r="G259" s="18">
        <v>0</v>
      </c>
      <c r="H259" s="18">
        <v>1</v>
      </c>
      <c r="I259" s="16">
        <v>21.5</v>
      </c>
      <c r="J259" s="18">
        <v>0</v>
      </c>
      <c r="K259" s="18">
        <v>1</v>
      </c>
      <c r="L259" s="18">
        <v>1</v>
      </c>
      <c r="M259" s="6"/>
      <c r="N259">
        <v>0</v>
      </c>
      <c r="O259">
        <v>0</v>
      </c>
      <c r="P259">
        <f t="shared" si="3"/>
        <v>129</v>
      </c>
    </row>
    <row r="260" spans="1:16" s="7" customFormat="1" hidden="1" x14ac:dyDescent="0.25">
      <c r="A260">
        <v>410</v>
      </c>
      <c r="B260" s="17">
        <v>11021896</v>
      </c>
      <c r="C260" s="13" t="s">
        <v>184</v>
      </c>
      <c r="D260" s="17">
        <v>72</v>
      </c>
      <c r="E260" s="17">
        <v>2</v>
      </c>
      <c r="F260" s="17">
        <v>1</v>
      </c>
      <c r="G260" s="17">
        <v>0</v>
      </c>
      <c r="H260" s="17">
        <v>1</v>
      </c>
      <c r="I260" s="15">
        <v>20</v>
      </c>
      <c r="J260" s="17">
        <v>0</v>
      </c>
      <c r="K260" s="17">
        <v>1</v>
      </c>
      <c r="L260" s="17">
        <v>1</v>
      </c>
      <c r="M260"/>
      <c r="N260">
        <v>1</v>
      </c>
      <c r="O260">
        <v>627</v>
      </c>
      <c r="P260">
        <f t="shared" si="3"/>
        <v>130</v>
      </c>
    </row>
    <row r="261" spans="1:16" s="7" customFormat="1" hidden="1" x14ac:dyDescent="0.25">
      <c r="A261">
        <v>627</v>
      </c>
      <c r="B261" s="17">
        <v>11021896</v>
      </c>
      <c r="C261" s="13" t="s">
        <v>81</v>
      </c>
      <c r="D261" s="17">
        <v>72</v>
      </c>
      <c r="E261" s="17">
        <v>2</v>
      </c>
      <c r="F261" s="17">
        <v>2</v>
      </c>
      <c r="G261" s="17">
        <v>0</v>
      </c>
      <c r="H261" s="17">
        <v>1</v>
      </c>
      <c r="I261" s="15">
        <v>21</v>
      </c>
      <c r="J261" s="17">
        <v>0</v>
      </c>
      <c r="K261" s="17">
        <v>2</v>
      </c>
      <c r="L261" s="17">
        <v>2</v>
      </c>
      <c r="M261"/>
      <c r="N261">
        <v>0</v>
      </c>
      <c r="O261">
        <v>0</v>
      </c>
      <c r="P261">
        <f t="shared" ref="P261:P324" si="4">P259+1</f>
        <v>130</v>
      </c>
    </row>
    <row r="262" spans="1:16" s="7" customFormat="1" hidden="1" x14ac:dyDescent="0.25">
      <c r="A262">
        <v>80</v>
      </c>
      <c r="B262" s="17">
        <v>11027703</v>
      </c>
      <c r="C262" s="13" t="s">
        <v>148</v>
      </c>
      <c r="D262" s="17">
        <v>51</v>
      </c>
      <c r="E262" s="17">
        <v>2</v>
      </c>
      <c r="F262" s="17">
        <v>2</v>
      </c>
      <c r="G262" s="17">
        <v>0</v>
      </c>
      <c r="H262" s="17">
        <v>1</v>
      </c>
      <c r="I262" s="26">
        <v>28</v>
      </c>
      <c r="J262" s="17">
        <v>0</v>
      </c>
      <c r="K262" s="17">
        <v>1</v>
      </c>
      <c r="L262" s="17">
        <v>1</v>
      </c>
      <c r="M262" t="s">
        <v>54</v>
      </c>
      <c r="N262">
        <v>1</v>
      </c>
      <c r="O262">
        <v>906</v>
      </c>
      <c r="P262">
        <f t="shared" si="4"/>
        <v>131</v>
      </c>
    </row>
    <row r="263" spans="1:16" s="7" customFormat="1" hidden="1" x14ac:dyDescent="0.25">
      <c r="A263">
        <v>906</v>
      </c>
      <c r="B263" s="17">
        <v>11027703</v>
      </c>
      <c r="C263" s="13" t="s">
        <v>118</v>
      </c>
      <c r="D263" s="17">
        <v>51</v>
      </c>
      <c r="E263" s="17">
        <v>2</v>
      </c>
      <c r="F263" s="17">
        <v>2</v>
      </c>
      <c r="G263" s="17">
        <v>0</v>
      </c>
      <c r="H263" s="17">
        <v>1</v>
      </c>
      <c r="I263" s="26"/>
      <c r="J263" s="17">
        <v>0</v>
      </c>
      <c r="K263" s="17">
        <v>1</v>
      </c>
      <c r="L263" s="17">
        <v>1</v>
      </c>
      <c r="M263"/>
      <c r="N263">
        <v>0</v>
      </c>
      <c r="O263">
        <v>0</v>
      </c>
      <c r="P263">
        <f t="shared" si="4"/>
        <v>131</v>
      </c>
    </row>
    <row r="264" spans="1:16" s="7" customFormat="1" hidden="1" x14ac:dyDescent="0.25">
      <c r="A264" s="6">
        <v>128</v>
      </c>
      <c r="B264" s="18">
        <v>11037289</v>
      </c>
      <c r="C264" s="14" t="s">
        <v>152</v>
      </c>
      <c r="D264" s="18">
        <v>74</v>
      </c>
      <c r="E264" s="18">
        <v>2</v>
      </c>
      <c r="F264" s="18">
        <v>1</v>
      </c>
      <c r="G264" s="18">
        <v>0</v>
      </c>
      <c r="H264" s="18">
        <v>1</v>
      </c>
      <c r="I264" s="27">
        <v>23</v>
      </c>
      <c r="J264" s="18">
        <v>0</v>
      </c>
      <c r="K264" s="18">
        <v>1</v>
      </c>
      <c r="L264" s="18">
        <v>1</v>
      </c>
      <c r="M264" s="6"/>
      <c r="N264">
        <v>1</v>
      </c>
      <c r="O264">
        <v>1182</v>
      </c>
      <c r="P264">
        <f t="shared" si="4"/>
        <v>132</v>
      </c>
    </row>
    <row r="265" spans="1:16" s="7" customFormat="1" hidden="1" x14ac:dyDescent="0.25">
      <c r="A265" s="6">
        <v>1182</v>
      </c>
      <c r="B265" s="18">
        <v>11037289</v>
      </c>
      <c r="C265" s="14" t="s">
        <v>216</v>
      </c>
      <c r="D265" s="18">
        <v>74</v>
      </c>
      <c r="E265" s="18">
        <v>2</v>
      </c>
      <c r="F265" s="18">
        <v>2</v>
      </c>
      <c r="G265" s="18">
        <v>0</v>
      </c>
      <c r="H265" s="18">
        <v>1</v>
      </c>
      <c r="I265" s="27"/>
      <c r="J265" s="18">
        <v>1</v>
      </c>
      <c r="K265" s="18">
        <v>3</v>
      </c>
      <c r="L265" s="23">
        <v>4</v>
      </c>
      <c r="M265" s="6" t="s">
        <v>218</v>
      </c>
      <c r="N265">
        <v>0</v>
      </c>
      <c r="O265">
        <v>0</v>
      </c>
      <c r="P265">
        <f t="shared" si="4"/>
        <v>132</v>
      </c>
    </row>
    <row r="266" spans="1:16" s="7" customFormat="1" hidden="1" x14ac:dyDescent="0.25">
      <c r="A266">
        <v>85</v>
      </c>
      <c r="B266" s="17">
        <v>11070799</v>
      </c>
      <c r="C266" s="13" t="s">
        <v>152</v>
      </c>
      <c r="D266" s="17">
        <v>77</v>
      </c>
      <c r="E266" s="17">
        <v>2</v>
      </c>
      <c r="F266" s="17">
        <v>1</v>
      </c>
      <c r="G266" s="17">
        <v>0</v>
      </c>
      <c r="H266" s="17">
        <v>1</v>
      </c>
      <c r="I266" s="26">
        <v>22</v>
      </c>
      <c r="J266" s="17">
        <v>0</v>
      </c>
      <c r="K266" s="17">
        <v>1</v>
      </c>
      <c r="L266" s="17">
        <v>1</v>
      </c>
      <c r="M266"/>
      <c r="N266">
        <v>1</v>
      </c>
      <c r="O266">
        <v>1350</v>
      </c>
      <c r="P266">
        <f t="shared" si="4"/>
        <v>133</v>
      </c>
    </row>
    <row r="267" spans="1:16" s="7" customFormat="1" hidden="1" x14ac:dyDescent="0.25">
      <c r="A267">
        <v>1350</v>
      </c>
      <c r="B267" s="17">
        <v>11070799</v>
      </c>
      <c r="C267" s="13" t="s">
        <v>66</v>
      </c>
      <c r="D267" s="17">
        <v>77</v>
      </c>
      <c r="E267" s="17">
        <v>2</v>
      </c>
      <c r="F267" s="17">
        <v>2</v>
      </c>
      <c r="G267" s="17">
        <v>0</v>
      </c>
      <c r="H267" s="17">
        <v>1</v>
      </c>
      <c r="I267" s="26"/>
      <c r="J267" s="17">
        <v>0</v>
      </c>
      <c r="K267" s="17">
        <v>1</v>
      </c>
      <c r="L267" s="17">
        <v>1</v>
      </c>
      <c r="M267"/>
      <c r="N267">
        <v>0</v>
      </c>
      <c r="O267">
        <v>0</v>
      </c>
      <c r="P267">
        <f t="shared" si="4"/>
        <v>133</v>
      </c>
    </row>
    <row r="268" spans="1:16" s="7" customFormat="1" hidden="1" x14ac:dyDescent="0.25">
      <c r="A268" s="6">
        <v>1040</v>
      </c>
      <c r="B268" s="18">
        <v>11071894</v>
      </c>
      <c r="C268" s="14" t="s">
        <v>196</v>
      </c>
      <c r="D268" s="18">
        <v>70</v>
      </c>
      <c r="E268" s="18">
        <v>1</v>
      </c>
      <c r="F268" s="18">
        <v>1</v>
      </c>
      <c r="G268" s="18">
        <v>0</v>
      </c>
      <c r="H268" s="18">
        <v>2</v>
      </c>
      <c r="I268" s="16">
        <v>24</v>
      </c>
      <c r="J268" s="18">
        <v>0</v>
      </c>
      <c r="K268" s="18">
        <v>1</v>
      </c>
      <c r="L268" s="18">
        <v>1</v>
      </c>
      <c r="M268" s="6"/>
      <c r="N268">
        <v>1</v>
      </c>
      <c r="O268">
        <v>1217</v>
      </c>
      <c r="P268">
        <f t="shared" si="4"/>
        <v>134</v>
      </c>
    </row>
    <row r="269" spans="1:16" s="7" customFormat="1" hidden="1" x14ac:dyDescent="0.25">
      <c r="A269" s="6">
        <v>1217</v>
      </c>
      <c r="B269" s="18">
        <v>11071894</v>
      </c>
      <c r="C269" s="14" t="s">
        <v>224</v>
      </c>
      <c r="D269" s="18">
        <v>70</v>
      </c>
      <c r="E269" s="18">
        <v>1</v>
      </c>
      <c r="F269" s="18">
        <v>2</v>
      </c>
      <c r="G269" s="18">
        <v>0</v>
      </c>
      <c r="H269" s="18">
        <v>3</v>
      </c>
      <c r="I269" s="16">
        <v>24</v>
      </c>
      <c r="J269" s="18">
        <v>0</v>
      </c>
      <c r="K269" s="18">
        <v>1</v>
      </c>
      <c r="L269" s="18">
        <v>1</v>
      </c>
      <c r="M269" s="6"/>
      <c r="N269">
        <v>0</v>
      </c>
      <c r="O269">
        <v>0</v>
      </c>
      <c r="P269">
        <f t="shared" si="4"/>
        <v>134</v>
      </c>
    </row>
    <row r="270" spans="1:16" s="7" customFormat="1" hidden="1" x14ac:dyDescent="0.25">
      <c r="A270">
        <v>32</v>
      </c>
      <c r="B270" s="17">
        <v>11079297</v>
      </c>
      <c r="C270" s="13" t="s">
        <v>41</v>
      </c>
      <c r="D270" s="17">
        <v>83</v>
      </c>
      <c r="E270" s="17">
        <v>2</v>
      </c>
      <c r="F270" s="17">
        <v>1</v>
      </c>
      <c r="G270" s="17">
        <v>0</v>
      </c>
      <c r="H270" s="17">
        <v>1</v>
      </c>
      <c r="I270" s="15">
        <v>22.5</v>
      </c>
      <c r="J270" s="17">
        <v>0</v>
      </c>
      <c r="K270" s="17">
        <v>1</v>
      </c>
      <c r="L270" s="17">
        <v>1</v>
      </c>
      <c r="M270"/>
      <c r="N270">
        <v>1</v>
      </c>
      <c r="O270">
        <v>283</v>
      </c>
      <c r="P270">
        <f t="shared" si="4"/>
        <v>135</v>
      </c>
    </row>
    <row r="271" spans="1:16" s="7" customFormat="1" hidden="1" x14ac:dyDescent="0.25">
      <c r="A271">
        <v>283</v>
      </c>
      <c r="B271" s="17">
        <v>11079297</v>
      </c>
      <c r="C271" s="13" t="s">
        <v>169</v>
      </c>
      <c r="D271" s="17">
        <v>83</v>
      </c>
      <c r="E271" s="17">
        <v>2</v>
      </c>
      <c r="F271" s="17">
        <v>2</v>
      </c>
      <c r="G271" s="17">
        <v>1</v>
      </c>
      <c r="H271" s="17">
        <v>2</v>
      </c>
      <c r="I271" s="15">
        <v>22.5</v>
      </c>
      <c r="J271" s="17">
        <v>0</v>
      </c>
      <c r="K271" s="17">
        <v>1</v>
      </c>
      <c r="L271" s="17">
        <v>1</v>
      </c>
      <c r="M271"/>
      <c r="N271">
        <v>0</v>
      </c>
      <c r="O271">
        <v>0</v>
      </c>
      <c r="P271">
        <f t="shared" si="4"/>
        <v>135</v>
      </c>
    </row>
    <row r="272" spans="1:16" s="7" customFormat="1" hidden="1" x14ac:dyDescent="0.25">
      <c r="A272" s="9">
        <v>1207</v>
      </c>
      <c r="B272" s="22">
        <v>11111598</v>
      </c>
      <c r="C272" s="28" t="s">
        <v>221</v>
      </c>
      <c r="D272" s="22">
        <v>67</v>
      </c>
      <c r="E272" s="22">
        <v>2</v>
      </c>
      <c r="F272" s="22">
        <v>2</v>
      </c>
      <c r="G272" s="18">
        <v>0</v>
      </c>
      <c r="H272" s="18">
        <v>1</v>
      </c>
      <c r="I272" s="27"/>
      <c r="J272" s="18">
        <v>1</v>
      </c>
      <c r="K272" s="18">
        <v>1</v>
      </c>
      <c r="L272" s="18">
        <v>1</v>
      </c>
      <c r="M272" s="10" t="s">
        <v>223</v>
      </c>
      <c r="N272">
        <v>1</v>
      </c>
      <c r="O272">
        <v>1305</v>
      </c>
      <c r="P272">
        <f t="shared" si="4"/>
        <v>136</v>
      </c>
    </row>
    <row r="273" spans="1:16" s="7" customFormat="1" hidden="1" x14ac:dyDescent="0.25">
      <c r="A273" s="9">
        <v>1305</v>
      </c>
      <c r="B273" s="22">
        <v>11111598</v>
      </c>
      <c r="C273" s="28" t="s">
        <v>93</v>
      </c>
      <c r="D273" s="22">
        <v>68</v>
      </c>
      <c r="E273" s="22">
        <v>2</v>
      </c>
      <c r="F273" s="22">
        <v>2</v>
      </c>
      <c r="G273" s="18">
        <v>0</v>
      </c>
      <c r="H273" s="18">
        <v>1</v>
      </c>
      <c r="I273" s="27">
        <v>25.5</v>
      </c>
      <c r="J273" s="18">
        <v>1</v>
      </c>
      <c r="K273" s="18">
        <v>1</v>
      </c>
      <c r="L273" s="18">
        <v>1</v>
      </c>
      <c r="M273" s="10"/>
      <c r="N273">
        <v>0</v>
      </c>
      <c r="O273">
        <v>0</v>
      </c>
      <c r="P273">
        <f t="shared" si="4"/>
        <v>136</v>
      </c>
    </row>
    <row r="274" spans="1:16" s="7" customFormat="1" hidden="1" x14ac:dyDescent="0.25">
      <c r="A274" s="6">
        <v>550</v>
      </c>
      <c r="B274" s="18">
        <v>11160091</v>
      </c>
      <c r="C274" s="14" t="s">
        <v>188</v>
      </c>
      <c r="D274" s="18">
        <v>73</v>
      </c>
      <c r="E274" s="18">
        <v>1</v>
      </c>
      <c r="F274" s="18">
        <v>1</v>
      </c>
      <c r="G274" s="18">
        <v>0</v>
      </c>
      <c r="H274" s="18">
        <v>2</v>
      </c>
      <c r="I274" s="27">
        <v>23.5</v>
      </c>
      <c r="J274" s="18">
        <v>0</v>
      </c>
      <c r="K274" s="18">
        <v>1</v>
      </c>
      <c r="L274" s="18">
        <v>1</v>
      </c>
      <c r="M274" s="10" t="s">
        <v>190</v>
      </c>
      <c r="N274">
        <v>1</v>
      </c>
      <c r="O274">
        <v>614</v>
      </c>
      <c r="P274">
        <f t="shared" si="4"/>
        <v>137</v>
      </c>
    </row>
    <row r="275" spans="1:16" s="7" customFormat="1" hidden="1" x14ac:dyDescent="0.25">
      <c r="A275">
        <v>614</v>
      </c>
      <c r="B275" s="17">
        <v>11160091</v>
      </c>
      <c r="C275" s="13" t="s">
        <v>80</v>
      </c>
      <c r="D275" s="17">
        <v>73</v>
      </c>
      <c r="E275" s="17">
        <v>1</v>
      </c>
      <c r="F275" s="17">
        <v>2</v>
      </c>
      <c r="G275" s="17">
        <v>0</v>
      </c>
      <c r="H275" s="17">
        <v>2</v>
      </c>
      <c r="I275" s="26"/>
      <c r="J275" s="17">
        <v>0</v>
      </c>
      <c r="K275" s="17">
        <v>1</v>
      </c>
      <c r="L275" s="17">
        <v>1</v>
      </c>
      <c r="M275" s="34"/>
      <c r="N275">
        <v>0</v>
      </c>
      <c r="O275">
        <v>0</v>
      </c>
      <c r="P275">
        <f t="shared" si="4"/>
        <v>137</v>
      </c>
    </row>
    <row r="276" spans="1:16" s="7" customFormat="1" hidden="1" x14ac:dyDescent="0.25">
      <c r="A276" s="38">
        <v>375</v>
      </c>
      <c r="B276" s="37">
        <v>11190996</v>
      </c>
      <c r="C276" s="39" t="s">
        <v>179</v>
      </c>
      <c r="D276" s="37">
        <v>67</v>
      </c>
      <c r="E276" s="37">
        <v>2</v>
      </c>
      <c r="F276" s="37">
        <v>2</v>
      </c>
      <c r="G276" s="18">
        <v>0</v>
      </c>
      <c r="H276" s="18">
        <v>1</v>
      </c>
      <c r="I276" s="27"/>
      <c r="J276" s="18">
        <v>0</v>
      </c>
      <c r="K276" s="18">
        <v>1</v>
      </c>
      <c r="L276" s="18">
        <v>1</v>
      </c>
      <c r="M276" s="10"/>
      <c r="N276">
        <v>1</v>
      </c>
      <c r="O276">
        <v>1088</v>
      </c>
      <c r="P276">
        <f t="shared" si="4"/>
        <v>138</v>
      </c>
    </row>
    <row r="277" spans="1:16" s="7" customFormat="1" hidden="1" x14ac:dyDescent="0.25">
      <c r="A277" s="38">
        <v>1088</v>
      </c>
      <c r="B277" s="37">
        <v>11190996</v>
      </c>
      <c r="C277" s="39" t="s">
        <v>74</v>
      </c>
      <c r="D277" s="37">
        <v>66</v>
      </c>
      <c r="E277" s="37">
        <v>2</v>
      </c>
      <c r="F277" s="37">
        <v>1</v>
      </c>
      <c r="G277" s="18">
        <v>0</v>
      </c>
      <c r="H277" s="18">
        <v>1</v>
      </c>
      <c r="I277" s="27">
        <v>26</v>
      </c>
      <c r="J277" s="18">
        <v>0</v>
      </c>
      <c r="K277" s="18">
        <v>1</v>
      </c>
      <c r="L277" s="18">
        <v>1</v>
      </c>
      <c r="M277" s="10"/>
      <c r="N277">
        <v>0</v>
      </c>
      <c r="O277">
        <v>0</v>
      </c>
      <c r="P277">
        <f t="shared" si="4"/>
        <v>138</v>
      </c>
    </row>
    <row r="278" spans="1:16" s="7" customFormat="1" hidden="1" x14ac:dyDescent="0.25">
      <c r="A278">
        <v>268</v>
      </c>
      <c r="B278" s="17">
        <v>11198596</v>
      </c>
      <c r="C278" s="13" t="s">
        <v>165</v>
      </c>
      <c r="D278" s="17">
        <v>68</v>
      </c>
      <c r="E278" s="17">
        <v>2</v>
      </c>
      <c r="F278" s="17">
        <v>1</v>
      </c>
      <c r="G278" s="17">
        <v>0</v>
      </c>
      <c r="H278" s="17">
        <v>2</v>
      </c>
      <c r="I278" s="15">
        <v>25.5</v>
      </c>
      <c r="J278" s="17">
        <v>0</v>
      </c>
      <c r="K278" s="17">
        <v>1</v>
      </c>
      <c r="L278" s="17">
        <v>1</v>
      </c>
      <c r="M278" s="34"/>
      <c r="N278">
        <v>1</v>
      </c>
      <c r="O278">
        <v>1356</v>
      </c>
      <c r="P278">
        <f t="shared" si="4"/>
        <v>139</v>
      </c>
    </row>
    <row r="279" spans="1:16" s="7" customFormat="1" hidden="1" x14ac:dyDescent="0.25">
      <c r="A279">
        <v>1356</v>
      </c>
      <c r="B279" s="17">
        <v>11198596</v>
      </c>
      <c r="C279" s="13" t="s">
        <v>66</v>
      </c>
      <c r="D279" s="17">
        <v>68</v>
      </c>
      <c r="E279" s="17">
        <v>2</v>
      </c>
      <c r="F279" s="17">
        <v>2</v>
      </c>
      <c r="G279" s="17">
        <v>1</v>
      </c>
      <c r="H279" s="17">
        <v>1</v>
      </c>
      <c r="I279" s="15">
        <v>25</v>
      </c>
      <c r="J279" s="17">
        <v>0</v>
      </c>
      <c r="K279" s="17">
        <v>1</v>
      </c>
      <c r="L279" s="17">
        <v>1</v>
      </c>
      <c r="M279" s="34"/>
      <c r="N279">
        <v>0</v>
      </c>
      <c r="O279">
        <v>0</v>
      </c>
      <c r="P279">
        <f t="shared" si="4"/>
        <v>139</v>
      </c>
    </row>
    <row r="280" spans="1:16" s="7" customFormat="1" hidden="1" x14ac:dyDescent="0.25">
      <c r="A280" s="9">
        <v>522</v>
      </c>
      <c r="B280" s="22">
        <v>11228491</v>
      </c>
      <c r="C280" s="28" t="s">
        <v>185</v>
      </c>
      <c r="D280" s="22">
        <v>71</v>
      </c>
      <c r="E280" s="22">
        <v>1</v>
      </c>
      <c r="F280" s="22">
        <v>2</v>
      </c>
      <c r="G280" s="18">
        <v>0</v>
      </c>
      <c r="H280" s="18">
        <v>1</v>
      </c>
      <c r="I280" s="27">
        <v>20.5</v>
      </c>
      <c r="J280" s="18">
        <v>0</v>
      </c>
      <c r="K280" s="18">
        <v>1</v>
      </c>
      <c r="L280" s="18">
        <v>1</v>
      </c>
      <c r="M280" s="10"/>
      <c r="N280">
        <v>1</v>
      </c>
      <c r="O280">
        <v>1025</v>
      </c>
      <c r="P280">
        <f t="shared" si="4"/>
        <v>140</v>
      </c>
    </row>
    <row r="281" spans="1:16" s="7" customFormat="1" hidden="1" x14ac:dyDescent="0.25">
      <c r="A281" s="9">
        <v>1025</v>
      </c>
      <c r="B281" s="22">
        <v>11228491</v>
      </c>
      <c r="C281" s="28" t="s">
        <v>75</v>
      </c>
      <c r="D281" s="22">
        <v>71</v>
      </c>
      <c r="E281" s="22">
        <v>1</v>
      </c>
      <c r="F281" s="22">
        <v>1</v>
      </c>
      <c r="G281" s="18">
        <v>0</v>
      </c>
      <c r="H281" s="18">
        <v>1</v>
      </c>
      <c r="I281" s="27"/>
      <c r="J281" s="18">
        <v>0</v>
      </c>
      <c r="K281" s="18">
        <v>1</v>
      </c>
      <c r="L281" s="18">
        <v>1</v>
      </c>
      <c r="M281" s="10"/>
      <c r="N281">
        <v>0</v>
      </c>
      <c r="O281">
        <v>0</v>
      </c>
      <c r="P281">
        <f t="shared" si="4"/>
        <v>140</v>
      </c>
    </row>
    <row r="282" spans="1:16" s="7" customFormat="1" hidden="1" x14ac:dyDescent="0.25">
      <c r="A282" s="9">
        <v>384</v>
      </c>
      <c r="B282" s="22">
        <v>11228797</v>
      </c>
      <c r="C282" s="28" t="s">
        <v>39</v>
      </c>
      <c r="D282" s="22">
        <v>82</v>
      </c>
      <c r="E282" s="22">
        <v>2</v>
      </c>
      <c r="F282" s="22">
        <v>1</v>
      </c>
      <c r="G282" s="18">
        <v>1</v>
      </c>
      <c r="H282" s="18">
        <v>2</v>
      </c>
      <c r="I282" s="27">
        <v>19</v>
      </c>
      <c r="J282" s="18">
        <v>0</v>
      </c>
      <c r="K282" s="18">
        <v>3</v>
      </c>
      <c r="L282" s="18">
        <v>2</v>
      </c>
      <c r="M282" s="10" t="s">
        <v>180</v>
      </c>
      <c r="N282">
        <v>1</v>
      </c>
      <c r="O282">
        <v>458</v>
      </c>
      <c r="P282">
        <f t="shared" si="4"/>
        <v>141</v>
      </c>
    </row>
    <row r="283" spans="1:16" s="7" customFormat="1" hidden="1" x14ac:dyDescent="0.25">
      <c r="A283" s="29">
        <v>458</v>
      </c>
      <c r="B283" s="24">
        <v>11228797</v>
      </c>
      <c r="C283" s="30" t="s">
        <v>70</v>
      </c>
      <c r="D283" s="24">
        <v>82</v>
      </c>
      <c r="E283" s="24">
        <v>2</v>
      </c>
      <c r="F283" s="24">
        <v>2</v>
      </c>
      <c r="G283" s="17">
        <v>0</v>
      </c>
      <c r="H283" s="17">
        <v>1</v>
      </c>
      <c r="I283" s="26"/>
      <c r="J283" s="17">
        <v>0</v>
      </c>
      <c r="K283" s="17">
        <v>1</v>
      </c>
      <c r="L283" s="17">
        <v>1</v>
      </c>
      <c r="M283"/>
      <c r="N283">
        <v>0</v>
      </c>
      <c r="O283">
        <v>0</v>
      </c>
      <c r="P283">
        <f t="shared" si="4"/>
        <v>141</v>
      </c>
    </row>
    <row r="284" spans="1:16" s="7" customFormat="1" hidden="1" x14ac:dyDescent="0.25">
      <c r="A284" s="9">
        <v>354</v>
      </c>
      <c r="B284" s="22">
        <v>11247402</v>
      </c>
      <c r="C284" s="28" t="s">
        <v>172</v>
      </c>
      <c r="D284" s="22">
        <v>62</v>
      </c>
      <c r="E284" s="22">
        <v>2</v>
      </c>
      <c r="F284" s="22">
        <v>1</v>
      </c>
      <c r="G284" s="18">
        <v>0</v>
      </c>
      <c r="H284" s="18">
        <v>1</v>
      </c>
      <c r="I284" s="16">
        <v>19</v>
      </c>
      <c r="J284" s="18">
        <v>0</v>
      </c>
      <c r="K284" s="18">
        <v>1</v>
      </c>
      <c r="L284" s="18">
        <v>1</v>
      </c>
      <c r="M284" s="6"/>
      <c r="N284">
        <v>1</v>
      </c>
      <c r="O284">
        <v>824</v>
      </c>
      <c r="P284">
        <f t="shared" si="4"/>
        <v>142</v>
      </c>
    </row>
    <row r="285" spans="1:16" s="7" customFormat="1" hidden="1" x14ac:dyDescent="0.25">
      <c r="A285" s="29">
        <v>824</v>
      </c>
      <c r="B285" s="24">
        <v>11247402</v>
      </c>
      <c r="C285" s="30" t="s">
        <v>106</v>
      </c>
      <c r="D285" s="24">
        <v>61</v>
      </c>
      <c r="E285" s="24">
        <v>2</v>
      </c>
      <c r="F285" s="24">
        <v>2</v>
      </c>
      <c r="G285" s="17">
        <v>0</v>
      </c>
      <c r="H285" s="17">
        <v>1</v>
      </c>
      <c r="I285" s="15">
        <v>19.5</v>
      </c>
      <c r="J285" s="17">
        <v>0</v>
      </c>
      <c r="K285" s="17">
        <v>1</v>
      </c>
      <c r="L285" s="17">
        <v>1</v>
      </c>
      <c r="M285"/>
      <c r="N285">
        <v>0</v>
      </c>
      <c r="O285">
        <v>0</v>
      </c>
      <c r="P285">
        <f t="shared" si="4"/>
        <v>142</v>
      </c>
    </row>
    <row r="286" spans="1:16" s="7" customFormat="1" hidden="1" x14ac:dyDescent="0.25">
      <c r="A286">
        <v>228</v>
      </c>
      <c r="B286" s="17">
        <v>11267998</v>
      </c>
      <c r="C286" s="13" t="s">
        <v>58</v>
      </c>
      <c r="D286" s="17">
        <v>83</v>
      </c>
      <c r="E286" s="17">
        <v>1</v>
      </c>
      <c r="F286" s="17">
        <v>1</v>
      </c>
      <c r="G286" s="17">
        <v>0</v>
      </c>
      <c r="H286" s="17">
        <v>1</v>
      </c>
      <c r="I286" s="15">
        <v>18</v>
      </c>
      <c r="J286" s="17">
        <v>1</v>
      </c>
      <c r="K286" s="17">
        <v>1</v>
      </c>
      <c r="L286" s="17">
        <v>1</v>
      </c>
      <c r="M286"/>
      <c r="N286">
        <v>1</v>
      </c>
      <c r="O286">
        <v>1062</v>
      </c>
      <c r="P286">
        <f t="shared" si="4"/>
        <v>143</v>
      </c>
    </row>
    <row r="287" spans="1:16" s="7" customFormat="1" hidden="1" x14ac:dyDescent="0.25">
      <c r="A287" s="6">
        <v>1062</v>
      </c>
      <c r="B287" s="18">
        <v>11267998</v>
      </c>
      <c r="C287" s="14" t="s">
        <v>199</v>
      </c>
      <c r="D287" s="18">
        <v>83</v>
      </c>
      <c r="E287" s="18">
        <v>1</v>
      </c>
      <c r="F287" s="18">
        <v>2</v>
      </c>
      <c r="G287" s="18">
        <v>0</v>
      </c>
      <c r="H287" s="18">
        <v>1</v>
      </c>
      <c r="I287" s="16">
        <v>18.5</v>
      </c>
      <c r="J287" s="18">
        <v>0</v>
      </c>
      <c r="K287" s="18">
        <v>1</v>
      </c>
      <c r="L287" s="18">
        <v>1</v>
      </c>
      <c r="M287" s="6"/>
      <c r="N287">
        <v>0</v>
      </c>
      <c r="O287">
        <v>0</v>
      </c>
      <c r="P287">
        <f t="shared" si="4"/>
        <v>143</v>
      </c>
    </row>
    <row r="288" spans="1:16" s="7" customFormat="1" hidden="1" x14ac:dyDescent="0.25">
      <c r="A288" s="9">
        <v>164</v>
      </c>
      <c r="B288" s="22">
        <v>11277395</v>
      </c>
      <c r="C288" s="28" t="s">
        <v>158</v>
      </c>
      <c r="D288" s="22">
        <v>49</v>
      </c>
      <c r="E288" s="22">
        <v>1</v>
      </c>
      <c r="F288" s="22">
        <v>1</v>
      </c>
      <c r="G288" s="18">
        <v>0</v>
      </c>
      <c r="H288" s="18">
        <v>2</v>
      </c>
      <c r="I288" s="16">
        <v>20</v>
      </c>
      <c r="J288" s="18">
        <v>1</v>
      </c>
      <c r="K288" s="18">
        <v>2</v>
      </c>
      <c r="L288" s="18">
        <v>1</v>
      </c>
      <c r="M288" s="6"/>
      <c r="N288">
        <v>1</v>
      </c>
      <c r="O288">
        <v>1058</v>
      </c>
      <c r="P288">
        <f t="shared" si="4"/>
        <v>144</v>
      </c>
    </row>
    <row r="289" spans="1:16" s="7" customFormat="1" hidden="1" x14ac:dyDescent="0.25">
      <c r="A289" s="9">
        <v>1058</v>
      </c>
      <c r="B289" s="22">
        <v>11277395</v>
      </c>
      <c r="C289" s="28" t="s">
        <v>199</v>
      </c>
      <c r="D289" s="22">
        <v>49</v>
      </c>
      <c r="E289" s="22">
        <v>1</v>
      </c>
      <c r="F289" s="22">
        <v>2</v>
      </c>
      <c r="G289" s="18">
        <v>0</v>
      </c>
      <c r="H289" s="18">
        <v>1</v>
      </c>
      <c r="I289" s="16">
        <v>20</v>
      </c>
      <c r="J289" s="18">
        <v>0</v>
      </c>
      <c r="K289" s="18">
        <v>1</v>
      </c>
      <c r="L289" s="18">
        <v>1</v>
      </c>
      <c r="M289" s="6"/>
      <c r="N289">
        <v>0</v>
      </c>
      <c r="O289">
        <v>0</v>
      </c>
      <c r="P289">
        <f t="shared" si="4"/>
        <v>144</v>
      </c>
    </row>
    <row r="290" spans="1:16" s="7" customFormat="1" hidden="1" x14ac:dyDescent="0.25">
      <c r="A290">
        <v>247</v>
      </c>
      <c r="B290" s="17">
        <v>11283293</v>
      </c>
      <c r="C290" s="13" t="s">
        <v>57</v>
      </c>
      <c r="D290" s="17">
        <v>68</v>
      </c>
      <c r="E290" s="17">
        <v>2</v>
      </c>
      <c r="F290" s="17">
        <v>2</v>
      </c>
      <c r="G290" s="17">
        <v>0</v>
      </c>
      <c r="H290" s="17">
        <v>1</v>
      </c>
      <c r="I290" s="15">
        <v>18.5</v>
      </c>
      <c r="J290" s="17">
        <v>1</v>
      </c>
      <c r="K290" s="17">
        <v>1</v>
      </c>
      <c r="L290" s="17">
        <v>1</v>
      </c>
      <c r="M290"/>
      <c r="N290">
        <v>1</v>
      </c>
      <c r="O290">
        <v>996</v>
      </c>
      <c r="P290">
        <f t="shared" si="4"/>
        <v>145</v>
      </c>
    </row>
    <row r="291" spans="1:16" s="7" customFormat="1" hidden="1" x14ac:dyDescent="0.25">
      <c r="A291">
        <v>996</v>
      </c>
      <c r="B291" s="17">
        <v>11283293</v>
      </c>
      <c r="C291" s="13" t="s">
        <v>137</v>
      </c>
      <c r="D291" s="17">
        <v>68</v>
      </c>
      <c r="E291" s="17">
        <v>2</v>
      </c>
      <c r="F291" s="17">
        <v>1</v>
      </c>
      <c r="G291" s="17">
        <v>0</v>
      </c>
      <c r="H291" s="17">
        <v>1</v>
      </c>
      <c r="I291" s="15">
        <v>14</v>
      </c>
      <c r="J291" s="17">
        <v>0</v>
      </c>
      <c r="K291" s="17">
        <v>1</v>
      </c>
      <c r="L291" s="17">
        <v>1</v>
      </c>
      <c r="M291"/>
      <c r="N291">
        <v>0</v>
      </c>
      <c r="O291">
        <v>0</v>
      </c>
      <c r="P291">
        <f t="shared" si="4"/>
        <v>145</v>
      </c>
    </row>
    <row r="292" spans="1:16" s="7" customFormat="1" hidden="1" x14ac:dyDescent="0.25">
      <c r="A292" s="6">
        <v>320</v>
      </c>
      <c r="B292" s="18">
        <v>11283801</v>
      </c>
      <c r="C292" s="14" t="s">
        <v>168</v>
      </c>
      <c r="D292" s="18">
        <v>81</v>
      </c>
      <c r="E292" s="18">
        <v>2</v>
      </c>
      <c r="F292" s="18">
        <v>2</v>
      </c>
      <c r="G292" s="18">
        <v>0</v>
      </c>
      <c r="H292" s="18">
        <v>3</v>
      </c>
      <c r="I292" s="16">
        <v>21.5</v>
      </c>
      <c r="J292" s="18">
        <v>0</v>
      </c>
      <c r="K292" s="18">
        <v>1</v>
      </c>
      <c r="L292" s="18">
        <v>1</v>
      </c>
      <c r="M292" s="6"/>
      <c r="N292">
        <v>1</v>
      </c>
      <c r="O292">
        <v>794</v>
      </c>
      <c r="P292">
        <f t="shared" si="4"/>
        <v>146</v>
      </c>
    </row>
    <row r="293" spans="1:16" s="7" customFormat="1" hidden="1" x14ac:dyDescent="0.25">
      <c r="A293">
        <v>794</v>
      </c>
      <c r="B293" s="17">
        <v>11283801</v>
      </c>
      <c r="C293" s="13" t="s">
        <v>102</v>
      </c>
      <c r="D293" s="17">
        <v>81</v>
      </c>
      <c r="E293" s="17">
        <v>2</v>
      </c>
      <c r="F293" s="17">
        <v>1</v>
      </c>
      <c r="G293" s="17">
        <v>0</v>
      </c>
      <c r="H293" s="17">
        <v>1</v>
      </c>
      <c r="I293" s="15">
        <v>22</v>
      </c>
      <c r="J293" s="17">
        <v>1</v>
      </c>
      <c r="K293" s="17">
        <v>1</v>
      </c>
      <c r="L293" s="17">
        <v>1</v>
      </c>
      <c r="M293"/>
      <c r="N293">
        <v>0</v>
      </c>
      <c r="O293">
        <v>0</v>
      </c>
      <c r="P293">
        <f t="shared" si="4"/>
        <v>146</v>
      </c>
    </row>
    <row r="294" spans="1:16" s="7" customFormat="1" hidden="1" x14ac:dyDescent="0.25">
      <c r="A294" s="9">
        <v>509</v>
      </c>
      <c r="B294" s="22">
        <v>11298993</v>
      </c>
      <c r="C294" s="28" t="s">
        <v>182</v>
      </c>
      <c r="D294" s="22">
        <v>63</v>
      </c>
      <c r="E294" s="22">
        <v>1</v>
      </c>
      <c r="F294" s="22">
        <v>1</v>
      </c>
      <c r="G294" s="18">
        <v>1</v>
      </c>
      <c r="H294" s="18">
        <v>2</v>
      </c>
      <c r="I294" s="27">
        <v>23</v>
      </c>
      <c r="J294" s="18">
        <v>0</v>
      </c>
      <c r="K294" s="18">
        <v>1</v>
      </c>
      <c r="L294" s="18">
        <v>1</v>
      </c>
      <c r="M294" s="6"/>
      <c r="N294">
        <v>1</v>
      </c>
      <c r="O294">
        <v>1056</v>
      </c>
      <c r="P294">
        <f t="shared" si="4"/>
        <v>147</v>
      </c>
    </row>
    <row r="295" spans="1:16" s="7" customFormat="1" hidden="1" x14ac:dyDescent="0.25">
      <c r="A295" s="9">
        <v>1056</v>
      </c>
      <c r="B295" s="22">
        <v>11298993</v>
      </c>
      <c r="C295" s="28" t="s">
        <v>199</v>
      </c>
      <c r="D295" s="22">
        <v>62</v>
      </c>
      <c r="E295" s="22">
        <v>1</v>
      </c>
      <c r="F295" s="22">
        <v>2</v>
      </c>
      <c r="G295" s="18">
        <v>1</v>
      </c>
      <c r="H295" s="18">
        <v>2</v>
      </c>
      <c r="I295" s="27"/>
      <c r="J295" s="18">
        <v>0</v>
      </c>
      <c r="K295" s="18">
        <v>1</v>
      </c>
      <c r="L295" s="18">
        <v>1</v>
      </c>
      <c r="M295" s="6"/>
      <c r="N295">
        <v>0</v>
      </c>
      <c r="O295">
        <v>0</v>
      </c>
      <c r="P295">
        <f t="shared" si="4"/>
        <v>147</v>
      </c>
    </row>
    <row r="296" spans="1:16" s="7" customFormat="1" hidden="1" x14ac:dyDescent="0.25">
      <c r="A296">
        <v>571</v>
      </c>
      <c r="B296" s="17">
        <v>11318894</v>
      </c>
      <c r="C296" s="13" t="s">
        <v>75</v>
      </c>
      <c r="D296" s="17">
        <v>60</v>
      </c>
      <c r="E296" s="17">
        <v>2</v>
      </c>
      <c r="F296" s="17">
        <v>2</v>
      </c>
      <c r="G296" s="17">
        <v>0</v>
      </c>
      <c r="H296" s="17">
        <v>1</v>
      </c>
      <c r="I296" s="26"/>
      <c r="J296" s="17">
        <v>0</v>
      </c>
      <c r="K296" s="17">
        <v>1</v>
      </c>
      <c r="L296" s="17">
        <v>1</v>
      </c>
      <c r="M296"/>
      <c r="N296">
        <v>1</v>
      </c>
      <c r="O296">
        <v>1226</v>
      </c>
      <c r="P296">
        <f t="shared" si="4"/>
        <v>148</v>
      </c>
    </row>
    <row r="297" spans="1:16" s="7" customFormat="1" hidden="1" x14ac:dyDescent="0.25">
      <c r="A297" s="6">
        <v>1226</v>
      </c>
      <c r="B297" s="18">
        <v>11318894</v>
      </c>
      <c r="C297" s="14" t="s">
        <v>224</v>
      </c>
      <c r="D297" s="18">
        <v>60</v>
      </c>
      <c r="E297" s="18">
        <v>2</v>
      </c>
      <c r="F297" s="18">
        <v>1</v>
      </c>
      <c r="G297" s="18">
        <v>0</v>
      </c>
      <c r="H297" s="18">
        <v>1</v>
      </c>
      <c r="I297" s="27">
        <v>24</v>
      </c>
      <c r="J297" s="18">
        <v>0</v>
      </c>
      <c r="K297" s="18">
        <v>1</v>
      </c>
      <c r="L297" s="18">
        <v>1</v>
      </c>
      <c r="M297" s="6"/>
      <c r="N297">
        <v>0</v>
      </c>
      <c r="O297">
        <v>0</v>
      </c>
      <c r="P297">
        <f t="shared" si="4"/>
        <v>148</v>
      </c>
    </row>
    <row r="298" spans="1:16" s="7" customFormat="1" hidden="1" x14ac:dyDescent="0.25">
      <c r="A298" s="6">
        <v>355</v>
      </c>
      <c r="B298" s="18">
        <v>11324095</v>
      </c>
      <c r="C298" s="14" t="s">
        <v>172</v>
      </c>
      <c r="D298" s="18">
        <v>91</v>
      </c>
      <c r="E298" s="18">
        <v>2</v>
      </c>
      <c r="F298" s="18">
        <v>2</v>
      </c>
      <c r="G298" s="18">
        <v>0</v>
      </c>
      <c r="H298" s="18">
        <v>1</v>
      </c>
      <c r="I298" s="27">
        <v>24</v>
      </c>
      <c r="J298" s="18">
        <v>0</v>
      </c>
      <c r="K298" s="18">
        <v>1</v>
      </c>
      <c r="L298" s="18">
        <v>1</v>
      </c>
      <c r="M298" s="6"/>
      <c r="N298">
        <v>1</v>
      </c>
      <c r="O298">
        <v>1009</v>
      </c>
      <c r="P298">
        <f t="shared" si="4"/>
        <v>149</v>
      </c>
    </row>
    <row r="299" spans="1:16" s="7" customFormat="1" hidden="1" x14ac:dyDescent="0.25">
      <c r="A299" s="6">
        <v>1009</v>
      </c>
      <c r="B299" s="18">
        <v>11324095</v>
      </c>
      <c r="C299" s="14" t="s">
        <v>192</v>
      </c>
      <c r="D299" s="18">
        <v>91</v>
      </c>
      <c r="E299" s="18">
        <v>2</v>
      </c>
      <c r="F299" s="18">
        <v>2</v>
      </c>
      <c r="G299" s="18">
        <v>0</v>
      </c>
      <c r="H299" s="18">
        <v>1</v>
      </c>
      <c r="I299" s="27"/>
      <c r="J299" s="18">
        <v>0</v>
      </c>
      <c r="K299" s="18">
        <v>1</v>
      </c>
      <c r="L299" s="18">
        <v>1</v>
      </c>
      <c r="M299" s="6"/>
      <c r="N299">
        <v>0</v>
      </c>
      <c r="O299">
        <v>0</v>
      </c>
      <c r="P299">
        <f t="shared" si="4"/>
        <v>149</v>
      </c>
    </row>
    <row r="300" spans="1:16" s="7" customFormat="1" hidden="1" x14ac:dyDescent="0.25">
      <c r="A300">
        <v>29</v>
      </c>
      <c r="B300" s="17">
        <v>11351398</v>
      </c>
      <c r="C300" s="13" t="s">
        <v>41</v>
      </c>
      <c r="D300" s="17">
        <v>64</v>
      </c>
      <c r="E300" s="17">
        <v>2</v>
      </c>
      <c r="F300" s="17">
        <v>1</v>
      </c>
      <c r="G300" s="17">
        <v>0</v>
      </c>
      <c r="H300" s="17">
        <v>1</v>
      </c>
      <c r="I300" s="15">
        <v>22</v>
      </c>
      <c r="J300" s="17">
        <v>0</v>
      </c>
      <c r="K300" s="17">
        <v>1</v>
      </c>
      <c r="L300" s="17">
        <v>1</v>
      </c>
      <c r="M300"/>
      <c r="N300">
        <v>1</v>
      </c>
      <c r="O300">
        <v>56</v>
      </c>
      <c r="P300">
        <f t="shared" si="4"/>
        <v>150</v>
      </c>
    </row>
    <row r="301" spans="1:16" s="7" customFormat="1" hidden="1" x14ac:dyDescent="0.25">
      <c r="A301">
        <v>56</v>
      </c>
      <c r="B301" s="17">
        <v>11351398</v>
      </c>
      <c r="C301" s="13" t="s">
        <v>33</v>
      </c>
      <c r="D301" s="17">
        <v>64</v>
      </c>
      <c r="E301" s="17">
        <v>2</v>
      </c>
      <c r="F301" s="17">
        <v>2</v>
      </c>
      <c r="G301" s="17">
        <v>0</v>
      </c>
      <c r="H301" s="17">
        <v>1</v>
      </c>
      <c r="I301" s="15">
        <v>22</v>
      </c>
      <c r="J301" s="17">
        <v>1</v>
      </c>
      <c r="K301" s="17">
        <v>1</v>
      </c>
      <c r="L301" s="17">
        <v>1</v>
      </c>
      <c r="M301"/>
      <c r="N301">
        <v>0</v>
      </c>
      <c r="O301">
        <v>0</v>
      </c>
      <c r="P301">
        <f t="shared" si="4"/>
        <v>150</v>
      </c>
    </row>
    <row r="302" spans="1:16" s="7" customFormat="1" hidden="1" x14ac:dyDescent="0.25">
      <c r="A302">
        <v>263</v>
      </c>
      <c r="B302" s="17">
        <v>11379599</v>
      </c>
      <c r="C302" s="13" t="s">
        <v>165</v>
      </c>
      <c r="D302" s="17">
        <v>76</v>
      </c>
      <c r="E302" s="17">
        <v>1</v>
      </c>
      <c r="F302" s="17">
        <v>2</v>
      </c>
      <c r="G302" s="17">
        <v>0</v>
      </c>
      <c r="H302" s="17">
        <v>1</v>
      </c>
      <c r="I302" s="15">
        <v>23</v>
      </c>
      <c r="J302" s="17">
        <v>0</v>
      </c>
      <c r="K302" s="17">
        <v>1</v>
      </c>
      <c r="L302" s="17">
        <v>1</v>
      </c>
      <c r="M302"/>
      <c r="N302">
        <v>1</v>
      </c>
      <c r="O302">
        <v>1340</v>
      </c>
      <c r="P302">
        <f t="shared" si="4"/>
        <v>151</v>
      </c>
    </row>
    <row r="303" spans="1:16" s="7" customFormat="1" hidden="1" x14ac:dyDescent="0.25">
      <c r="A303">
        <v>1340</v>
      </c>
      <c r="B303" s="17">
        <v>11379599</v>
      </c>
      <c r="C303" s="13" t="s">
        <v>142</v>
      </c>
      <c r="D303" s="17">
        <v>76</v>
      </c>
      <c r="E303" s="17">
        <v>1</v>
      </c>
      <c r="F303" s="17">
        <v>2</v>
      </c>
      <c r="G303" s="17">
        <v>0</v>
      </c>
      <c r="H303" s="17">
        <v>1</v>
      </c>
      <c r="I303" s="15">
        <v>22</v>
      </c>
      <c r="J303" s="17">
        <v>1</v>
      </c>
      <c r="K303" s="17">
        <v>1</v>
      </c>
      <c r="L303" s="17">
        <v>1</v>
      </c>
      <c r="M303"/>
      <c r="N303">
        <v>0</v>
      </c>
      <c r="O303">
        <v>0</v>
      </c>
      <c r="P303">
        <f t="shared" si="4"/>
        <v>151</v>
      </c>
    </row>
    <row r="304" spans="1:16" s="7" customFormat="1" hidden="1" x14ac:dyDescent="0.25">
      <c r="A304">
        <v>252</v>
      </c>
      <c r="B304" s="17">
        <v>11385399</v>
      </c>
      <c r="C304" s="13" t="s">
        <v>53</v>
      </c>
      <c r="D304" s="17">
        <v>76</v>
      </c>
      <c r="E304" s="17">
        <v>1</v>
      </c>
      <c r="F304" s="17">
        <v>1</v>
      </c>
      <c r="G304" s="17">
        <v>0</v>
      </c>
      <c r="H304" s="17">
        <v>3</v>
      </c>
      <c r="I304" s="15">
        <v>20</v>
      </c>
      <c r="J304" s="17">
        <v>0</v>
      </c>
      <c r="K304" s="17">
        <v>1</v>
      </c>
      <c r="L304" s="17">
        <v>1</v>
      </c>
      <c r="M304"/>
      <c r="N304">
        <v>1</v>
      </c>
      <c r="O304">
        <v>1352</v>
      </c>
      <c r="P304">
        <f t="shared" si="4"/>
        <v>152</v>
      </c>
    </row>
    <row r="305" spans="1:16" s="7" customFormat="1" hidden="1" x14ac:dyDescent="0.25">
      <c r="A305">
        <v>1352</v>
      </c>
      <c r="B305" s="17">
        <v>11385399</v>
      </c>
      <c r="C305" s="13" t="s">
        <v>66</v>
      </c>
      <c r="D305" s="17">
        <v>76</v>
      </c>
      <c r="E305" s="17">
        <v>1</v>
      </c>
      <c r="F305" s="17">
        <v>2</v>
      </c>
      <c r="G305" s="17">
        <v>0</v>
      </c>
      <c r="H305" s="17">
        <v>2</v>
      </c>
      <c r="I305" s="15">
        <v>19.5</v>
      </c>
      <c r="J305" s="17">
        <v>0</v>
      </c>
      <c r="K305" s="17">
        <v>1</v>
      </c>
      <c r="L305" s="17">
        <v>1</v>
      </c>
      <c r="M305"/>
      <c r="N305">
        <v>0</v>
      </c>
      <c r="O305">
        <v>0</v>
      </c>
      <c r="P305">
        <f t="shared" si="4"/>
        <v>152</v>
      </c>
    </row>
    <row r="306" spans="1:16" s="7" customFormat="1" hidden="1" x14ac:dyDescent="0.25">
      <c r="A306" s="6">
        <v>101</v>
      </c>
      <c r="B306" s="18">
        <v>11448292</v>
      </c>
      <c r="C306" s="14" t="s">
        <v>152</v>
      </c>
      <c r="D306" s="18">
        <v>82</v>
      </c>
      <c r="E306" s="18">
        <v>1</v>
      </c>
      <c r="F306" s="18">
        <v>1</v>
      </c>
      <c r="G306" s="18">
        <v>0</v>
      </c>
      <c r="H306" s="18">
        <v>1</v>
      </c>
      <c r="I306" s="16">
        <v>18</v>
      </c>
      <c r="J306" s="18">
        <v>0</v>
      </c>
      <c r="K306" s="18">
        <v>1</v>
      </c>
      <c r="L306" s="18">
        <v>1</v>
      </c>
      <c r="M306" s="6"/>
      <c r="N306">
        <v>1</v>
      </c>
      <c r="O306">
        <v>381</v>
      </c>
      <c r="P306">
        <f t="shared" si="4"/>
        <v>153</v>
      </c>
    </row>
    <row r="307" spans="1:16" s="7" customFormat="1" hidden="1" x14ac:dyDescent="0.25">
      <c r="A307" s="6">
        <v>381</v>
      </c>
      <c r="B307" s="18">
        <v>11448292</v>
      </c>
      <c r="C307" s="14" t="s">
        <v>179</v>
      </c>
      <c r="D307" s="18">
        <v>82</v>
      </c>
      <c r="E307" s="18">
        <v>1</v>
      </c>
      <c r="F307" s="18">
        <v>2</v>
      </c>
      <c r="G307" s="18">
        <v>0</v>
      </c>
      <c r="H307" s="18">
        <v>1</v>
      </c>
      <c r="I307" s="16">
        <v>17</v>
      </c>
      <c r="J307" s="18">
        <v>0</v>
      </c>
      <c r="K307" s="18">
        <v>1</v>
      </c>
      <c r="L307" s="18">
        <v>1</v>
      </c>
      <c r="M307" s="6"/>
      <c r="N307">
        <v>0</v>
      </c>
      <c r="O307">
        <v>0</v>
      </c>
      <c r="P307">
        <f t="shared" si="4"/>
        <v>153</v>
      </c>
    </row>
    <row r="308" spans="1:16" s="7" customFormat="1" hidden="1" x14ac:dyDescent="0.25">
      <c r="A308" s="6">
        <v>400</v>
      </c>
      <c r="B308" s="18">
        <v>11455497</v>
      </c>
      <c r="C308" s="14" t="s">
        <v>182</v>
      </c>
      <c r="D308" s="18">
        <v>66</v>
      </c>
      <c r="E308" s="18">
        <v>2</v>
      </c>
      <c r="F308" s="18">
        <v>1</v>
      </c>
      <c r="G308" s="18">
        <v>0</v>
      </c>
      <c r="H308" s="18">
        <v>1</v>
      </c>
      <c r="I308" s="16">
        <v>21</v>
      </c>
      <c r="J308" s="18">
        <v>1</v>
      </c>
      <c r="K308" s="18">
        <v>1</v>
      </c>
      <c r="L308" s="18">
        <v>1</v>
      </c>
      <c r="M308" s="6"/>
      <c r="N308">
        <v>1</v>
      </c>
      <c r="O308">
        <v>865</v>
      </c>
      <c r="P308">
        <f t="shared" si="4"/>
        <v>154</v>
      </c>
    </row>
    <row r="309" spans="1:16" s="7" customFormat="1" hidden="1" x14ac:dyDescent="0.25">
      <c r="A309">
        <v>865</v>
      </c>
      <c r="B309" s="17">
        <v>11455497</v>
      </c>
      <c r="C309" s="13" t="s">
        <v>111</v>
      </c>
      <c r="D309" s="17">
        <v>66</v>
      </c>
      <c r="E309" s="17">
        <v>2</v>
      </c>
      <c r="F309" s="17">
        <v>2</v>
      </c>
      <c r="G309" s="17">
        <v>0</v>
      </c>
      <c r="H309" s="17">
        <v>1</v>
      </c>
      <c r="I309" s="15">
        <v>20.5</v>
      </c>
      <c r="J309" s="17">
        <v>0</v>
      </c>
      <c r="K309" s="17">
        <v>1</v>
      </c>
      <c r="L309" s="17">
        <v>1</v>
      </c>
      <c r="M309"/>
      <c r="N309">
        <v>0</v>
      </c>
      <c r="O309">
        <v>0</v>
      </c>
      <c r="P309">
        <f t="shared" si="4"/>
        <v>154</v>
      </c>
    </row>
    <row r="310" spans="1:16" s="7" customFormat="1" hidden="1" x14ac:dyDescent="0.25">
      <c r="A310" s="6">
        <v>1060</v>
      </c>
      <c r="B310" s="18">
        <v>11460901</v>
      </c>
      <c r="C310" s="14" t="s">
        <v>199</v>
      </c>
      <c r="D310" s="18">
        <v>56</v>
      </c>
      <c r="E310" s="18">
        <v>2</v>
      </c>
      <c r="F310" s="18">
        <v>2</v>
      </c>
      <c r="G310" s="18">
        <v>0</v>
      </c>
      <c r="H310" s="18">
        <v>1</v>
      </c>
      <c r="I310" s="27"/>
      <c r="J310" s="18">
        <v>0</v>
      </c>
      <c r="K310" s="18">
        <v>1</v>
      </c>
      <c r="L310" s="18">
        <v>1</v>
      </c>
      <c r="M310" s="6" t="s">
        <v>54</v>
      </c>
      <c r="N310">
        <v>1</v>
      </c>
      <c r="O310">
        <v>1224</v>
      </c>
      <c r="P310">
        <f t="shared" si="4"/>
        <v>155</v>
      </c>
    </row>
    <row r="311" spans="1:16" s="7" customFormat="1" hidden="1" x14ac:dyDescent="0.25">
      <c r="A311" s="6">
        <v>1224</v>
      </c>
      <c r="B311" s="18">
        <v>11460901</v>
      </c>
      <c r="C311" s="14" t="s">
        <v>224</v>
      </c>
      <c r="D311" s="18">
        <v>56</v>
      </c>
      <c r="E311" s="18">
        <v>2</v>
      </c>
      <c r="F311" s="18">
        <v>1</v>
      </c>
      <c r="G311" s="18">
        <v>0</v>
      </c>
      <c r="H311" s="18">
        <v>1</v>
      </c>
      <c r="I311" s="27">
        <v>30</v>
      </c>
      <c r="J311" s="18">
        <v>0</v>
      </c>
      <c r="K311" s="18">
        <v>1</v>
      </c>
      <c r="L311" s="18">
        <v>1</v>
      </c>
      <c r="M311" s="6"/>
      <c r="N311">
        <v>0</v>
      </c>
      <c r="O311">
        <v>0</v>
      </c>
      <c r="P311">
        <f t="shared" si="4"/>
        <v>155</v>
      </c>
    </row>
    <row r="312" spans="1:16" s="7" customFormat="1" hidden="1" x14ac:dyDescent="0.25">
      <c r="A312" s="29">
        <v>40</v>
      </c>
      <c r="B312" s="24">
        <v>11490492</v>
      </c>
      <c r="C312" s="30" t="s">
        <v>35</v>
      </c>
      <c r="D312" s="24">
        <v>70</v>
      </c>
      <c r="E312" s="24">
        <v>1</v>
      </c>
      <c r="F312" s="24">
        <v>1</v>
      </c>
      <c r="G312" s="17">
        <v>0</v>
      </c>
      <c r="H312" s="17">
        <v>1</v>
      </c>
      <c r="I312" s="15">
        <v>21.5</v>
      </c>
      <c r="J312" s="17">
        <v>0</v>
      </c>
      <c r="K312" s="17">
        <v>1</v>
      </c>
      <c r="L312" s="17">
        <v>1</v>
      </c>
      <c r="M312"/>
      <c r="N312">
        <v>1</v>
      </c>
      <c r="O312">
        <v>103</v>
      </c>
      <c r="P312">
        <f t="shared" si="4"/>
        <v>156</v>
      </c>
    </row>
    <row r="313" spans="1:16" s="7" customFormat="1" hidden="1" x14ac:dyDescent="0.25">
      <c r="A313" s="9">
        <v>103</v>
      </c>
      <c r="B313" s="22">
        <v>11490492</v>
      </c>
      <c r="C313" s="28" t="s">
        <v>150</v>
      </c>
      <c r="D313" s="22">
        <v>70</v>
      </c>
      <c r="E313" s="22">
        <v>1</v>
      </c>
      <c r="F313" s="22">
        <v>2</v>
      </c>
      <c r="G313" s="18">
        <v>0</v>
      </c>
      <c r="H313" s="18">
        <v>2</v>
      </c>
      <c r="I313" s="16">
        <v>21</v>
      </c>
      <c r="J313" s="18">
        <v>0</v>
      </c>
      <c r="K313" s="18">
        <v>1</v>
      </c>
      <c r="L313" s="18">
        <v>1</v>
      </c>
      <c r="M313" s="6"/>
      <c r="N313">
        <v>0</v>
      </c>
      <c r="O313">
        <v>0</v>
      </c>
      <c r="P313">
        <f t="shared" si="4"/>
        <v>156</v>
      </c>
    </row>
    <row r="314" spans="1:16" s="7" customFormat="1" hidden="1" x14ac:dyDescent="0.25">
      <c r="A314">
        <v>494</v>
      </c>
      <c r="B314" s="17">
        <v>11577903</v>
      </c>
      <c r="C314" s="13" t="s">
        <v>70</v>
      </c>
      <c r="D314" s="17">
        <v>78</v>
      </c>
      <c r="E314" s="17">
        <v>1</v>
      </c>
      <c r="F314" s="17">
        <v>1</v>
      </c>
      <c r="G314" s="17">
        <v>0</v>
      </c>
      <c r="H314" s="17">
        <v>3</v>
      </c>
      <c r="I314" s="26"/>
      <c r="J314" s="17">
        <v>0</v>
      </c>
      <c r="K314" s="17">
        <v>1</v>
      </c>
      <c r="L314" s="17">
        <v>1</v>
      </c>
      <c r="M314"/>
      <c r="N314">
        <v>1</v>
      </c>
      <c r="O314">
        <v>998</v>
      </c>
      <c r="P314">
        <f t="shared" si="4"/>
        <v>157</v>
      </c>
    </row>
    <row r="315" spans="1:16" s="7" customFormat="1" hidden="1" x14ac:dyDescent="0.25">
      <c r="A315">
        <v>998</v>
      </c>
      <c r="B315" s="17">
        <v>11577903</v>
      </c>
      <c r="C315" s="13" t="s">
        <v>137</v>
      </c>
      <c r="D315" s="17">
        <v>78</v>
      </c>
      <c r="E315" s="17">
        <v>1</v>
      </c>
      <c r="F315" s="17">
        <v>2</v>
      </c>
      <c r="G315" s="17">
        <v>0</v>
      </c>
      <c r="H315" s="17">
        <v>4</v>
      </c>
      <c r="I315" s="26">
        <v>22.5</v>
      </c>
      <c r="J315" s="17">
        <v>0</v>
      </c>
      <c r="K315" s="17">
        <v>1</v>
      </c>
      <c r="L315" s="17">
        <v>1</v>
      </c>
      <c r="M315"/>
      <c r="N315">
        <v>0</v>
      </c>
      <c r="O315">
        <v>0</v>
      </c>
      <c r="P315">
        <f t="shared" si="4"/>
        <v>157</v>
      </c>
    </row>
    <row r="316" spans="1:16" s="7" customFormat="1" hidden="1" x14ac:dyDescent="0.25">
      <c r="A316" s="29">
        <v>693</v>
      </c>
      <c r="B316" s="24">
        <v>11633799</v>
      </c>
      <c r="C316" s="30" t="s">
        <v>92</v>
      </c>
      <c r="D316" s="24">
        <v>68</v>
      </c>
      <c r="E316" s="24">
        <v>1</v>
      </c>
      <c r="F316" s="24">
        <v>2</v>
      </c>
      <c r="G316" s="24">
        <v>0</v>
      </c>
      <c r="H316" s="24">
        <v>1</v>
      </c>
      <c r="I316" s="31"/>
      <c r="J316" s="17">
        <v>0</v>
      </c>
      <c r="K316" s="17">
        <v>1</v>
      </c>
      <c r="L316" s="17">
        <v>1</v>
      </c>
      <c r="M316"/>
      <c r="N316">
        <v>1</v>
      </c>
      <c r="O316">
        <v>910</v>
      </c>
      <c r="P316">
        <f t="shared" si="4"/>
        <v>158</v>
      </c>
    </row>
    <row r="317" spans="1:16" s="7" customFormat="1" x14ac:dyDescent="0.25">
      <c r="A317" s="29">
        <v>910</v>
      </c>
      <c r="B317" s="24">
        <v>11633799</v>
      </c>
      <c r="C317" s="30" t="s">
        <v>123</v>
      </c>
      <c r="D317" s="24">
        <v>68</v>
      </c>
      <c r="E317" s="24">
        <v>1</v>
      </c>
      <c r="F317" s="24">
        <v>1</v>
      </c>
      <c r="G317" s="24">
        <v>0</v>
      </c>
      <c r="H317" s="24">
        <v>1</v>
      </c>
      <c r="I317" s="31"/>
      <c r="J317" s="17">
        <v>0</v>
      </c>
      <c r="K317" s="17" t="s">
        <v>67</v>
      </c>
      <c r="L317" s="17">
        <v>2</v>
      </c>
      <c r="M317"/>
      <c r="N317">
        <v>0</v>
      </c>
      <c r="O317">
        <v>0</v>
      </c>
      <c r="P317">
        <f t="shared" si="4"/>
        <v>158</v>
      </c>
    </row>
    <row r="318" spans="1:16" s="7" customFormat="1" hidden="1" x14ac:dyDescent="0.25">
      <c r="A318">
        <v>578</v>
      </c>
      <c r="B318" s="17">
        <v>11637099</v>
      </c>
      <c r="C318" s="13" t="s">
        <v>74</v>
      </c>
      <c r="D318" s="17">
        <v>70</v>
      </c>
      <c r="E318" s="17">
        <v>1</v>
      </c>
      <c r="F318" s="17">
        <v>1</v>
      </c>
      <c r="G318" s="17">
        <v>0</v>
      </c>
      <c r="H318" s="17">
        <v>1</v>
      </c>
      <c r="I318" s="15">
        <v>23.5</v>
      </c>
      <c r="J318" s="17">
        <v>0</v>
      </c>
      <c r="K318" s="17">
        <v>1</v>
      </c>
      <c r="L318" s="17">
        <v>1</v>
      </c>
      <c r="M318"/>
      <c r="N318">
        <v>1</v>
      </c>
      <c r="O318">
        <v>1208</v>
      </c>
      <c r="P318">
        <f t="shared" si="4"/>
        <v>159</v>
      </c>
    </row>
    <row r="319" spans="1:16" s="7" customFormat="1" hidden="1" x14ac:dyDescent="0.25">
      <c r="A319" s="6">
        <v>1208</v>
      </c>
      <c r="B319" s="23">
        <v>11637099</v>
      </c>
      <c r="C319" s="14" t="s">
        <v>224</v>
      </c>
      <c r="D319" s="18">
        <v>70</v>
      </c>
      <c r="E319" s="18">
        <v>1</v>
      </c>
      <c r="F319" s="18">
        <v>2</v>
      </c>
      <c r="G319" s="18">
        <v>0</v>
      </c>
      <c r="H319" s="18">
        <v>1</v>
      </c>
      <c r="I319" s="16">
        <v>23.5</v>
      </c>
      <c r="J319" s="18">
        <v>0</v>
      </c>
      <c r="K319" s="18">
        <v>1</v>
      </c>
      <c r="L319" s="18">
        <v>1</v>
      </c>
      <c r="M319" s="6"/>
      <c r="N319">
        <v>0</v>
      </c>
      <c r="O319">
        <v>0</v>
      </c>
      <c r="P319">
        <f t="shared" si="4"/>
        <v>159</v>
      </c>
    </row>
    <row r="320" spans="1:16" s="7" customFormat="1" hidden="1" x14ac:dyDescent="0.25">
      <c r="A320" s="29">
        <v>211</v>
      </c>
      <c r="B320" s="24">
        <v>11692500</v>
      </c>
      <c r="C320" s="30" t="s">
        <v>53</v>
      </c>
      <c r="D320" s="24">
        <v>69</v>
      </c>
      <c r="E320" s="24">
        <v>1</v>
      </c>
      <c r="F320" s="24">
        <v>2</v>
      </c>
      <c r="G320" s="17">
        <v>0</v>
      </c>
      <c r="H320" s="17">
        <v>1</v>
      </c>
      <c r="I320" s="15">
        <v>20</v>
      </c>
      <c r="J320" s="17">
        <v>0</v>
      </c>
      <c r="K320" s="17">
        <v>1</v>
      </c>
      <c r="L320" s="17">
        <v>1</v>
      </c>
      <c r="M320"/>
      <c r="N320">
        <v>1</v>
      </c>
      <c r="O320">
        <v>1163</v>
      </c>
      <c r="P320">
        <f t="shared" si="4"/>
        <v>160</v>
      </c>
    </row>
    <row r="321" spans="1:16" s="7" customFormat="1" hidden="1" x14ac:dyDescent="0.25">
      <c r="A321" s="9">
        <v>1163</v>
      </c>
      <c r="B321" s="22">
        <v>11692500</v>
      </c>
      <c r="C321" s="28" t="s">
        <v>137</v>
      </c>
      <c r="D321" s="22">
        <v>68</v>
      </c>
      <c r="E321" s="22">
        <v>1</v>
      </c>
      <c r="F321" s="22">
        <v>1</v>
      </c>
      <c r="G321" s="18">
        <v>0</v>
      </c>
      <c r="H321" s="18">
        <v>1</v>
      </c>
      <c r="I321" s="16">
        <v>21</v>
      </c>
      <c r="J321" s="18">
        <v>0</v>
      </c>
      <c r="K321" s="18">
        <v>1</v>
      </c>
      <c r="L321" s="18">
        <v>1</v>
      </c>
      <c r="M321" s="6"/>
      <c r="N321">
        <v>0</v>
      </c>
      <c r="O321">
        <v>0</v>
      </c>
      <c r="P321">
        <f t="shared" si="4"/>
        <v>160</v>
      </c>
    </row>
    <row r="322" spans="1:16" s="7" customFormat="1" hidden="1" x14ac:dyDescent="0.25">
      <c r="A322" s="9">
        <v>547</v>
      </c>
      <c r="B322" s="22">
        <v>11696101</v>
      </c>
      <c r="C322" s="28" t="s">
        <v>93</v>
      </c>
      <c r="D322" s="22">
        <v>83</v>
      </c>
      <c r="E322" s="22">
        <v>1</v>
      </c>
      <c r="F322" s="22">
        <v>2</v>
      </c>
      <c r="G322" s="22">
        <v>0</v>
      </c>
      <c r="H322" s="22">
        <v>2</v>
      </c>
      <c r="I322" s="20"/>
      <c r="J322" s="18">
        <v>0</v>
      </c>
      <c r="K322" s="18">
        <v>1</v>
      </c>
      <c r="L322" s="18">
        <v>1</v>
      </c>
      <c r="M322" s="6"/>
      <c r="N322" s="7">
        <v>1</v>
      </c>
      <c r="O322" s="7">
        <v>646</v>
      </c>
      <c r="P322">
        <f t="shared" si="4"/>
        <v>161</v>
      </c>
    </row>
    <row r="323" spans="1:16" s="7" customFormat="1" hidden="1" x14ac:dyDescent="0.25">
      <c r="A323" s="29">
        <v>646</v>
      </c>
      <c r="B323" s="24">
        <v>11696101</v>
      </c>
      <c r="C323" s="30" t="s">
        <v>81</v>
      </c>
      <c r="D323" s="24">
        <v>83</v>
      </c>
      <c r="E323" s="24">
        <v>1</v>
      </c>
      <c r="F323" s="24">
        <v>1</v>
      </c>
      <c r="G323" s="24">
        <v>0</v>
      </c>
      <c r="H323" s="24">
        <v>2</v>
      </c>
      <c r="I323" s="31"/>
      <c r="J323" s="17">
        <v>0</v>
      </c>
      <c r="K323" s="17">
        <v>1</v>
      </c>
      <c r="L323" s="17">
        <v>1</v>
      </c>
      <c r="M323"/>
      <c r="N323" s="7">
        <v>0</v>
      </c>
      <c r="O323" s="7">
        <v>0</v>
      </c>
      <c r="P323">
        <f t="shared" si="4"/>
        <v>161</v>
      </c>
    </row>
    <row r="324" spans="1:16" s="7" customFormat="1" hidden="1" x14ac:dyDescent="0.25">
      <c r="A324" s="6">
        <v>131</v>
      </c>
      <c r="B324" s="18">
        <v>11707600</v>
      </c>
      <c r="C324" s="14" t="s">
        <v>158</v>
      </c>
      <c r="D324" s="18">
        <v>76</v>
      </c>
      <c r="E324" s="18">
        <v>1</v>
      </c>
      <c r="F324" s="18">
        <v>2</v>
      </c>
      <c r="G324" s="18">
        <v>0</v>
      </c>
      <c r="H324" s="18">
        <v>1</v>
      </c>
      <c r="I324" s="16">
        <v>20.5</v>
      </c>
      <c r="J324" s="18">
        <v>0</v>
      </c>
      <c r="K324" s="18">
        <v>1</v>
      </c>
      <c r="L324" s="18">
        <v>1</v>
      </c>
      <c r="M324" s="6"/>
      <c r="N324" s="7">
        <v>1</v>
      </c>
      <c r="O324" s="7">
        <v>787</v>
      </c>
      <c r="P324">
        <f t="shared" si="4"/>
        <v>162</v>
      </c>
    </row>
    <row r="325" spans="1:16" s="7" customFormat="1" hidden="1" x14ac:dyDescent="0.25">
      <c r="A325">
        <v>787</v>
      </c>
      <c r="B325" s="17">
        <v>11707600</v>
      </c>
      <c r="C325" s="13" t="s">
        <v>101</v>
      </c>
      <c r="D325" s="17">
        <v>76</v>
      </c>
      <c r="E325" s="17">
        <v>1</v>
      </c>
      <c r="F325" s="17">
        <v>1</v>
      </c>
      <c r="G325" s="17">
        <v>0</v>
      </c>
      <c r="H325" s="17">
        <v>1</v>
      </c>
      <c r="I325" s="15">
        <v>21.5</v>
      </c>
      <c r="J325" s="17">
        <v>0</v>
      </c>
      <c r="K325" s="17">
        <v>1</v>
      </c>
      <c r="L325" s="17">
        <v>1</v>
      </c>
      <c r="M325"/>
      <c r="N325" s="7">
        <v>0</v>
      </c>
      <c r="O325" s="7">
        <v>0</v>
      </c>
      <c r="P325">
        <f t="shared" ref="P325:P388" si="5">P323+1</f>
        <v>162</v>
      </c>
    </row>
    <row r="326" spans="1:16" s="7" customFormat="1" hidden="1" x14ac:dyDescent="0.25">
      <c r="A326" s="29">
        <v>273</v>
      </c>
      <c r="B326" s="24">
        <v>11720100</v>
      </c>
      <c r="C326" s="30" t="s">
        <v>165</v>
      </c>
      <c r="D326" s="24">
        <v>69</v>
      </c>
      <c r="E326" s="24">
        <v>2</v>
      </c>
      <c r="F326" s="24">
        <v>2</v>
      </c>
      <c r="G326" s="17">
        <v>0</v>
      </c>
      <c r="H326" s="17">
        <v>1</v>
      </c>
      <c r="I326" s="15">
        <v>23</v>
      </c>
      <c r="J326" s="17">
        <v>0</v>
      </c>
      <c r="K326" s="17">
        <v>1</v>
      </c>
      <c r="L326" s="17">
        <v>1</v>
      </c>
      <c r="M326"/>
      <c r="N326" s="7">
        <v>1</v>
      </c>
      <c r="O326" s="7">
        <v>1366</v>
      </c>
      <c r="P326">
        <f t="shared" si="5"/>
        <v>163</v>
      </c>
    </row>
    <row r="327" spans="1:16" s="7" customFormat="1" hidden="1" x14ac:dyDescent="0.25">
      <c r="A327" s="29">
        <v>1366</v>
      </c>
      <c r="B327" s="24">
        <v>11720100</v>
      </c>
      <c r="C327" s="30" t="s">
        <v>143</v>
      </c>
      <c r="D327" s="24">
        <v>69</v>
      </c>
      <c r="E327" s="24">
        <v>2</v>
      </c>
      <c r="F327" s="24">
        <v>1</v>
      </c>
      <c r="G327" s="17">
        <v>0</v>
      </c>
      <c r="H327" s="17">
        <v>1</v>
      </c>
      <c r="I327" s="15">
        <v>23</v>
      </c>
      <c r="J327" s="17">
        <v>0</v>
      </c>
      <c r="K327" s="17">
        <v>1</v>
      </c>
      <c r="L327" s="17">
        <v>1</v>
      </c>
      <c r="M327"/>
      <c r="N327" s="7">
        <v>0</v>
      </c>
      <c r="O327" s="7">
        <v>0</v>
      </c>
      <c r="P327">
        <f t="shared" si="5"/>
        <v>163</v>
      </c>
    </row>
    <row r="328" spans="1:16" s="7" customFormat="1" hidden="1" x14ac:dyDescent="0.25">
      <c r="A328">
        <v>34</v>
      </c>
      <c r="B328" s="17">
        <v>11756902</v>
      </c>
      <c r="C328" s="13" t="s">
        <v>44</v>
      </c>
      <c r="D328" s="17">
        <v>75</v>
      </c>
      <c r="E328" s="17">
        <v>1</v>
      </c>
      <c r="F328" s="17">
        <v>2</v>
      </c>
      <c r="G328" s="17">
        <v>0</v>
      </c>
      <c r="H328" s="17">
        <v>1</v>
      </c>
      <c r="I328" s="15">
        <v>21</v>
      </c>
      <c r="J328" s="17">
        <v>0</v>
      </c>
      <c r="K328" s="17">
        <v>1</v>
      </c>
      <c r="L328" s="17">
        <v>1</v>
      </c>
      <c r="M328"/>
      <c r="N328" s="7">
        <v>1</v>
      </c>
      <c r="O328" s="7">
        <v>1183</v>
      </c>
      <c r="P328">
        <f t="shared" si="5"/>
        <v>164</v>
      </c>
    </row>
    <row r="329" spans="1:16" s="7" customFormat="1" hidden="1" x14ac:dyDescent="0.25">
      <c r="A329" s="6">
        <v>1183</v>
      </c>
      <c r="B329" s="18">
        <v>11756902</v>
      </c>
      <c r="C329" s="14" t="s">
        <v>216</v>
      </c>
      <c r="D329" s="18">
        <v>75</v>
      </c>
      <c r="E329" s="18">
        <v>1</v>
      </c>
      <c r="F329" s="18">
        <v>1</v>
      </c>
      <c r="G329" s="18">
        <v>0</v>
      </c>
      <c r="H329" s="18">
        <v>1</v>
      </c>
      <c r="I329" s="16">
        <v>20</v>
      </c>
      <c r="J329" s="18">
        <v>0</v>
      </c>
      <c r="K329" s="18">
        <v>1</v>
      </c>
      <c r="L329" s="18">
        <v>1</v>
      </c>
      <c r="M329" s="6"/>
      <c r="N329" s="7">
        <v>0</v>
      </c>
      <c r="O329" s="7">
        <v>0</v>
      </c>
      <c r="P329">
        <f t="shared" si="5"/>
        <v>164</v>
      </c>
    </row>
    <row r="330" spans="1:16" s="7" customFormat="1" hidden="1" x14ac:dyDescent="0.25">
      <c r="A330" s="6">
        <v>346</v>
      </c>
      <c r="B330" s="18">
        <v>11806802</v>
      </c>
      <c r="C330" s="14" t="s">
        <v>172</v>
      </c>
      <c r="D330" s="18">
        <v>71</v>
      </c>
      <c r="E330" s="18">
        <v>2</v>
      </c>
      <c r="F330" s="18">
        <v>2</v>
      </c>
      <c r="G330" s="18">
        <v>0</v>
      </c>
      <c r="H330" s="18">
        <v>1</v>
      </c>
      <c r="I330" s="16">
        <v>24</v>
      </c>
      <c r="J330" s="18">
        <v>0</v>
      </c>
      <c r="K330" s="18">
        <v>1</v>
      </c>
      <c r="L330" s="18">
        <v>1</v>
      </c>
      <c r="M330" s="6"/>
      <c r="N330" s="7">
        <v>1</v>
      </c>
      <c r="O330" s="7">
        <v>876</v>
      </c>
      <c r="P330">
        <f t="shared" si="5"/>
        <v>165</v>
      </c>
    </row>
    <row r="331" spans="1:16" s="7" customFormat="1" hidden="1" x14ac:dyDescent="0.25">
      <c r="A331">
        <v>876</v>
      </c>
      <c r="B331" s="17">
        <v>11806802</v>
      </c>
      <c r="C331" s="13" t="s">
        <v>118</v>
      </c>
      <c r="D331" s="17">
        <v>71</v>
      </c>
      <c r="E331" s="17">
        <v>2</v>
      </c>
      <c r="F331" s="17">
        <v>1</v>
      </c>
      <c r="G331" s="17">
        <v>0</v>
      </c>
      <c r="H331" s="17">
        <v>1</v>
      </c>
      <c r="I331" s="15">
        <v>24</v>
      </c>
      <c r="J331" s="17">
        <v>0</v>
      </c>
      <c r="K331" s="17">
        <v>1</v>
      </c>
      <c r="L331" s="17">
        <v>1</v>
      </c>
      <c r="M331"/>
      <c r="N331" s="7">
        <v>0</v>
      </c>
      <c r="O331" s="7">
        <v>0</v>
      </c>
      <c r="P331">
        <f t="shared" si="5"/>
        <v>165</v>
      </c>
    </row>
    <row r="332" spans="1:16" s="7" customFormat="1" hidden="1" x14ac:dyDescent="0.25">
      <c r="A332">
        <v>830</v>
      </c>
      <c r="B332" s="17">
        <v>11822501</v>
      </c>
      <c r="C332" s="13" t="s">
        <v>106</v>
      </c>
      <c r="D332" s="17">
        <v>51</v>
      </c>
      <c r="E332" s="17">
        <v>2</v>
      </c>
      <c r="F332" s="17">
        <v>1</v>
      </c>
      <c r="G332" s="17">
        <v>0</v>
      </c>
      <c r="H332" s="17">
        <v>1</v>
      </c>
      <c r="I332" s="26"/>
      <c r="J332" s="17">
        <v>0</v>
      </c>
      <c r="K332" s="17">
        <v>1</v>
      </c>
      <c r="L332" s="17">
        <v>1</v>
      </c>
      <c r="M332"/>
      <c r="N332" s="7">
        <v>1</v>
      </c>
      <c r="O332" s="7">
        <v>1092</v>
      </c>
      <c r="P332">
        <f t="shared" si="5"/>
        <v>166</v>
      </c>
    </row>
    <row r="333" spans="1:16" s="7" customFormat="1" hidden="1" x14ac:dyDescent="0.25">
      <c r="A333" s="6">
        <v>1092</v>
      </c>
      <c r="B333" s="18">
        <v>11822501</v>
      </c>
      <c r="C333" s="14" t="s">
        <v>202</v>
      </c>
      <c r="D333" s="18">
        <v>51</v>
      </c>
      <c r="E333" s="18">
        <v>2</v>
      </c>
      <c r="F333" s="18">
        <v>2</v>
      </c>
      <c r="G333" s="18">
        <v>0</v>
      </c>
      <c r="H333" s="18">
        <v>1</v>
      </c>
      <c r="I333" s="27">
        <v>8</v>
      </c>
      <c r="J333" s="18">
        <v>0</v>
      </c>
      <c r="K333" s="18">
        <v>1</v>
      </c>
      <c r="L333" s="18">
        <v>1</v>
      </c>
      <c r="M333" s="6" t="s">
        <v>54</v>
      </c>
      <c r="N333" s="7">
        <v>0</v>
      </c>
      <c r="O333" s="7">
        <v>0</v>
      </c>
      <c r="P333">
        <f t="shared" si="5"/>
        <v>166</v>
      </c>
    </row>
    <row r="334" spans="1:16" s="7" customFormat="1" hidden="1" x14ac:dyDescent="0.25">
      <c r="A334" s="6">
        <v>146</v>
      </c>
      <c r="B334" s="18">
        <v>14000973</v>
      </c>
      <c r="C334" s="14" t="s">
        <v>149</v>
      </c>
      <c r="D334" s="18">
        <v>76</v>
      </c>
      <c r="E334" s="18">
        <v>2</v>
      </c>
      <c r="F334" s="18">
        <v>1</v>
      </c>
      <c r="G334" s="18">
        <v>1</v>
      </c>
      <c r="H334" s="18">
        <v>3</v>
      </c>
      <c r="I334" s="27">
        <v>27</v>
      </c>
      <c r="J334" s="18">
        <v>0</v>
      </c>
      <c r="K334" s="18">
        <v>5</v>
      </c>
      <c r="L334" s="18">
        <v>1</v>
      </c>
      <c r="M334" s="6" t="s">
        <v>160</v>
      </c>
      <c r="N334" s="7">
        <v>1</v>
      </c>
      <c r="O334" s="7">
        <v>928</v>
      </c>
      <c r="P334">
        <f t="shared" si="5"/>
        <v>167</v>
      </c>
    </row>
    <row r="335" spans="1:16" s="7" customFormat="1" hidden="1" x14ac:dyDescent="0.25">
      <c r="A335">
        <v>928</v>
      </c>
      <c r="B335" s="17">
        <v>14000973</v>
      </c>
      <c r="C335" s="13" t="s">
        <v>125</v>
      </c>
      <c r="D335" s="17">
        <v>76</v>
      </c>
      <c r="E335" s="17">
        <v>2</v>
      </c>
      <c r="F335" s="17">
        <v>2</v>
      </c>
      <c r="G335" s="17">
        <v>0</v>
      </c>
      <c r="H335" s="17">
        <v>2</v>
      </c>
      <c r="I335" s="26"/>
      <c r="J335" s="17">
        <v>0</v>
      </c>
      <c r="K335" s="17">
        <v>1</v>
      </c>
      <c r="L335" s="17">
        <v>1</v>
      </c>
      <c r="M335"/>
      <c r="N335" s="7">
        <v>0</v>
      </c>
      <c r="O335" s="7">
        <v>0</v>
      </c>
      <c r="P335">
        <f t="shared" si="5"/>
        <v>167</v>
      </c>
    </row>
    <row r="336" spans="1:16" s="7" customFormat="1" hidden="1" x14ac:dyDescent="0.25">
      <c r="A336">
        <v>1</v>
      </c>
      <c r="B336" s="17">
        <v>14005967</v>
      </c>
      <c r="C336" s="13" t="s">
        <v>32</v>
      </c>
      <c r="D336" s="17">
        <v>65</v>
      </c>
      <c r="E336" s="17">
        <v>1</v>
      </c>
      <c r="F336" s="17">
        <v>2</v>
      </c>
      <c r="G336" s="17">
        <v>0</v>
      </c>
      <c r="H336" s="17">
        <v>1</v>
      </c>
      <c r="I336" s="15">
        <v>22.5</v>
      </c>
      <c r="J336" s="17">
        <v>0</v>
      </c>
      <c r="K336" s="17">
        <v>1</v>
      </c>
      <c r="L336" s="17">
        <v>1</v>
      </c>
      <c r="M336"/>
      <c r="N336" s="7">
        <v>1</v>
      </c>
      <c r="O336" s="7">
        <v>838</v>
      </c>
      <c r="P336">
        <f t="shared" si="5"/>
        <v>168</v>
      </c>
    </row>
    <row r="337" spans="1:16" s="7" customFormat="1" hidden="1" x14ac:dyDescent="0.25">
      <c r="A337">
        <v>838</v>
      </c>
      <c r="B337" s="17">
        <v>14005967</v>
      </c>
      <c r="C337" s="13" t="s">
        <v>106</v>
      </c>
      <c r="D337" s="17">
        <v>65</v>
      </c>
      <c r="E337" s="17">
        <v>1</v>
      </c>
      <c r="F337" s="17">
        <v>1</v>
      </c>
      <c r="G337" s="17">
        <v>0</v>
      </c>
      <c r="H337" s="17">
        <v>1</v>
      </c>
      <c r="I337" s="15">
        <v>22.5</v>
      </c>
      <c r="J337" s="17">
        <v>0</v>
      </c>
      <c r="K337" s="17">
        <v>1</v>
      </c>
      <c r="L337" s="17">
        <v>1</v>
      </c>
      <c r="M337"/>
      <c r="N337" s="7">
        <v>0</v>
      </c>
      <c r="O337" s="7">
        <v>0</v>
      </c>
      <c r="P337">
        <f t="shared" si="5"/>
        <v>168</v>
      </c>
    </row>
    <row r="338" spans="1:16" s="7" customFormat="1" hidden="1" x14ac:dyDescent="0.25">
      <c r="A338">
        <v>266</v>
      </c>
      <c r="B338" s="17">
        <v>14006648</v>
      </c>
      <c r="C338" s="13" t="s">
        <v>165</v>
      </c>
      <c r="D338" s="17">
        <v>69</v>
      </c>
      <c r="E338" s="17">
        <v>1</v>
      </c>
      <c r="F338" s="17">
        <v>1</v>
      </c>
      <c r="G338" s="17">
        <v>0</v>
      </c>
      <c r="H338" s="17">
        <v>1</v>
      </c>
      <c r="I338" s="15">
        <v>19.5</v>
      </c>
      <c r="J338" s="17">
        <v>0</v>
      </c>
      <c r="K338" s="17">
        <v>1</v>
      </c>
      <c r="L338" s="17">
        <v>1</v>
      </c>
      <c r="M338"/>
      <c r="N338" s="7">
        <v>1</v>
      </c>
      <c r="O338" s="7">
        <v>1357</v>
      </c>
      <c r="P338">
        <f t="shared" si="5"/>
        <v>169</v>
      </c>
    </row>
    <row r="339" spans="1:16" s="7" customFormat="1" hidden="1" x14ac:dyDescent="0.25">
      <c r="A339">
        <v>1357</v>
      </c>
      <c r="B339" s="17">
        <v>14006648</v>
      </c>
      <c r="C339" s="13" t="s">
        <v>66</v>
      </c>
      <c r="D339" s="17">
        <v>69</v>
      </c>
      <c r="E339" s="17">
        <v>1</v>
      </c>
      <c r="F339" s="17">
        <v>2</v>
      </c>
      <c r="G339" s="17">
        <v>0</v>
      </c>
      <c r="H339" s="17">
        <v>1</v>
      </c>
      <c r="I339" s="15">
        <v>19</v>
      </c>
      <c r="J339" s="17">
        <v>0</v>
      </c>
      <c r="K339" s="17">
        <v>1</v>
      </c>
      <c r="L339" s="17">
        <v>1</v>
      </c>
      <c r="M339"/>
      <c r="N339" s="7">
        <v>0</v>
      </c>
      <c r="O339" s="7">
        <v>0</v>
      </c>
      <c r="P339">
        <f t="shared" si="5"/>
        <v>169</v>
      </c>
    </row>
    <row r="340" spans="1:16" s="7" customFormat="1" hidden="1" x14ac:dyDescent="0.25">
      <c r="A340" s="6">
        <v>162</v>
      </c>
      <c r="B340" s="18">
        <v>14008874</v>
      </c>
      <c r="C340" s="14" t="s">
        <v>162</v>
      </c>
      <c r="D340" s="18">
        <v>67</v>
      </c>
      <c r="E340" s="18">
        <v>2</v>
      </c>
      <c r="F340" s="18">
        <v>2</v>
      </c>
      <c r="G340" s="18">
        <v>0</v>
      </c>
      <c r="H340" s="18">
        <v>1</v>
      </c>
      <c r="I340" s="16">
        <v>26</v>
      </c>
      <c r="J340" s="18">
        <v>0</v>
      </c>
      <c r="K340" s="18">
        <v>1</v>
      </c>
      <c r="L340" s="18">
        <v>1</v>
      </c>
      <c r="M340" s="6"/>
      <c r="N340" s="7">
        <v>1</v>
      </c>
      <c r="O340" s="7">
        <v>1094</v>
      </c>
      <c r="P340">
        <f t="shared" si="5"/>
        <v>170</v>
      </c>
    </row>
    <row r="341" spans="1:16" s="7" customFormat="1" hidden="1" x14ac:dyDescent="0.25">
      <c r="A341" s="6">
        <v>1094</v>
      </c>
      <c r="B341" s="18">
        <v>14008874</v>
      </c>
      <c r="C341" s="14" t="s">
        <v>202</v>
      </c>
      <c r="D341" s="18">
        <v>67</v>
      </c>
      <c r="E341" s="18">
        <v>2</v>
      </c>
      <c r="F341" s="18">
        <v>1</v>
      </c>
      <c r="G341" s="18">
        <v>0</v>
      </c>
      <c r="H341" s="18">
        <v>1</v>
      </c>
      <c r="I341" s="16">
        <v>27</v>
      </c>
      <c r="J341" s="18">
        <v>0</v>
      </c>
      <c r="K341" s="18">
        <v>1</v>
      </c>
      <c r="L341" s="18">
        <v>1</v>
      </c>
      <c r="M341" s="6"/>
      <c r="N341" s="7">
        <v>0</v>
      </c>
      <c r="O341" s="7">
        <v>0</v>
      </c>
      <c r="P341">
        <f t="shared" si="5"/>
        <v>170</v>
      </c>
    </row>
    <row r="342" spans="1:16" s="7" customFormat="1" hidden="1" x14ac:dyDescent="0.25">
      <c r="A342">
        <v>63</v>
      </c>
      <c r="B342" s="17">
        <v>14009763</v>
      </c>
      <c r="C342" s="13" t="s">
        <v>148</v>
      </c>
      <c r="D342" s="17">
        <v>77</v>
      </c>
      <c r="E342" s="17">
        <v>1</v>
      </c>
      <c r="F342" s="17">
        <v>2</v>
      </c>
      <c r="G342" s="17">
        <v>0</v>
      </c>
      <c r="H342" s="17">
        <v>1</v>
      </c>
      <c r="I342" s="15">
        <v>21</v>
      </c>
      <c r="J342" s="17">
        <v>0</v>
      </c>
      <c r="K342" s="17">
        <v>1</v>
      </c>
      <c r="L342" s="17">
        <v>1</v>
      </c>
      <c r="M342"/>
      <c r="N342" s="7">
        <v>1</v>
      </c>
      <c r="O342" s="7">
        <v>64</v>
      </c>
      <c r="P342">
        <f t="shared" si="5"/>
        <v>171</v>
      </c>
    </row>
    <row r="343" spans="1:16" s="7" customFormat="1" hidden="1" x14ac:dyDescent="0.25">
      <c r="A343">
        <v>64</v>
      </c>
      <c r="B343" s="17">
        <v>14009763</v>
      </c>
      <c r="C343" s="13" t="s">
        <v>148</v>
      </c>
      <c r="D343" s="17">
        <v>77</v>
      </c>
      <c r="E343" s="17">
        <v>1</v>
      </c>
      <c r="F343" s="17">
        <v>1</v>
      </c>
      <c r="G343" s="17">
        <v>0</v>
      </c>
      <c r="H343" s="17">
        <v>1</v>
      </c>
      <c r="I343" s="15">
        <v>20.5</v>
      </c>
      <c r="J343" s="17">
        <v>0</v>
      </c>
      <c r="K343" s="17">
        <v>1</v>
      </c>
      <c r="L343" s="17">
        <v>1</v>
      </c>
      <c r="M343"/>
      <c r="N343" s="7">
        <v>0</v>
      </c>
      <c r="O343" s="7">
        <v>0</v>
      </c>
      <c r="P343">
        <f t="shared" si="5"/>
        <v>171</v>
      </c>
    </row>
    <row r="344" spans="1:16" s="7" customFormat="1" hidden="1" x14ac:dyDescent="0.25">
      <c r="A344">
        <v>423</v>
      </c>
      <c r="B344" s="17">
        <v>14010090</v>
      </c>
      <c r="C344" s="13" t="s">
        <v>60</v>
      </c>
      <c r="D344" s="17">
        <v>77</v>
      </c>
      <c r="E344" s="17">
        <v>1</v>
      </c>
      <c r="F344" s="17">
        <v>1</v>
      </c>
      <c r="G344" s="17">
        <v>0</v>
      </c>
      <c r="H344" s="17">
        <v>1</v>
      </c>
      <c r="I344" s="15">
        <v>22</v>
      </c>
      <c r="J344" s="17">
        <v>0</v>
      </c>
      <c r="K344" s="17">
        <v>1</v>
      </c>
      <c r="L344" s="17">
        <v>1</v>
      </c>
      <c r="M344"/>
      <c r="N344" s="7">
        <v>1</v>
      </c>
      <c r="O344" s="7">
        <v>1176</v>
      </c>
      <c r="P344">
        <f t="shared" si="5"/>
        <v>172</v>
      </c>
    </row>
    <row r="345" spans="1:16" s="7" customFormat="1" hidden="1" x14ac:dyDescent="0.25">
      <c r="A345" s="6">
        <v>1176</v>
      </c>
      <c r="B345" s="18">
        <v>14010090</v>
      </c>
      <c r="C345" s="14" t="s">
        <v>215</v>
      </c>
      <c r="D345" s="18">
        <v>77</v>
      </c>
      <c r="E345" s="18">
        <v>1</v>
      </c>
      <c r="F345" s="18">
        <v>2</v>
      </c>
      <c r="G345" s="18">
        <v>0</v>
      </c>
      <c r="H345" s="18">
        <v>1</v>
      </c>
      <c r="I345" s="16">
        <v>22</v>
      </c>
      <c r="J345" s="18">
        <v>0</v>
      </c>
      <c r="K345" s="18">
        <v>1</v>
      </c>
      <c r="L345" s="18">
        <v>1</v>
      </c>
      <c r="M345" s="6"/>
      <c r="N345" s="7">
        <v>0</v>
      </c>
      <c r="O345" s="7">
        <v>0</v>
      </c>
      <c r="P345">
        <f t="shared" si="5"/>
        <v>172</v>
      </c>
    </row>
    <row r="346" spans="1:16" s="7" customFormat="1" hidden="1" x14ac:dyDescent="0.25">
      <c r="A346" s="9">
        <v>1103</v>
      </c>
      <c r="B346" s="22">
        <v>14015647</v>
      </c>
      <c r="C346" s="28" t="s">
        <v>111</v>
      </c>
      <c r="D346" s="22">
        <v>43</v>
      </c>
      <c r="E346" s="22">
        <v>1</v>
      </c>
      <c r="F346" s="22">
        <v>1</v>
      </c>
      <c r="G346" s="22">
        <v>0</v>
      </c>
      <c r="H346" s="22">
        <v>1</v>
      </c>
      <c r="I346" s="20"/>
      <c r="J346" s="18">
        <v>0</v>
      </c>
      <c r="K346" s="18">
        <v>1</v>
      </c>
      <c r="L346" s="18">
        <v>1</v>
      </c>
      <c r="M346" s="6"/>
      <c r="N346" s="7">
        <v>1</v>
      </c>
      <c r="O346" s="7">
        <v>1166</v>
      </c>
      <c r="P346">
        <f t="shared" si="5"/>
        <v>173</v>
      </c>
    </row>
    <row r="347" spans="1:16" s="7" customFormat="1" hidden="1" x14ac:dyDescent="0.25">
      <c r="A347" s="9">
        <v>1166</v>
      </c>
      <c r="B347" s="22">
        <v>14015647</v>
      </c>
      <c r="C347" s="28" t="s">
        <v>137</v>
      </c>
      <c r="D347" s="22">
        <v>43</v>
      </c>
      <c r="E347" s="22">
        <v>1</v>
      </c>
      <c r="F347" s="22">
        <v>2</v>
      </c>
      <c r="G347" s="22">
        <v>0</v>
      </c>
      <c r="H347" s="22">
        <v>1</v>
      </c>
      <c r="I347" s="20"/>
      <c r="J347" s="18">
        <v>0</v>
      </c>
      <c r="K347" s="18">
        <v>1</v>
      </c>
      <c r="L347" s="18">
        <v>1</v>
      </c>
      <c r="M347" s="6" t="s">
        <v>54</v>
      </c>
      <c r="N347" s="7">
        <v>0</v>
      </c>
      <c r="O347" s="7">
        <v>0</v>
      </c>
      <c r="P347">
        <f t="shared" si="5"/>
        <v>173</v>
      </c>
    </row>
    <row r="348" spans="1:16" s="7" customFormat="1" hidden="1" x14ac:dyDescent="0.25">
      <c r="A348" s="9">
        <v>1086</v>
      </c>
      <c r="B348" s="22">
        <v>14020190</v>
      </c>
      <c r="C348" s="28" t="s">
        <v>74</v>
      </c>
      <c r="D348" s="22">
        <v>68</v>
      </c>
      <c r="E348" s="22">
        <v>2</v>
      </c>
      <c r="F348" s="22">
        <v>1</v>
      </c>
      <c r="G348" s="18">
        <v>0</v>
      </c>
      <c r="H348" s="18">
        <v>1</v>
      </c>
      <c r="I348" s="16">
        <v>9</v>
      </c>
      <c r="J348" s="18">
        <v>0</v>
      </c>
      <c r="K348" s="18">
        <v>1</v>
      </c>
      <c r="L348" s="18">
        <v>1</v>
      </c>
      <c r="M348" s="6"/>
      <c r="N348" s="7">
        <v>1</v>
      </c>
      <c r="O348" s="7">
        <v>1227</v>
      </c>
      <c r="P348">
        <f t="shared" si="5"/>
        <v>174</v>
      </c>
    </row>
    <row r="349" spans="1:16" s="7" customFormat="1" hidden="1" x14ac:dyDescent="0.25">
      <c r="A349" s="9">
        <v>1227</v>
      </c>
      <c r="B349" s="22">
        <v>14020190</v>
      </c>
      <c r="C349" s="28" t="s">
        <v>224</v>
      </c>
      <c r="D349" s="22">
        <v>69</v>
      </c>
      <c r="E349" s="22">
        <v>2</v>
      </c>
      <c r="F349" s="22">
        <v>2</v>
      </c>
      <c r="G349" s="18">
        <v>0</v>
      </c>
      <c r="H349" s="18">
        <v>1</v>
      </c>
      <c r="I349" s="16">
        <v>13</v>
      </c>
      <c r="J349" s="18">
        <v>0</v>
      </c>
      <c r="K349" s="18">
        <v>1</v>
      </c>
      <c r="L349" s="18">
        <v>1</v>
      </c>
      <c r="M349" s="6"/>
      <c r="N349" s="7">
        <v>0</v>
      </c>
      <c r="O349" s="7">
        <v>0</v>
      </c>
      <c r="P349">
        <f t="shared" si="5"/>
        <v>174</v>
      </c>
    </row>
    <row r="350" spans="1:16" s="7" customFormat="1" hidden="1" x14ac:dyDescent="0.25">
      <c r="A350" s="6">
        <v>507</v>
      </c>
      <c r="B350" s="18">
        <v>14103357</v>
      </c>
      <c r="C350" s="14" t="s">
        <v>182</v>
      </c>
      <c r="D350" s="18">
        <v>67</v>
      </c>
      <c r="E350" s="18">
        <v>2</v>
      </c>
      <c r="F350" s="18">
        <v>2</v>
      </c>
      <c r="G350" s="18">
        <v>0</v>
      </c>
      <c r="H350" s="18">
        <v>1</v>
      </c>
      <c r="I350" s="16">
        <v>24.5</v>
      </c>
      <c r="J350" s="18">
        <v>0</v>
      </c>
      <c r="K350" s="18">
        <v>1</v>
      </c>
      <c r="L350" s="18">
        <v>1</v>
      </c>
      <c r="M350" s="6"/>
      <c r="N350" s="7">
        <v>1</v>
      </c>
      <c r="O350" s="7">
        <v>955</v>
      </c>
      <c r="P350">
        <f t="shared" si="5"/>
        <v>175</v>
      </c>
    </row>
    <row r="351" spans="1:16" s="7" customFormat="1" hidden="1" x14ac:dyDescent="0.25">
      <c r="A351">
        <v>955</v>
      </c>
      <c r="B351" s="17">
        <v>14103357</v>
      </c>
      <c r="C351" s="13" t="s">
        <v>73</v>
      </c>
      <c r="D351" s="17">
        <v>67</v>
      </c>
      <c r="E351" s="17">
        <v>2</v>
      </c>
      <c r="F351" s="17">
        <v>1</v>
      </c>
      <c r="G351" s="17">
        <v>0</v>
      </c>
      <c r="H351" s="17">
        <v>1</v>
      </c>
      <c r="I351" s="15"/>
      <c r="J351" s="17">
        <v>0</v>
      </c>
      <c r="K351" s="17">
        <v>1</v>
      </c>
      <c r="L351" s="17">
        <v>1</v>
      </c>
      <c r="M351"/>
      <c r="N351" s="7">
        <v>0</v>
      </c>
      <c r="O351" s="7">
        <v>0</v>
      </c>
      <c r="P351">
        <f t="shared" si="5"/>
        <v>175</v>
      </c>
    </row>
    <row r="352" spans="1:16" s="7" customFormat="1" hidden="1" x14ac:dyDescent="0.25">
      <c r="A352" s="29">
        <v>657</v>
      </c>
      <c r="B352" s="24">
        <v>14105576</v>
      </c>
      <c r="C352" s="30" t="s">
        <v>83</v>
      </c>
      <c r="D352" s="24">
        <v>71</v>
      </c>
      <c r="E352" s="24">
        <v>1</v>
      </c>
      <c r="F352" s="24">
        <v>2</v>
      </c>
      <c r="G352" s="24">
        <v>0</v>
      </c>
      <c r="H352" s="24">
        <v>3</v>
      </c>
      <c r="I352" s="31"/>
      <c r="J352" s="17">
        <v>0</v>
      </c>
      <c r="K352" s="17">
        <v>3</v>
      </c>
      <c r="L352" s="17">
        <v>3</v>
      </c>
      <c r="M352" t="s">
        <v>85</v>
      </c>
      <c r="N352" s="7">
        <v>1</v>
      </c>
      <c r="O352" s="7">
        <v>660</v>
      </c>
      <c r="P352">
        <f t="shared" si="5"/>
        <v>176</v>
      </c>
    </row>
    <row r="353" spans="1:16" s="7" customFormat="1" hidden="1" x14ac:dyDescent="0.25">
      <c r="A353" s="29">
        <v>660</v>
      </c>
      <c r="B353" s="24">
        <v>14105576</v>
      </c>
      <c r="C353" s="30" t="s">
        <v>86</v>
      </c>
      <c r="D353" s="24">
        <v>71</v>
      </c>
      <c r="E353" s="24">
        <v>1</v>
      </c>
      <c r="F353" s="24">
        <v>1</v>
      </c>
      <c r="G353" s="24">
        <v>1</v>
      </c>
      <c r="H353" s="24">
        <v>3</v>
      </c>
      <c r="I353" s="31"/>
      <c r="J353" s="17">
        <v>0</v>
      </c>
      <c r="K353" s="17">
        <v>3</v>
      </c>
      <c r="L353" s="17">
        <v>4</v>
      </c>
      <c r="M353"/>
      <c r="N353" s="7">
        <v>0</v>
      </c>
      <c r="O353" s="7">
        <v>0</v>
      </c>
      <c r="P353">
        <f t="shared" si="5"/>
        <v>176</v>
      </c>
    </row>
    <row r="354" spans="1:16" s="7" customFormat="1" hidden="1" x14ac:dyDescent="0.25">
      <c r="A354" s="29">
        <v>628</v>
      </c>
      <c r="B354" s="24">
        <v>14106300</v>
      </c>
      <c r="C354" s="30" t="s">
        <v>81</v>
      </c>
      <c r="D354" s="24">
        <v>75</v>
      </c>
      <c r="E354" s="24">
        <v>2</v>
      </c>
      <c r="F354" s="24">
        <v>1</v>
      </c>
      <c r="G354" s="17">
        <v>0</v>
      </c>
      <c r="H354" s="17">
        <v>1</v>
      </c>
      <c r="I354" s="26">
        <v>23</v>
      </c>
      <c r="J354" s="17">
        <v>0</v>
      </c>
      <c r="K354" s="17">
        <v>1</v>
      </c>
      <c r="L354" s="17">
        <v>1</v>
      </c>
      <c r="M354"/>
      <c r="N354" s="7">
        <v>1</v>
      </c>
      <c r="O354" s="7">
        <v>1145</v>
      </c>
      <c r="P354">
        <f t="shared" si="5"/>
        <v>177</v>
      </c>
    </row>
    <row r="355" spans="1:16" s="7" customFormat="1" hidden="1" x14ac:dyDescent="0.25">
      <c r="A355" s="9">
        <v>1145</v>
      </c>
      <c r="B355" s="22">
        <v>14106300</v>
      </c>
      <c r="C355" s="28" t="s">
        <v>209</v>
      </c>
      <c r="D355" s="22">
        <v>76</v>
      </c>
      <c r="E355" s="22">
        <v>2</v>
      </c>
      <c r="F355" s="22">
        <v>2</v>
      </c>
      <c r="G355" s="18">
        <v>0</v>
      </c>
      <c r="H355" s="18">
        <v>1</v>
      </c>
      <c r="I355" s="27"/>
      <c r="J355" s="18">
        <v>0</v>
      </c>
      <c r="K355" s="18">
        <v>1</v>
      </c>
      <c r="L355" s="18">
        <v>1</v>
      </c>
      <c r="M355" s="6"/>
      <c r="N355" s="7">
        <v>0</v>
      </c>
      <c r="O355" s="7">
        <v>0</v>
      </c>
      <c r="P355">
        <f t="shared" si="5"/>
        <v>177</v>
      </c>
    </row>
    <row r="356" spans="1:16" s="7" customFormat="1" hidden="1" x14ac:dyDescent="0.25">
      <c r="A356">
        <v>404</v>
      </c>
      <c r="B356" s="17">
        <v>14107858</v>
      </c>
      <c r="C356" s="13" t="s">
        <v>183</v>
      </c>
      <c r="D356" s="17">
        <v>81</v>
      </c>
      <c r="E356" s="17">
        <v>1</v>
      </c>
      <c r="F356" s="17">
        <v>2</v>
      </c>
      <c r="G356" s="17">
        <v>0</v>
      </c>
      <c r="H356" s="17">
        <v>1</v>
      </c>
      <c r="I356" s="15">
        <v>19.5</v>
      </c>
      <c r="J356" s="17">
        <v>0</v>
      </c>
      <c r="K356" s="17">
        <v>2</v>
      </c>
      <c r="L356" s="17">
        <v>2</v>
      </c>
      <c r="M356"/>
      <c r="N356" s="7">
        <v>1</v>
      </c>
      <c r="O356" s="7">
        <v>584</v>
      </c>
      <c r="P356">
        <f t="shared" si="5"/>
        <v>178</v>
      </c>
    </row>
    <row r="357" spans="1:16" s="7" customFormat="1" hidden="1" x14ac:dyDescent="0.25">
      <c r="A357">
        <v>584</v>
      </c>
      <c r="B357" s="17">
        <v>14107858</v>
      </c>
      <c r="C357" s="13" t="s">
        <v>76</v>
      </c>
      <c r="D357" s="17">
        <v>81</v>
      </c>
      <c r="E357" s="17">
        <v>1</v>
      </c>
      <c r="F357" s="17">
        <v>1</v>
      </c>
      <c r="G357" s="17">
        <v>0</v>
      </c>
      <c r="H357" s="17">
        <v>1</v>
      </c>
      <c r="I357" s="15">
        <v>20.5</v>
      </c>
      <c r="J357" s="17">
        <v>0</v>
      </c>
      <c r="K357" s="17">
        <v>1</v>
      </c>
      <c r="L357" s="17">
        <v>1</v>
      </c>
      <c r="M357"/>
      <c r="N357" s="7">
        <v>0</v>
      </c>
      <c r="O357" s="7">
        <v>0</v>
      </c>
      <c r="P357">
        <f t="shared" si="5"/>
        <v>178</v>
      </c>
    </row>
    <row r="358" spans="1:16" s="7" customFormat="1" hidden="1" x14ac:dyDescent="0.25">
      <c r="A358">
        <v>223</v>
      </c>
      <c r="B358" s="17">
        <v>14109083</v>
      </c>
      <c r="C358" s="13" t="s">
        <v>56</v>
      </c>
      <c r="D358" s="17">
        <v>74</v>
      </c>
      <c r="E358" s="17">
        <v>1</v>
      </c>
      <c r="F358" s="17">
        <v>2</v>
      </c>
      <c r="G358" s="17">
        <v>0</v>
      </c>
      <c r="H358" s="17">
        <v>1</v>
      </c>
      <c r="I358" s="15">
        <v>19</v>
      </c>
      <c r="J358" s="17">
        <v>0</v>
      </c>
      <c r="K358" s="17">
        <v>1</v>
      </c>
      <c r="L358" s="17">
        <v>1</v>
      </c>
      <c r="M358"/>
      <c r="N358" s="7">
        <v>1</v>
      </c>
      <c r="O358" s="7">
        <v>1338</v>
      </c>
      <c r="P358">
        <f t="shared" si="5"/>
        <v>179</v>
      </c>
    </row>
    <row r="359" spans="1:16" s="7" customFormat="1" hidden="1" x14ac:dyDescent="0.25">
      <c r="A359">
        <v>1338</v>
      </c>
      <c r="B359" s="17">
        <v>14109083</v>
      </c>
      <c r="C359" s="13" t="s">
        <v>141</v>
      </c>
      <c r="D359" s="17">
        <v>74</v>
      </c>
      <c r="E359" s="17">
        <v>1</v>
      </c>
      <c r="F359" s="17">
        <v>1</v>
      </c>
      <c r="G359" s="17">
        <v>0</v>
      </c>
      <c r="H359" s="17">
        <v>1</v>
      </c>
      <c r="I359" s="15">
        <v>20.5</v>
      </c>
      <c r="J359" s="17">
        <v>1</v>
      </c>
      <c r="K359" s="17">
        <v>1</v>
      </c>
      <c r="L359" s="17">
        <v>1</v>
      </c>
      <c r="M359"/>
      <c r="N359" s="7">
        <v>0</v>
      </c>
      <c r="O359" s="7">
        <v>0</v>
      </c>
      <c r="P359">
        <f t="shared" si="5"/>
        <v>179</v>
      </c>
    </row>
    <row r="360" spans="1:16" s="7" customFormat="1" hidden="1" x14ac:dyDescent="0.25">
      <c r="A360" s="6">
        <v>521</v>
      </c>
      <c r="B360" s="18">
        <v>14109329</v>
      </c>
      <c r="C360" s="14" t="s">
        <v>185</v>
      </c>
      <c r="D360" s="18">
        <v>57</v>
      </c>
      <c r="E360" s="18">
        <v>2</v>
      </c>
      <c r="F360" s="18">
        <v>2</v>
      </c>
      <c r="G360" s="18">
        <v>0</v>
      </c>
      <c r="H360" s="18">
        <v>1</v>
      </c>
      <c r="I360" s="27">
        <v>16</v>
      </c>
      <c r="J360" s="18">
        <v>0</v>
      </c>
      <c r="K360" s="18">
        <v>1</v>
      </c>
      <c r="L360" s="18">
        <v>1</v>
      </c>
      <c r="M360" s="6"/>
      <c r="N360" s="7">
        <v>1</v>
      </c>
      <c r="O360" s="7">
        <v>1101</v>
      </c>
      <c r="P360">
        <f t="shared" si="5"/>
        <v>180</v>
      </c>
    </row>
    <row r="361" spans="1:16" s="7" customFormat="1" hidden="1" x14ac:dyDescent="0.25">
      <c r="A361" s="6">
        <v>1101</v>
      </c>
      <c r="B361" s="18">
        <v>14109329</v>
      </c>
      <c r="C361" s="14" t="s">
        <v>111</v>
      </c>
      <c r="D361" s="18">
        <v>57</v>
      </c>
      <c r="E361" s="18">
        <v>1</v>
      </c>
      <c r="F361" s="18">
        <v>0</v>
      </c>
      <c r="G361" s="18">
        <v>0</v>
      </c>
      <c r="H361" s="18">
        <v>1</v>
      </c>
      <c r="I361" s="27"/>
      <c r="J361" s="18">
        <v>0</v>
      </c>
      <c r="K361" s="18">
        <v>1</v>
      </c>
      <c r="L361" s="18">
        <v>1</v>
      </c>
      <c r="M361" s="6"/>
      <c r="N361" s="7">
        <v>0</v>
      </c>
      <c r="O361" s="7">
        <v>0</v>
      </c>
      <c r="P361">
        <f t="shared" si="5"/>
        <v>180</v>
      </c>
    </row>
    <row r="362" spans="1:16" s="7" customFormat="1" hidden="1" x14ac:dyDescent="0.25">
      <c r="A362" s="9">
        <v>350</v>
      </c>
      <c r="B362" s="22">
        <v>14113462</v>
      </c>
      <c r="C362" s="28" t="s">
        <v>172</v>
      </c>
      <c r="D362" s="22">
        <v>85</v>
      </c>
      <c r="E362" s="22">
        <v>1</v>
      </c>
      <c r="F362" s="22">
        <v>1</v>
      </c>
      <c r="G362" s="18">
        <v>0</v>
      </c>
      <c r="H362" s="18">
        <v>4</v>
      </c>
      <c r="I362" s="16">
        <v>22.5</v>
      </c>
      <c r="J362" s="18">
        <v>0</v>
      </c>
      <c r="K362" s="18">
        <v>1</v>
      </c>
      <c r="L362" s="18">
        <v>1</v>
      </c>
      <c r="M362" s="6"/>
      <c r="N362" s="7">
        <v>1</v>
      </c>
      <c r="O362" s="7">
        <v>1090</v>
      </c>
      <c r="P362">
        <f t="shared" si="5"/>
        <v>181</v>
      </c>
    </row>
    <row r="363" spans="1:16" s="7" customFormat="1" hidden="1" x14ac:dyDescent="0.25">
      <c r="A363" s="9">
        <v>1090</v>
      </c>
      <c r="B363" s="22">
        <v>14113462</v>
      </c>
      <c r="C363" s="28" t="s">
        <v>202</v>
      </c>
      <c r="D363" s="22">
        <v>84</v>
      </c>
      <c r="E363" s="22">
        <v>1</v>
      </c>
      <c r="F363" s="22">
        <v>2</v>
      </c>
      <c r="G363" s="18">
        <v>0</v>
      </c>
      <c r="H363" s="18">
        <v>3</v>
      </c>
      <c r="I363" s="16">
        <v>22.5</v>
      </c>
      <c r="J363" s="18">
        <v>0</v>
      </c>
      <c r="K363" s="18">
        <v>1</v>
      </c>
      <c r="L363" s="18">
        <v>1</v>
      </c>
      <c r="M363" s="6"/>
      <c r="N363" s="7">
        <v>0</v>
      </c>
      <c r="O363" s="7">
        <v>0</v>
      </c>
      <c r="P363">
        <f t="shared" si="5"/>
        <v>181</v>
      </c>
    </row>
    <row r="364" spans="1:16" s="7" customFormat="1" hidden="1" x14ac:dyDescent="0.25">
      <c r="A364" s="9">
        <v>517</v>
      </c>
      <c r="B364" s="22">
        <v>14120243</v>
      </c>
      <c r="C364" s="28" t="s">
        <v>185</v>
      </c>
      <c r="D364" s="22">
        <v>76</v>
      </c>
      <c r="E364" s="22">
        <v>1</v>
      </c>
      <c r="F364" s="22">
        <v>1</v>
      </c>
      <c r="G364" s="18">
        <v>0</v>
      </c>
      <c r="H364" s="18">
        <v>1</v>
      </c>
      <c r="I364" s="27">
        <v>21.5</v>
      </c>
      <c r="J364" s="18">
        <v>0</v>
      </c>
      <c r="K364" s="18">
        <v>1</v>
      </c>
      <c r="L364" s="18">
        <v>1</v>
      </c>
      <c r="M364" s="6"/>
      <c r="N364" s="7">
        <v>1</v>
      </c>
      <c r="O364" s="7">
        <v>1165</v>
      </c>
      <c r="P364">
        <f t="shared" si="5"/>
        <v>182</v>
      </c>
    </row>
    <row r="365" spans="1:16" s="7" customFormat="1" hidden="1" x14ac:dyDescent="0.25">
      <c r="A365" s="9">
        <v>1165</v>
      </c>
      <c r="B365" s="22">
        <v>14120243</v>
      </c>
      <c r="C365" s="28" t="s">
        <v>137</v>
      </c>
      <c r="D365" s="22">
        <v>76</v>
      </c>
      <c r="E365" s="22">
        <v>1</v>
      </c>
      <c r="F365" s="22">
        <v>2</v>
      </c>
      <c r="G365" s="18">
        <v>0</v>
      </c>
      <c r="H365" s="18">
        <v>1</v>
      </c>
      <c r="I365" s="27"/>
      <c r="J365" s="18">
        <v>0</v>
      </c>
      <c r="K365" s="18">
        <v>1</v>
      </c>
      <c r="L365" s="18">
        <v>1</v>
      </c>
      <c r="M365" s="6" t="s">
        <v>212</v>
      </c>
      <c r="N365" s="7">
        <v>0</v>
      </c>
      <c r="O365" s="7">
        <v>0</v>
      </c>
      <c r="P365">
        <f t="shared" si="5"/>
        <v>182</v>
      </c>
    </row>
    <row r="366" spans="1:16" s="7" customFormat="1" hidden="1" x14ac:dyDescent="0.25">
      <c r="A366">
        <v>292</v>
      </c>
      <c r="B366" s="17">
        <v>14201206</v>
      </c>
      <c r="C366" s="13" t="s">
        <v>172</v>
      </c>
      <c r="D366" s="17">
        <v>66</v>
      </c>
      <c r="E366" s="17">
        <v>2</v>
      </c>
      <c r="F366" s="17">
        <v>1</v>
      </c>
      <c r="G366" s="17">
        <v>0</v>
      </c>
      <c r="H366" s="17">
        <v>1</v>
      </c>
      <c r="I366" s="15">
        <v>20.5</v>
      </c>
      <c r="J366" s="17">
        <v>0</v>
      </c>
      <c r="K366" s="17">
        <v>1</v>
      </c>
      <c r="L366" s="17">
        <v>1</v>
      </c>
      <c r="M366"/>
      <c r="N366" s="7">
        <v>1</v>
      </c>
      <c r="O366" s="7">
        <v>1172</v>
      </c>
      <c r="P366">
        <f t="shared" si="5"/>
        <v>183</v>
      </c>
    </row>
    <row r="367" spans="1:16" s="7" customFormat="1" hidden="1" x14ac:dyDescent="0.25">
      <c r="A367" s="6">
        <v>1172</v>
      </c>
      <c r="B367" s="18">
        <v>14201206</v>
      </c>
      <c r="C367" s="14" t="s">
        <v>215</v>
      </c>
      <c r="D367" s="18">
        <v>66</v>
      </c>
      <c r="E367" s="18">
        <v>2</v>
      </c>
      <c r="F367" s="18">
        <v>2</v>
      </c>
      <c r="G367" s="18">
        <v>0</v>
      </c>
      <c r="H367" s="18">
        <v>1</v>
      </c>
      <c r="I367" s="16">
        <v>17</v>
      </c>
      <c r="J367" s="18">
        <v>1</v>
      </c>
      <c r="K367" s="18">
        <v>1</v>
      </c>
      <c r="L367" s="18">
        <v>1</v>
      </c>
      <c r="M367" s="6"/>
      <c r="N367" s="7">
        <v>0</v>
      </c>
      <c r="O367" s="7">
        <v>0</v>
      </c>
      <c r="P367">
        <f t="shared" si="5"/>
        <v>183</v>
      </c>
    </row>
    <row r="368" spans="1:16" s="7" customFormat="1" hidden="1" x14ac:dyDescent="0.25">
      <c r="A368" s="6">
        <v>546</v>
      </c>
      <c r="B368" s="18">
        <v>14203427</v>
      </c>
      <c r="C368" s="14" t="s">
        <v>188</v>
      </c>
      <c r="D368" s="18">
        <v>66</v>
      </c>
      <c r="E368" s="18">
        <v>2</v>
      </c>
      <c r="F368" s="18">
        <v>2</v>
      </c>
      <c r="G368" s="18">
        <v>0</v>
      </c>
      <c r="H368" s="18">
        <v>1</v>
      </c>
      <c r="I368" s="16">
        <v>25.5</v>
      </c>
      <c r="J368" s="18">
        <v>0</v>
      </c>
      <c r="K368" s="18">
        <v>1</v>
      </c>
      <c r="L368" s="18">
        <v>1</v>
      </c>
      <c r="M368" s="6"/>
      <c r="N368" s="7">
        <v>1</v>
      </c>
      <c r="O368" s="7">
        <v>868</v>
      </c>
      <c r="P368">
        <f t="shared" si="5"/>
        <v>184</v>
      </c>
    </row>
    <row r="369" spans="1:16" s="7" customFormat="1" hidden="1" x14ac:dyDescent="0.25">
      <c r="A369">
        <v>868</v>
      </c>
      <c r="B369" s="17">
        <v>14203427</v>
      </c>
      <c r="C369" s="13" t="s">
        <v>111</v>
      </c>
      <c r="D369" s="17">
        <v>66</v>
      </c>
      <c r="E369" s="17">
        <v>2</v>
      </c>
      <c r="F369" s="17">
        <v>1</v>
      </c>
      <c r="G369" s="17">
        <v>0</v>
      </c>
      <c r="H369" s="17">
        <v>1</v>
      </c>
      <c r="I369" s="15">
        <v>25</v>
      </c>
      <c r="J369" s="17">
        <v>0</v>
      </c>
      <c r="K369" s="17">
        <v>1</v>
      </c>
      <c r="L369" s="17">
        <v>1</v>
      </c>
      <c r="M369"/>
      <c r="N369" s="7">
        <v>0</v>
      </c>
      <c r="O369" s="7">
        <v>0</v>
      </c>
      <c r="P369">
        <f t="shared" si="5"/>
        <v>184</v>
      </c>
    </row>
    <row r="370" spans="1:16" s="7" customFormat="1" hidden="1" x14ac:dyDescent="0.25">
      <c r="A370" s="6">
        <v>147</v>
      </c>
      <c r="B370" s="18">
        <v>14204970</v>
      </c>
      <c r="C370" s="14" t="s">
        <v>149</v>
      </c>
      <c r="D370" s="18">
        <v>85</v>
      </c>
      <c r="E370" s="18">
        <v>1</v>
      </c>
      <c r="F370" s="18">
        <v>2</v>
      </c>
      <c r="G370" s="18">
        <v>0</v>
      </c>
      <c r="H370" s="18">
        <v>1</v>
      </c>
      <c r="I370" s="16">
        <v>15</v>
      </c>
      <c r="J370" s="18">
        <v>0</v>
      </c>
      <c r="K370" s="18">
        <v>1</v>
      </c>
      <c r="L370" s="18">
        <v>1</v>
      </c>
      <c r="M370" s="6"/>
      <c r="N370" s="7">
        <v>1</v>
      </c>
      <c r="O370" s="7">
        <v>405</v>
      </c>
      <c r="P370">
        <f t="shared" si="5"/>
        <v>185</v>
      </c>
    </row>
    <row r="371" spans="1:16" s="7" customFormat="1" hidden="1" x14ac:dyDescent="0.25">
      <c r="A371">
        <v>405</v>
      </c>
      <c r="B371" s="17">
        <v>14204970</v>
      </c>
      <c r="C371" s="13" t="s">
        <v>183</v>
      </c>
      <c r="D371" s="17">
        <v>85</v>
      </c>
      <c r="E371" s="17">
        <v>1</v>
      </c>
      <c r="F371" s="17">
        <v>1</v>
      </c>
      <c r="G371" s="17">
        <v>0</v>
      </c>
      <c r="H371" s="17">
        <v>1</v>
      </c>
      <c r="I371" s="15">
        <v>15</v>
      </c>
      <c r="J371" s="17">
        <v>0</v>
      </c>
      <c r="K371" s="17">
        <v>1</v>
      </c>
      <c r="L371" s="17">
        <v>1</v>
      </c>
      <c r="M371"/>
      <c r="N371" s="7">
        <v>0</v>
      </c>
      <c r="O371" s="7">
        <v>0</v>
      </c>
      <c r="P371">
        <f t="shared" si="5"/>
        <v>185</v>
      </c>
    </row>
    <row r="372" spans="1:16" s="7" customFormat="1" hidden="1" x14ac:dyDescent="0.25">
      <c r="A372" s="6">
        <v>327</v>
      </c>
      <c r="B372" s="18">
        <v>14208953</v>
      </c>
      <c r="C372" s="14" t="s">
        <v>175</v>
      </c>
      <c r="D372" s="18">
        <v>79</v>
      </c>
      <c r="E372" s="18">
        <v>2</v>
      </c>
      <c r="F372" s="18">
        <v>1</v>
      </c>
      <c r="G372" s="18">
        <v>0</v>
      </c>
      <c r="H372" s="18">
        <v>1</v>
      </c>
      <c r="I372" s="16">
        <v>21</v>
      </c>
      <c r="J372" s="18">
        <v>0</v>
      </c>
      <c r="K372" s="18">
        <v>1</v>
      </c>
      <c r="L372" s="18">
        <v>1</v>
      </c>
      <c r="M372" s="6"/>
      <c r="N372" s="7">
        <v>1</v>
      </c>
      <c r="O372" s="7">
        <v>727</v>
      </c>
      <c r="P372">
        <f t="shared" si="5"/>
        <v>186</v>
      </c>
    </row>
    <row r="373" spans="1:16" s="7" customFormat="1" hidden="1" x14ac:dyDescent="0.25">
      <c r="A373">
        <v>727</v>
      </c>
      <c r="B373" s="17">
        <v>14208953</v>
      </c>
      <c r="C373" s="13" t="s">
        <v>97</v>
      </c>
      <c r="D373" s="17">
        <v>79</v>
      </c>
      <c r="E373" s="17">
        <v>2</v>
      </c>
      <c r="F373" s="17">
        <v>2</v>
      </c>
      <c r="G373" s="17">
        <v>0</v>
      </c>
      <c r="H373" s="17">
        <v>1</v>
      </c>
      <c r="I373" s="15">
        <v>20</v>
      </c>
      <c r="J373" s="17">
        <v>1</v>
      </c>
      <c r="K373" s="17">
        <v>1</v>
      </c>
      <c r="L373" s="17">
        <v>1</v>
      </c>
      <c r="M373"/>
      <c r="N373" s="7">
        <v>0</v>
      </c>
      <c r="O373" s="7">
        <v>0</v>
      </c>
      <c r="P373">
        <f t="shared" si="5"/>
        <v>186</v>
      </c>
    </row>
    <row r="374" spans="1:16" s="7" customFormat="1" hidden="1" x14ac:dyDescent="0.25">
      <c r="A374" s="6">
        <v>1005</v>
      </c>
      <c r="B374" s="18">
        <v>14212026</v>
      </c>
      <c r="C374" s="14" t="s">
        <v>192</v>
      </c>
      <c r="D374" s="18">
        <v>72</v>
      </c>
      <c r="E374" s="18">
        <v>1</v>
      </c>
      <c r="F374" s="18">
        <v>2</v>
      </c>
      <c r="G374" s="18">
        <v>0</v>
      </c>
      <c r="H374" s="18">
        <v>1</v>
      </c>
      <c r="I374" s="16">
        <v>18.5</v>
      </c>
      <c r="J374" s="18">
        <v>0</v>
      </c>
      <c r="K374" s="18">
        <v>1</v>
      </c>
      <c r="L374" s="18">
        <v>1</v>
      </c>
      <c r="M374" s="6"/>
      <c r="N374" s="7">
        <v>1</v>
      </c>
      <c r="O374" s="7">
        <v>1307</v>
      </c>
      <c r="P374">
        <f t="shared" si="5"/>
        <v>187</v>
      </c>
    </row>
    <row r="375" spans="1:16" s="7" customFormat="1" hidden="1" x14ac:dyDescent="0.25">
      <c r="A375" s="6">
        <v>1307</v>
      </c>
      <c r="B375" s="18">
        <v>14212026</v>
      </c>
      <c r="C375" s="14" t="s">
        <v>93</v>
      </c>
      <c r="D375" s="18">
        <v>72</v>
      </c>
      <c r="E375" s="18">
        <v>1</v>
      </c>
      <c r="F375" s="18">
        <v>2</v>
      </c>
      <c r="G375" s="18">
        <v>0</v>
      </c>
      <c r="H375" s="18">
        <v>1</v>
      </c>
      <c r="I375" s="16">
        <v>19</v>
      </c>
      <c r="J375" s="18">
        <v>0</v>
      </c>
      <c r="K375" s="18">
        <v>1</v>
      </c>
      <c r="L375" s="18">
        <v>1</v>
      </c>
      <c r="M375" s="6"/>
      <c r="N375" s="7">
        <v>0</v>
      </c>
      <c r="O375" s="7">
        <v>0</v>
      </c>
      <c r="P375">
        <f t="shared" si="5"/>
        <v>187</v>
      </c>
    </row>
    <row r="376" spans="1:16" s="7" customFormat="1" hidden="1" x14ac:dyDescent="0.25">
      <c r="A376" s="6">
        <v>374</v>
      </c>
      <c r="B376" s="18">
        <v>14221046</v>
      </c>
      <c r="C376" s="14" t="s">
        <v>176</v>
      </c>
      <c r="D376" s="18">
        <v>73</v>
      </c>
      <c r="E376" s="18">
        <v>2</v>
      </c>
      <c r="F376" s="18">
        <v>1</v>
      </c>
      <c r="G376" s="18">
        <v>1</v>
      </c>
      <c r="H376" s="18">
        <v>1</v>
      </c>
      <c r="I376" s="27">
        <v>22</v>
      </c>
      <c r="J376" s="18">
        <v>0</v>
      </c>
      <c r="K376" s="18">
        <v>1</v>
      </c>
      <c r="L376" s="18">
        <v>1</v>
      </c>
      <c r="M376" s="6"/>
      <c r="N376" s="7">
        <v>1</v>
      </c>
      <c r="O376" s="7">
        <v>456</v>
      </c>
      <c r="P376">
        <f t="shared" si="5"/>
        <v>188</v>
      </c>
    </row>
    <row r="377" spans="1:16" s="7" customFormat="1" hidden="1" x14ac:dyDescent="0.25">
      <c r="A377">
        <v>456</v>
      </c>
      <c r="B377" s="17">
        <v>14221046</v>
      </c>
      <c r="C377" s="13" t="s">
        <v>70</v>
      </c>
      <c r="D377" s="17">
        <v>73</v>
      </c>
      <c r="E377" s="17">
        <v>1</v>
      </c>
      <c r="F377" s="17">
        <v>2</v>
      </c>
      <c r="G377" s="17">
        <v>0</v>
      </c>
      <c r="H377" s="17">
        <v>1</v>
      </c>
      <c r="I377" s="26"/>
      <c r="J377" s="17">
        <v>0</v>
      </c>
      <c r="K377" s="17">
        <v>1</v>
      </c>
      <c r="L377" s="17">
        <v>1</v>
      </c>
      <c r="M377"/>
      <c r="N377" s="7">
        <v>0</v>
      </c>
      <c r="O377" s="7">
        <v>0</v>
      </c>
      <c r="P377">
        <f t="shared" si="5"/>
        <v>188</v>
      </c>
    </row>
    <row r="378" spans="1:16" s="7" customFormat="1" hidden="1" x14ac:dyDescent="0.25">
      <c r="A378" s="6">
        <v>339</v>
      </c>
      <c r="B378" s="18">
        <v>14304382</v>
      </c>
      <c r="C378" s="14" t="s">
        <v>175</v>
      </c>
      <c r="D378" s="18">
        <v>68</v>
      </c>
      <c r="E378" s="18">
        <v>1</v>
      </c>
      <c r="F378" s="18">
        <v>2</v>
      </c>
      <c r="G378" s="18">
        <v>0</v>
      </c>
      <c r="H378" s="18">
        <v>1</v>
      </c>
      <c r="I378" s="16">
        <v>20.5</v>
      </c>
      <c r="J378" s="18">
        <v>0</v>
      </c>
      <c r="K378" s="18">
        <v>1</v>
      </c>
      <c r="L378" s="18">
        <v>1</v>
      </c>
      <c r="M378" s="6"/>
      <c r="N378" s="7">
        <v>1</v>
      </c>
      <c r="O378" s="7">
        <v>1113</v>
      </c>
      <c r="P378">
        <f t="shared" si="5"/>
        <v>189</v>
      </c>
    </row>
    <row r="379" spans="1:16" s="7" customFormat="1" hidden="1" x14ac:dyDescent="0.25">
      <c r="A379" s="6">
        <v>1113</v>
      </c>
      <c r="B379" s="18">
        <v>14304382</v>
      </c>
      <c r="C379" s="14" t="s">
        <v>136</v>
      </c>
      <c r="D379" s="18">
        <v>68</v>
      </c>
      <c r="E379" s="18">
        <v>1</v>
      </c>
      <c r="F379" s="18">
        <v>1</v>
      </c>
      <c r="G379" s="18">
        <v>0</v>
      </c>
      <c r="H379" s="18">
        <v>1</v>
      </c>
      <c r="I379" s="16">
        <v>20</v>
      </c>
      <c r="J379" s="18">
        <v>1</v>
      </c>
      <c r="K379" s="18">
        <v>1</v>
      </c>
      <c r="L379" s="18">
        <v>1</v>
      </c>
      <c r="M379" s="6"/>
      <c r="N379" s="7">
        <v>0</v>
      </c>
      <c r="O379" s="7">
        <v>0</v>
      </c>
      <c r="P379">
        <f t="shared" si="5"/>
        <v>189</v>
      </c>
    </row>
    <row r="380" spans="1:16" s="7" customFormat="1" hidden="1" x14ac:dyDescent="0.25">
      <c r="A380" s="9">
        <v>525</v>
      </c>
      <c r="B380" s="22">
        <v>14307429</v>
      </c>
      <c r="C380" s="28" t="s">
        <v>185</v>
      </c>
      <c r="D380" s="22">
        <v>73</v>
      </c>
      <c r="E380" s="22">
        <v>2</v>
      </c>
      <c r="F380" s="22">
        <v>1</v>
      </c>
      <c r="G380" s="18">
        <v>0</v>
      </c>
      <c r="H380" s="18">
        <v>1</v>
      </c>
      <c r="I380" s="27">
        <v>28</v>
      </c>
      <c r="J380" s="18">
        <v>0</v>
      </c>
      <c r="K380" s="18">
        <v>1</v>
      </c>
      <c r="L380" s="18">
        <v>1</v>
      </c>
      <c r="M380" s="6"/>
      <c r="N380" s="7">
        <v>1</v>
      </c>
      <c r="O380" s="7">
        <v>857</v>
      </c>
      <c r="P380">
        <f t="shared" si="5"/>
        <v>190</v>
      </c>
    </row>
    <row r="381" spans="1:16" s="7" customFormat="1" hidden="1" x14ac:dyDescent="0.25">
      <c r="A381" s="29">
        <v>857</v>
      </c>
      <c r="B381" s="24">
        <v>14307429</v>
      </c>
      <c r="C381" s="30" t="s">
        <v>111</v>
      </c>
      <c r="D381" s="24">
        <v>73</v>
      </c>
      <c r="E381" s="24">
        <v>2</v>
      </c>
      <c r="F381" s="24">
        <v>2</v>
      </c>
      <c r="G381" s="17">
        <v>0</v>
      </c>
      <c r="H381" s="17">
        <v>1</v>
      </c>
      <c r="I381" s="26"/>
      <c r="J381" s="17">
        <v>0</v>
      </c>
      <c r="K381" s="17">
        <v>1</v>
      </c>
      <c r="L381" s="17">
        <v>1</v>
      </c>
      <c r="M381"/>
      <c r="N381" s="7">
        <v>0</v>
      </c>
      <c r="O381" s="7">
        <v>0</v>
      </c>
      <c r="P381">
        <f t="shared" si="5"/>
        <v>190</v>
      </c>
    </row>
    <row r="382" spans="1:16" s="7" customFormat="1" hidden="1" x14ac:dyDescent="0.25">
      <c r="A382" s="38">
        <v>151</v>
      </c>
      <c r="B382" s="37">
        <v>14311087</v>
      </c>
      <c r="C382" s="39" t="s">
        <v>161</v>
      </c>
      <c r="D382" s="37">
        <v>68</v>
      </c>
      <c r="E382" s="18">
        <v>2</v>
      </c>
      <c r="F382" s="18">
        <v>1</v>
      </c>
      <c r="G382" s="18">
        <v>0</v>
      </c>
      <c r="H382" s="18">
        <v>1</v>
      </c>
      <c r="I382" s="16">
        <v>22</v>
      </c>
      <c r="J382" s="18">
        <v>0</v>
      </c>
      <c r="K382" s="18">
        <v>1</v>
      </c>
      <c r="L382" s="18">
        <v>1</v>
      </c>
      <c r="M382" s="6"/>
      <c r="N382" s="7">
        <v>1</v>
      </c>
      <c r="O382" s="7">
        <v>518</v>
      </c>
      <c r="P382">
        <f t="shared" si="5"/>
        <v>191</v>
      </c>
    </row>
    <row r="383" spans="1:16" s="7" customFormat="1" hidden="1" x14ac:dyDescent="0.25">
      <c r="A383" s="38">
        <v>518</v>
      </c>
      <c r="B383" s="37">
        <v>14311087</v>
      </c>
      <c r="C383" s="39" t="s">
        <v>185</v>
      </c>
      <c r="D383" s="37">
        <v>68</v>
      </c>
      <c r="E383" s="18">
        <v>2</v>
      </c>
      <c r="F383" s="18">
        <v>2</v>
      </c>
      <c r="G383" s="18">
        <v>0</v>
      </c>
      <c r="H383" s="18">
        <v>1</v>
      </c>
      <c r="I383" s="16">
        <v>21.5</v>
      </c>
      <c r="J383" s="18">
        <v>0</v>
      </c>
      <c r="K383" s="18">
        <v>1</v>
      </c>
      <c r="L383" s="18">
        <v>1</v>
      </c>
      <c r="M383" s="6"/>
      <c r="N383" s="7">
        <v>0</v>
      </c>
      <c r="O383" s="7">
        <v>0</v>
      </c>
      <c r="P383">
        <f t="shared" si="5"/>
        <v>191</v>
      </c>
    </row>
    <row r="384" spans="1:16" s="7" customFormat="1" hidden="1" x14ac:dyDescent="0.25">
      <c r="A384" s="9">
        <v>373</v>
      </c>
      <c r="B384" s="22">
        <v>14317094</v>
      </c>
      <c r="C384" s="28" t="s">
        <v>176</v>
      </c>
      <c r="D384" s="22">
        <v>68</v>
      </c>
      <c r="E384" s="22">
        <v>2</v>
      </c>
      <c r="F384" s="22">
        <v>2</v>
      </c>
      <c r="G384" s="18">
        <v>0</v>
      </c>
      <c r="H384" s="18">
        <v>1</v>
      </c>
      <c r="I384" s="27">
        <v>21</v>
      </c>
      <c r="J384" s="18">
        <v>0</v>
      </c>
      <c r="K384" s="18">
        <v>1</v>
      </c>
      <c r="L384" s="18">
        <v>1</v>
      </c>
      <c r="M384" s="6"/>
      <c r="N384" s="7">
        <v>1</v>
      </c>
      <c r="O384" s="7">
        <v>686</v>
      </c>
      <c r="P384">
        <f t="shared" si="5"/>
        <v>192</v>
      </c>
    </row>
    <row r="385" spans="1:16" s="7" customFormat="1" hidden="1" x14ac:dyDescent="0.25">
      <c r="A385" s="29">
        <v>686</v>
      </c>
      <c r="B385" s="24">
        <v>14317094</v>
      </c>
      <c r="C385" s="30" t="s">
        <v>90</v>
      </c>
      <c r="D385" s="24">
        <v>67</v>
      </c>
      <c r="E385" s="24">
        <v>2</v>
      </c>
      <c r="F385" s="24">
        <v>1</v>
      </c>
      <c r="G385" s="17">
        <v>0</v>
      </c>
      <c r="H385" s="17">
        <v>1</v>
      </c>
      <c r="I385" s="26"/>
      <c r="J385" s="17">
        <v>0</v>
      </c>
      <c r="K385" s="17">
        <v>1</v>
      </c>
      <c r="L385" s="17">
        <v>1</v>
      </c>
      <c r="M385"/>
      <c r="N385" s="7">
        <v>0</v>
      </c>
      <c r="O385" s="7">
        <v>0</v>
      </c>
      <c r="P385">
        <f t="shared" si="5"/>
        <v>192</v>
      </c>
    </row>
    <row r="386" spans="1:16" s="7" customFormat="1" hidden="1" x14ac:dyDescent="0.25">
      <c r="A386" s="9">
        <v>341</v>
      </c>
      <c r="B386" s="22">
        <v>14318875</v>
      </c>
      <c r="C386" s="28" t="s">
        <v>175</v>
      </c>
      <c r="D386" s="22">
        <v>71</v>
      </c>
      <c r="E386" s="22">
        <v>1</v>
      </c>
      <c r="F386" s="22">
        <v>2</v>
      </c>
      <c r="G386" s="18">
        <v>0</v>
      </c>
      <c r="H386" s="18">
        <v>1</v>
      </c>
      <c r="I386" s="27">
        <v>21.5</v>
      </c>
      <c r="J386" s="18">
        <v>0</v>
      </c>
      <c r="K386" s="18">
        <v>1</v>
      </c>
      <c r="L386" s="18">
        <v>1</v>
      </c>
      <c r="M386" s="6"/>
      <c r="N386" s="7">
        <v>1</v>
      </c>
      <c r="O386" s="7">
        <v>1156</v>
      </c>
      <c r="P386">
        <f t="shared" si="5"/>
        <v>193</v>
      </c>
    </row>
    <row r="387" spans="1:16" s="7" customFormat="1" hidden="1" x14ac:dyDescent="0.25">
      <c r="A387" s="9">
        <v>1156</v>
      </c>
      <c r="B387" s="22">
        <v>14318875</v>
      </c>
      <c r="C387" s="28" t="s">
        <v>137</v>
      </c>
      <c r="D387" s="22">
        <v>70</v>
      </c>
      <c r="E387" s="22">
        <v>1</v>
      </c>
      <c r="F387" s="22">
        <v>1</v>
      </c>
      <c r="G387" s="18">
        <v>0</v>
      </c>
      <c r="H387" s="18">
        <v>1</v>
      </c>
      <c r="I387" s="27"/>
      <c r="J387" s="18">
        <v>0</v>
      </c>
      <c r="K387" s="18">
        <v>1</v>
      </c>
      <c r="L387" s="18">
        <v>1</v>
      </c>
      <c r="M387" s="6"/>
      <c r="N387" s="7">
        <v>0</v>
      </c>
      <c r="O387" s="7">
        <v>0</v>
      </c>
      <c r="P387">
        <f t="shared" si="5"/>
        <v>193</v>
      </c>
    </row>
    <row r="388" spans="1:16" s="7" customFormat="1" hidden="1" x14ac:dyDescent="0.25">
      <c r="A388" s="29">
        <v>3</v>
      </c>
      <c r="B388" s="24">
        <v>14401241</v>
      </c>
      <c r="C388" s="30" t="s">
        <v>33</v>
      </c>
      <c r="D388" s="24">
        <v>77</v>
      </c>
      <c r="E388" s="24">
        <v>1</v>
      </c>
      <c r="F388" s="24">
        <v>1</v>
      </c>
      <c r="G388" s="24">
        <v>0</v>
      </c>
      <c r="H388" s="24">
        <v>1</v>
      </c>
      <c r="I388" s="31"/>
      <c r="J388" s="17">
        <v>0</v>
      </c>
      <c r="K388" s="17">
        <v>1</v>
      </c>
      <c r="L388" s="17">
        <v>1</v>
      </c>
      <c r="M388"/>
      <c r="N388" s="7">
        <v>1</v>
      </c>
      <c r="O388" s="7">
        <v>766</v>
      </c>
      <c r="P388">
        <f t="shared" si="5"/>
        <v>194</v>
      </c>
    </row>
    <row r="389" spans="1:16" s="7" customFormat="1" hidden="1" x14ac:dyDescent="0.25">
      <c r="A389" s="29">
        <v>766</v>
      </c>
      <c r="B389" s="24">
        <v>14401241</v>
      </c>
      <c r="C389" s="30" t="s">
        <v>101</v>
      </c>
      <c r="D389" s="24">
        <v>77</v>
      </c>
      <c r="E389" s="24">
        <v>1</v>
      </c>
      <c r="F389" s="24">
        <v>2</v>
      </c>
      <c r="G389" s="24">
        <v>0</v>
      </c>
      <c r="H389" s="24">
        <v>1</v>
      </c>
      <c r="I389" s="31"/>
      <c r="J389" s="17">
        <v>0</v>
      </c>
      <c r="K389" s="17">
        <v>1</v>
      </c>
      <c r="L389" s="17">
        <v>1</v>
      </c>
      <c r="M389"/>
      <c r="N389" s="7">
        <v>0</v>
      </c>
      <c r="O389" s="7">
        <v>0</v>
      </c>
      <c r="P389">
        <f t="shared" ref="P389:P452" si="6">P387+1</f>
        <v>194</v>
      </c>
    </row>
    <row r="390" spans="1:16" s="7" customFormat="1" hidden="1" x14ac:dyDescent="0.25">
      <c r="A390" s="9">
        <v>531</v>
      </c>
      <c r="B390" s="22">
        <v>14402580</v>
      </c>
      <c r="C390" s="28" t="s">
        <v>188</v>
      </c>
      <c r="D390" s="22">
        <v>42</v>
      </c>
      <c r="E390" s="22">
        <v>2</v>
      </c>
      <c r="F390" s="22">
        <v>2</v>
      </c>
      <c r="G390" s="22">
        <v>0</v>
      </c>
      <c r="H390" s="22">
        <v>1</v>
      </c>
      <c r="I390" s="20"/>
      <c r="J390" s="18">
        <v>0</v>
      </c>
      <c r="K390" s="18">
        <v>1</v>
      </c>
      <c r="L390" s="18">
        <v>1</v>
      </c>
      <c r="M390" s="6"/>
      <c r="N390" s="7">
        <v>1</v>
      </c>
      <c r="O390" s="7">
        <v>734</v>
      </c>
      <c r="P390">
        <f t="shared" si="6"/>
        <v>195</v>
      </c>
    </row>
    <row r="391" spans="1:16" s="7" customFormat="1" hidden="1" x14ac:dyDescent="0.25">
      <c r="A391" s="29">
        <v>734</v>
      </c>
      <c r="B391" s="24">
        <v>14402580</v>
      </c>
      <c r="C391" s="30" t="s">
        <v>95</v>
      </c>
      <c r="D391" s="24">
        <v>42</v>
      </c>
      <c r="E391" s="24">
        <v>2</v>
      </c>
      <c r="F391" s="24">
        <v>1</v>
      </c>
      <c r="G391" s="24">
        <v>0</v>
      </c>
      <c r="H391" s="24">
        <v>1</v>
      </c>
      <c r="I391" s="31"/>
      <c r="J391" s="17">
        <v>0</v>
      </c>
      <c r="K391" s="17">
        <v>1</v>
      </c>
      <c r="L391" s="17">
        <v>1</v>
      </c>
      <c r="M391"/>
      <c r="N391" s="7">
        <v>0</v>
      </c>
      <c r="O391" s="7">
        <v>0</v>
      </c>
      <c r="P391">
        <f t="shared" si="6"/>
        <v>195</v>
      </c>
    </row>
    <row r="392" spans="1:16" s="7" customFormat="1" hidden="1" x14ac:dyDescent="0.25">
      <c r="A392" s="29">
        <v>590</v>
      </c>
      <c r="B392" s="24">
        <v>14402624</v>
      </c>
      <c r="C392" s="30" t="s">
        <v>77</v>
      </c>
      <c r="D392" s="24">
        <v>55</v>
      </c>
      <c r="E392" s="24">
        <v>2</v>
      </c>
      <c r="F392" s="24">
        <v>1</v>
      </c>
      <c r="G392" s="17">
        <v>0</v>
      </c>
      <c r="H392" s="17">
        <v>1</v>
      </c>
      <c r="I392" s="26">
        <v>14</v>
      </c>
      <c r="J392" s="17">
        <v>1</v>
      </c>
      <c r="K392" s="17">
        <v>1</v>
      </c>
      <c r="L392" s="17">
        <v>1</v>
      </c>
      <c r="M392" t="s">
        <v>54</v>
      </c>
      <c r="N392" s="7">
        <v>1</v>
      </c>
      <c r="O392" s="7">
        <v>1144</v>
      </c>
      <c r="P392">
        <f t="shared" si="6"/>
        <v>196</v>
      </c>
    </row>
    <row r="393" spans="1:16" s="7" customFormat="1" hidden="1" x14ac:dyDescent="0.25">
      <c r="A393" s="9">
        <v>1144</v>
      </c>
      <c r="B393" s="22">
        <v>14402624</v>
      </c>
      <c r="C393" s="28" t="s">
        <v>209</v>
      </c>
      <c r="D393" s="22">
        <v>55</v>
      </c>
      <c r="E393" s="22">
        <v>2</v>
      </c>
      <c r="F393" s="22">
        <v>2</v>
      </c>
      <c r="G393" s="18">
        <v>0</v>
      </c>
      <c r="H393" s="18">
        <v>2</v>
      </c>
      <c r="I393" s="27"/>
      <c r="J393" s="18">
        <v>0</v>
      </c>
      <c r="K393" s="18">
        <v>1</v>
      </c>
      <c r="L393" s="18">
        <v>1</v>
      </c>
      <c r="M393" s="6"/>
      <c r="N393" s="7">
        <v>0</v>
      </c>
      <c r="O393" s="7">
        <v>0</v>
      </c>
      <c r="P393">
        <f t="shared" si="6"/>
        <v>196</v>
      </c>
    </row>
    <row r="394" spans="1:16" s="7" customFormat="1" hidden="1" x14ac:dyDescent="0.25">
      <c r="A394" s="6">
        <v>539</v>
      </c>
      <c r="B394" s="18">
        <v>14409651</v>
      </c>
      <c r="C394" s="14" t="s">
        <v>188</v>
      </c>
      <c r="D394" s="18">
        <v>81</v>
      </c>
      <c r="E394" s="18">
        <v>2</v>
      </c>
      <c r="F394" s="18">
        <v>2</v>
      </c>
      <c r="G394" s="18">
        <v>0</v>
      </c>
      <c r="H394" s="18">
        <v>1</v>
      </c>
      <c r="I394" s="27">
        <v>21.5</v>
      </c>
      <c r="J394" s="18">
        <v>0</v>
      </c>
      <c r="K394" s="18">
        <v>1</v>
      </c>
      <c r="L394" s="18">
        <v>1</v>
      </c>
      <c r="M394" s="6"/>
      <c r="N394" s="7">
        <v>1</v>
      </c>
      <c r="O394" s="7">
        <v>1052</v>
      </c>
      <c r="P394">
        <f t="shared" si="6"/>
        <v>197</v>
      </c>
    </row>
    <row r="395" spans="1:16" s="7" customFormat="1" hidden="1" x14ac:dyDescent="0.25">
      <c r="A395" s="6">
        <v>1052</v>
      </c>
      <c r="B395" s="18">
        <v>14409651</v>
      </c>
      <c r="C395" s="14" t="s">
        <v>198</v>
      </c>
      <c r="D395" s="18">
        <v>81</v>
      </c>
      <c r="E395" s="18">
        <v>2</v>
      </c>
      <c r="F395" s="18">
        <v>1</v>
      </c>
      <c r="G395" s="18">
        <v>0</v>
      </c>
      <c r="H395" s="18">
        <v>1</v>
      </c>
      <c r="I395" s="27"/>
      <c r="J395" s="18">
        <v>0</v>
      </c>
      <c r="K395" s="18">
        <v>1</v>
      </c>
      <c r="L395" s="18">
        <v>1</v>
      </c>
      <c r="M395" s="6"/>
      <c r="N395" s="7">
        <v>0</v>
      </c>
      <c r="O395" s="7">
        <v>0</v>
      </c>
      <c r="P395">
        <f t="shared" si="6"/>
        <v>197</v>
      </c>
    </row>
    <row r="396" spans="1:16" s="7" customFormat="1" hidden="1" x14ac:dyDescent="0.25">
      <c r="A396">
        <v>483</v>
      </c>
      <c r="B396" s="17">
        <v>14412097</v>
      </c>
      <c r="C396" s="13" t="s">
        <v>70</v>
      </c>
      <c r="D396" s="17">
        <v>74</v>
      </c>
      <c r="E396" s="17">
        <v>1</v>
      </c>
      <c r="F396" s="17">
        <v>1</v>
      </c>
      <c r="G396" s="17">
        <v>0</v>
      </c>
      <c r="H396" s="17">
        <v>1</v>
      </c>
      <c r="I396" s="26"/>
      <c r="J396" s="17">
        <v>0</v>
      </c>
      <c r="K396" s="17">
        <v>1</v>
      </c>
      <c r="L396" s="17">
        <v>1</v>
      </c>
      <c r="M396"/>
      <c r="N396" s="7">
        <v>1</v>
      </c>
      <c r="O396" s="7">
        <v>1304</v>
      </c>
      <c r="P396">
        <f t="shared" si="6"/>
        <v>198</v>
      </c>
    </row>
    <row r="397" spans="1:16" s="7" customFormat="1" hidden="1" x14ac:dyDescent="0.25">
      <c r="A397" s="6">
        <v>1304</v>
      </c>
      <c r="B397" s="18">
        <v>14412097</v>
      </c>
      <c r="C397" s="14" t="s">
        <v>93</v>
      </c>
      <c r="D397" s="18">
        <v>73</v>
      </c>
      <c r="E397" s="18">
        <v>1</v>
      </c>
      <c r="F397" s="18">
        <v>2</v>
      </c>
      <c r="G397" s="18">
        <v>0</v>
      </c>
      <c r="H397" s="18">
        <v>2</v>
      </c>
      <c r="I397" s="27">
        <v>22.5</v>
      </c>
      <c r="J397" s="18">
        <v>1</v>
      </c>
      <c r="K397" s="18">
        <v>1</v>
      </c>
      <c r="L397" s="18">
        <v>1</v>
      </c>
      <c r="M397" s="6"/>
      <c r="N397" s="7">
        <v>0</v>
      </c>
      <c r="O397" s="7">
        <v>0</v>
      </c>
      <c r="P397">
        <f t="shared" si="6"/>
        <v>198</v>
      </c>
    </row>
    <row r="398" spans="1:16" s="7" customFormat="1" hidden="1" x14ac:dyDescent="0.25">
      <c r="A398" s="6">
        <v>159</v>
      </c>
      <c r="B398" s="18">
        <v>14416223</v>
      </c>
      <c r="C398" s="14" t="s">
        <v>162</v>
      </c>
      <c r="D398" s="18">
        <v>72</v>
      </c>
      <c r="E398" s="18">
        <v>1</v>
      </c>
      <c r="F398" s="18">
        <v>2</v>
      </c>
      <c r="G398" s="18">
        <v>1</v>
      </c>
      <c r="H398" s="18">
        <v>1</v>
      </c>
      <c r="I398" s="16">
        <v>21.5</v>
      </c>
      <c r="J398" s="18">
        <v>0</v>
      </c>
      <c r="K398" s="18">
        <v>2</v>
      </c>
      <c r="L398" s="18">
        <v>2</v>
      </c>
      <c r="M398" s="6"/>
      <c r="N398" s="7">
        <v>1</v>
      </c>
      <c r="O398" s="7">
        <v>940</v>
      </c>
      <c r="P398">
        <f t="shared" si="6"/>
        <v>199</v>
      </c>
    </row>
    <row r="399" spans="1:16" s="7" customFormat="1" hidden="1" x14ac:dyDescent="0.25">
      <c r="A399">
        <v>940</v>
      </c>
      <c r="B399" s="17">
        <v>14416223</v>
      </c>
      <c r="C399" s="13" t="s">
        <v>127</v>
      </c>
      <c r="D399" s="17">
        <v>72</v>
      </c>
      <c r="E399" s="17">
        <v>1</v>
      </c>
      <c r="F399" s="17">
        <v>1</v>
      </c>
      <c r="G399" s="17">
        <v>0</v>
      </c>
      <c r="H399" s="17">
        <v>1</v>
      </c>
      <c r="I399" s="15">
        <v>21.5</v>
      </c>
      <c r="J399" s="17">
        <v>0</v>
      </c>
      <c r="K399" s="17">
        <v>1</v>
      </c>
      <c r="L399" s="17">
        <v>1</v>
      </c>
      <c r="M399"/>
      <c r="N399" s="7">
        <v>0</v>
      </c>
      <c r="O399" s="7">
        <v>0</v>
      </c>
      <c r="P399">
        <f t="shared" si="6"/>
        <v>199</v>
      </c>
    </row>
    <row r="400" spans="1:16" s="7" customFormat="1" hidden="1" x14ac:dyDescent="0.25">
      <c r="A400">
        <v>93</v>
      </c>
      <c r="B400" s="17">
        <v>15500141</v>
      </c>
      <c r="C400" s="13" t="s">
        <v>152</v>
      </c>
      <c r="D400" s="17">
        <v>47</v>
      </c>
      <c r="E400" s="17">
        <v>1</v>
      </c>
      <c r="F400" s="17">
        <v>2</v>
      </c>
      <c r="G400" s="17">
        <v>0</v>
      </c>
      <c r="H400" s="17">
        <v>1</v>
      </c>
      <c r="I400" s="15">
        <v>22.5</v>
      </c>
      <c r="J400" s="17">
        <v>0</v>
      </c>
      <c r="K400" s="17">
        <v>1</v>
      </c>
      <c r="L400" s="17">
        <v>1</v>
      </c>
      <c r="M400"/>
      <c r="N400" s="7">
        <v>1</v>
      </c>
      <c r="O400" s="7">
        <v>390</v>
      </c>
      <c r="P400">
        <f t="shared" si="6"/>
        <v>200</v>
      </c>
    </row>
    <row r="401" spans="1:16" s="7" customFormat="1" hidden="1" x14ac:dyDescent="0.25">
      <c r="A401" s="6">
        <v>390</v>
      </c>
      <c r="B401" s="18">
        <v>15500141</v>
      </c>
      <c r="C401" s="14" t="s">
        <v>176</v>
      </c>
      <c r="D401" s="18">
        <v>47</v>
      </c>
      <c r="E401" s="18">
        <v>1</v>
      </c>
      <c r="F401" s="18">
        <v>1</v>
      </c>
      <c r="G401" s="18">
        <v>0</v>
      </c>
      <c r="H401" s="18">
        <v>1</v>
      </c>
      <c r="I401" s="16">
        <v>22.5</v>
      </c>
      <c r="J401" s="18">
        <v>0</v>
      </c>
      <c r="K401" s="18">
        <v>1</v>
      </c>
      <c r="L401" s="18">
        <v>1</v>
      </c>
      <c r="M401" s="6"/>
      <c r="N401" s="7">
        <v>0</v>
      </c>
      <c r="O401" s="7">
        <v>0</v>
      </c>
      <c r="P401">
        <f t="shared" si="6"/>
        <v>200</v>
      </c>
    </row>
    <row r="402" spans="1:16" s="7" customFormat="1" hidden="1" x14ac:dyDescent="0.25">
      <c r="A402">
        <v>72</v>
      </c>
      <c r="B402" s="17">
        <v>15503393</v>
      </c>
      <c r="C402" s="13" t="s">
        <v>150</v>
      </c>
      <c r="D402" s="17">
        <v>71</v>
      </c>
      <c r="E402" s="17">
        <v>1</v>
      </c>
      <c r="F402" s="17">
        <v>1</v>
      </c>
      <c r="G402" s="17">
        <v>0</v>
      </c>
      <c r="H402" s="17">
        <v>1</v>
      </c>
      <c r="I402" s="15">
        <v>21.5</v>
      </c>
      <c r="J402" s="17">
        <v>0</v>
      </c>
      <c r="K402" s="17">
        <v>1</v>
      </c>
      <c r="L402" s="17">
        <v>1</v>
      </c>
      <c r="M402"/>
      <c r="N402" s="7">
        <v>1</v>
      </c>
      <c r="O402" s="7">
        <v>819</v>
      </c>
      <c r="P402">
        <f t="shared" si="6"/>
        <v>201</v>
      </c>
    </row>
    <row r="403" spans="1:16" s="7" customFormat="1" hidden="1" x14ac:dyDescent="0.25">
      <c r="A403">
        <v>819</v>
      </c>
      <c r="B403" s="17">
        <v>15503393</v>
      </c>
      <c r="C403" s="13" t="s">
        <v>106</v>
      </c>
      <c r="D403" s="17">
        <v>71</v>
      </c>
      <c r="E403" s="17">
        <v>1</v>
      </c>
      <c r="F403" s="17">
        <v>2</v>
      </c>
      <c r="G403" s="17">
        <v>0</v>
      </c>
      <c r="H403" s="17">
        <v>1</v>
      </c>
      <c r="I403" s="15">
        <v>22.5</v>
      </c>
      <c r="J403" s="17">
        <v>0</v>
      </c>
      <c r="K403" s="17">
        <v>1</v>
      </c>
      <c r="L403" s="17">
        <v>1</v>
      </c>
      <c r="M403"/>
      <c r="N403" s="7">
        <v>0</v>
      </c>
      <c r="O403" s="7">
        <v>0</v>
      </c>
      <c r="P403">
        <f t="shared" si="6"/>
        <v>201</v>
      </c>
    </row>
    <row r="404" spans="1:16" s="7" customFormat="1" hidden="1" x14ac:dyDescent="0.25">
      <c r="A404" s="6">
        <v>508</v>
      </c>
      <c r="B404" s="18">
        <v>15504228</v>
      </c>
      <c r="C404" s="14" t="s">
        <v>182</v>
      </c>
      <c r="D404" s="18">
        <v>69</v>
      </c>
      <c r="E404" s="18">
        <v>2</v>
      </c>
      <c r="F404" s="18">
        <v>1</v>
      </c>
      <c r="G404" s="18">
        <v>0</v>
      </c>
      <c r="H404" s="18">
        <v>1</v>
      </c>
      <c r="I404" s="27">
        <v>20.5</v>
      </c>
      <c r="J404" s="18">
        <v>0</v>
      </c>
      <c r="K404" s="18">
        <v>1</v>
      </c>
      <c r="L404" s="18">
        <v>1</v>
      </c>
      <c r="M404" s="6"/>
      <c r="N404" s="7">
        <v>1</v>
      </c>
      <c r="O404" s="7">
        <v>815</v>
      </c>
      <c r="P404">
        <f t="shared" si="6"/>
        <v>202</v>
      </c>
    </row>
    <row r="405" spans="1:16" s="7" customFormat="1" hidden="1" x14ac:dyDescent="0.25">
      <c r="A405">
        <v>815</v>
      </c>
      <c r="B405" s="17">
        <v>15504228</v>
      </c>
      <c r="C405" s="13" t="s">
        <v>106</v>
      </c>
      <c r="D405" s="17">
        <v>69</v>
      </c>
      <c r="E405" s="17">
        <v>2</v>
      </c>
      <c r="F405" s="17">
        <v>2</v>
      </c>
      <c r="G405" s="17">
        <v>0</v>
      </c>
      <c r="H405" s="17">
        <v>1</v>
      </c>
      <c r="I405" s="26"/>
      <c r="J405" s="17">
        <v>0</v>
      </c>
      <c r="K405" s="17">
        <v>1</v>
      </c>
      <c r="L405" s="17">
        <v>1</v>
      </c>
      <c r="M405"/>
      <c r="N405" s="7">
        <v>0</v>
      </c>
      <c r="O405" s="7">
        <v>0</v>
      </c>
      <c r="P405">
        <f t="shared" si="6"/>
        <v>202</v>
      </c>
    </row>
    <row r="406" spans="1:16" s="7" customFormat="1" hidden="1" x14ac:dyDescent="0.25">
      <c r="A406" s="9">
        <v>537</v>
      </c>
      <c r="B406" s="22">
        <v>15507633</v>
      </c>
      <c r="C406" s="28" t="s">
        <v>188</v>
      </c>
      <c r="D406" s="22">
        <v>65</v>
      </c>
      <c r="E406" s="22">
        <v>2</v>
      </c>
      <c r="F406" s="22">
        <v>1</v>
      </c>
      <c r="G406" s="22">
        <v>0</v>
      </c>
      <c r="H406" s="22">
        <v>1</v>
      </c>
      <c r="I406" s="20"/>
      <c r="J406" s="18">
        <v>0</v>
      </c>
      <c r="K406" s="18">
        <v>1</v>
      </c>
      <c r="L406" s="18">
        <v>1</v>
      </c>
      <c r="M406" s="6"/>
      <c r="N406" s="7">
        <v>1</v>
      </c>
      <c r="O406" s="7">
        <v>755</v>
      </c>
      <c r="P406">
        <f t="shared" si="6"/>
        <v>203</v>
      </c>
    </row>
    <row r="407" spans="1:16" s="7" customFormat="1" hidden="1" x14ac:dyDescent="0.25">
      <c r="A407" s="29">
        <v>755</v>
      </c>
      <c r="B407" s="24">
        <v>15507633</v>
      </c>
      <c r="C407" s="30" t="s">
        <v>98</v>
      </c>
      <c r="D407" s="24">
        <v>65</v>
      </c>
      <c r="E407" s="24">
        <v>2</v>
      </c>
      <c r="F407" s="24">
        <v>2</v>
      </c>
      <c r="G407" s="24">
        <v>0</v>
      </c>
      <c r="H407" s="24">
        <v>1</v>
      </c>
      <c r="I407" s="31"/>
      <c r="J407" s="17">
        <v>0</v>
      </c>
      <c r="K407" s="17">
        <v>1</v>
      </c>
      <c r="L407" s="17">
        <v>1</v>
      </c>
      <c r="M407"/>
      <c r="N407" s="7">
        <v>0</v>
      </c>
      <c r="O407" s="7">
        <v>0</v>
      </c>
      <c r="P407">
        <f t="shared" si="6"/>
        <v>203</v>
      </c>
    </row>
    <row r="408" spans="1:16" s="7" customFormat="1" hidden="1" x14ac:dyDescent="0.25">
      <c r="A408" s="29">
        <v>249</v>
      </c>
      <c r="B408" s="24">
        <v>15507970</v>
      </c>
      <c r="C408" s="30" t="s">
        <v>57</v>
      </c>
      <c r="D408" s="24">
        <v>74</v>
      </c>
      <c r="E408" s="24">
        <v>2</v>
      </c>
      <c r="F408" s="24">
        <v>2</v>
      </c>
      <c r="G408" s="17">
        <v>0</v>
      </c>
      <c r="H408" s="17">
        <v>1</v>
      </c>
      <c r="I408" s="15">
        <v>23.5</v>
      </c>
      <c r="J408" s="17">
        <v>1</v>
      </c>
      <c r="K408" s="17">
        <v>1</v>
      </c>
      <c r="L408" s="17">
        <v>1</v>
      </c>
      <c r="M408"/>
      <c r="N408" s="7">
        <v>1</v>
      </c>
      <c r="O408" s="7">
        <v>874</v>
      </c>
      <c r="P408">
        <f t="shared" si="6"/>
        <v>204</v>
      </c>
    </row>
    <row r="409" spans="1:16" s="7" customFormat="1" hidden="1" x14ac:dyDescent="0.25">
      <c r="A409" s="29">
        <v>874</v>
      </c>
      <c r="B409" s="24">
        <v>15507970</v>
      </c>
      <c r="C409" s="30" t="s">
        <v>51</v>
      </c>
      <c r="D409" s="24">
        <v>73</v>
      </c>
      <c r="E409" s="24">
        <v>2</v>
      </c>
      <c r="F409" s="24">
        <v>1</v>
      </c>
      <c r="G409" s="17">
        <v>1</v>
      </c>
      <c r="H409" s="17">
        <v>1</v>
      </c>
      <c r="I409" s="15">
        <v>24</v>
      </c>
      <c r="J409" s="17">
        <v>1</v>
      </c>
      <c r="K409" s="17">
        <v>1</v>
      </c>
      <c r="L409" s="17">
        <v>1</v>
      </c>
      <c r="M409"/>
      <c r="N409" s="7">
        <v>0</v>
      </c>
      <c r="O409" s="7">
        <v>0</v>
      </c>
      <c r="P409">
        <f t="shared" si="6"/>
        <v>204</v>
      </c>
    </row>
    <row r="410" spans="1:16" hidden="1" x14ac:dyDescent="0.25">
      <c r="A410" s="6">
        <v>150</v>
      </c>
      <c r="B410" s="18">
        <v>15509396</v>
      </c>
      <c r="C410" s="14" t="s">
        <v>161</v>
      </c>
      <c r="D410" s="18">
        <v>61</v>
      </c>
      <c r="E410" s="18">
        <v>2</v>
      </c>
      <c r="F410" s="18">
        <v>1</v>
      </c>
      <c r="G410" s="18">
        <v>0</v>
      </c>
      <c r="H410" s="18">
        <v>1</v>
      </c>
      <c r="I410" s="16">
        <v>19</v>
      </c>
      <c r="J410" s="18">
        <v>0</v>
      </c>
      <c r="K410" s="18">
        <v>1</v>
      </c>
      <c r="L410" s="18">
        <v>1</v>
      </c>
      <c r="M410" s="6"/>
      <c r="N410" s="7">
        <v>1</v>
      </c>
      <c r="O410" s="7">
        <v>1266</v>
      </c>
      <c r="P410">
        <f t="shared" si="6"/>
        <v>205</v>
      </c>
    </row>
    <row r="411" spans="1:16" hidden="1" x14ac:dyDescent="0.25">
      <c r="A411" s="6">
        <v>1266</v>
      </c>
      <c r="B411" s="18">
        <v>15509396</v>
      </c>
      <c r="C411" s="14" t="s">
        <v>230</v>
      </c>
      <c r="D411" s="18">
        <v>61</v>
      </c>
      <c r="E411" s="18">
        <v>2</v>
      </c>
      <c r="F411" s="18">
        <v>2</v>
      </c>
      <c r="G411" s="18">
        <v>0</v>
      </c>
      <c r="H411" s="18">
        <v>1</v>
      </c>
      <c r="I411" s="16">
        <v>18.5</v>
      </c>
      <c r="J411" s="18">
        <v>0</v>
      </c>
      <c r="K411" s="18">
        <v>1</v>
      </c>
      <c r="L411" s="18">
        <v>1</v>
      </c>
      <c r="M411" s="6"/>
      <c r="N411" s="7">
        <v>0</v>
      </c>
      <c r="O411" s="7">
        <v>0</v>
      </c>
      <c r="P411">
        <f t="shared" si="6"/>
        <v>205</v>
      </c>
    </row>
    <row r="412" spans="1:16" hidden="1" x14ac:dyDescent="0.25">
      <c r="A412" s="9">
        <v>148</v>
      </c>
      <c r="B412" s="22">
        <v>15512469</v>
      </c>
      <c r="C412" s="28" t="s">
        <v>149</v>
      </c>
      <c r="D412" s="22">
        <v>93</v>
      </c>
      <c r="E412" s="22">
        <v>2</v>
      </c>
      <c r="F412" s="22">
        <v>2</v>
      </c>
      <c r="G412" s="18">
        <v>0</v>
      </c>
      <c r="H412" s="18">
        <v>1</v>
      </c>
      <c r="I412" s="16">
        <v>22.5</v>
      </c>
      <c r="J412" s="18">
        <v>0</v>
      </c>
      <c r="K412" s="18">
        <v>1</v>
      </c>
      <c r="L412" s="18">
        <v>1</v>
      </c>
      <c r="M412" s="6"/>
      <c r="N412" s="7">
        <v>1</v>
      </c>
      <c r="O412" s="7">
        <v>979</v>
      </c>
      <c r="P412">
        <f t="shared" si="6"/>
        <v>206</v>
      </c>
    </row>
    <row r="413" spans="1:16" hidden="1" x14ac:dyDescent="0.25">
      <c r="A413" s="29">
        <v>979</v>
      </c>
      <c r="B413" s="24">
        <v>15512469</v>
      </c>
      <c r="C413" s="30" t="s">
        <v>135</v>
      </c>
      <c r="D413" s="24">
        <v>92</v>
      </c>
      <c r="E413" s="24">
        <v>2</v>
      </c>
      <c r="F413" s="24">
        <v>1</v>
      </c>
      <c r="G413" s="17">
        <v>0</v>
      </c>
      <c r="H413" s="17">
        <v>1</v>
      </c>
      <c r="I413" s="15">
        <v>22.5</v>
      </c>
      <c r="J413" s="17">
        <v>0</v>
      </c>
      <c r="K413" s="17">
        <v>1</v>
      </c>
      <c r="L413" s="17">
        <v>1</v>
      </c>
      <c r="N413" s="7">
        <v>0</v>
      </c>
      <c r="O413" s="7">
        <v>0</v>
      </c>
      <c r="P413">
        <f t="shared" si="6"/>
        <v>206</v>
      </c>
    </row>
    <row r="414" spans="1:16" hidden="1" x14ac:dyDescent="0.25">
      <c r="A414" s="6">
        <v>153</v>
      </c>
      <c r="B414" s="18">
        <v>15516663</v>
      </c>
      <c r="C414" s="14" t="s">
        <v>49</v>
      </c>
      <c r="D414" s="18">
        <v>71</v>
      </c>
      <c r="E414" s="18">
        <v>1</v>
      </c>
      <c r="F414" s="18">
        <v>2</v>
      </c>
      <c r="G414" s="18">
        <v>0</v>
      </c>
      <c r="H414" s="18">
        <v>1</v>
      </c>
      <c r="I414" s="27">
        <v>21.5</v>
      </c>
      <c r="J414" s="18">
        <v>0</v>
      </c>
      <c r="K414" s="18">
        <v>1</v>
      </c>
      <c r="L414" s="18">
        <v>1</v>
      </c>
      <c r="M414" s="6"/>
      <c r="N414" s="7">
        <v>1</v>
      </c>
      <c r="O414" s="7">
        <v>1195</v>
      </c>
      <c r="P414">
        <f t="shared" si="6"/>
        <v>207</v>
      </c>
    </row>
    <row r="415" spans="1:16" hidden="1" x14ac:dyDescent="0.25">
      <c r="A415" s="6">
        <v>1195</v>
      </c>
      <c r="B415" s="18">
        <v>15516663</v>
      </c>
      <c r="C415" s="14" t="s">
        <v>137</v>
      </c>
      <c r="D415" s="18">
        <v>71</v>
      </c>
      <c r="E415" s="18">
        <v>1</v>
      </c>
      <c r="F415" s="18">
        <v>1</v>
      </c>
      <c r="G415" s="18">
        <v>0</v>
      </c>
      <c r="H415" s="18">
        <v>1</v>
      </c>
      <c r="I415" s="27"/>
      <c r="J415" s="18">
        <v>0</v>
      </c>
      <c r="K415" s="18">
        <v>1</v>
      </c>
      <c r="L415" s="18">
        <v>1</v>
      </c>
      <c r="M415" s="6"/>
      <c r="N415" s="7">
        <v>0</v>
      </c>
      <c r="O415" s="7">
        <v>0</v>
      </c>
      <c r="P415">
        <f t="shared" si="6"/>
        <v>207</v>
      </c>
    </row>
    <row r="416" spans="1:16" hidden="1" x14ac:dyDescent="0.25">
      <c r="A416" s="29">
        <v>486</v>
      </c>
      <c r="B416" s="24">
        <v>15519434</v>
      </c>
      <c r="C416" s="30" t="s">
        <v>70</v>
      </c>
      <c r="D416" s="24">
        <v>59</v>
      </c>
      <c r="E416" s="24">
        <v>2</v>
      </c>
      <c r="F416" s="24">
        <v>2</v>
      </c>
      <c r="G416" s="17">
        <v>0</v>
      </c>
      <c r="H416" s="17">
        <v>1</v>
      </c>
      <c r="I416" s="26"/>
      <c r="J416" s="17">
        <v>0</v>
      </c>
      <c r="K416" s="17">
        <v>1</v>
      </c>
      <c r="L416" s="17">
        <v>1</v>
      </c>
      <c r="N416" s="7">
        <v>1</v>
      </c>
      <c r="O416" s="7">
        <v>1162</v>
      </c>
      <c r="P416">
        <f t="shared" si="6"/>
        <v>208</v>
      </c>
    </row>
    <row r="417" spans="1:16" hidden="1" x14ac:dyDescent="0.25">
      <c r="A417" s="9">
        <v>1162</v>
      </c>
      <c r="B417" s="22">
        <v>15519434</v>
      </c>
      <c r="C417" s="28" t="s">
        <v>137</v>
      </c>
      <c r="D417" s="22">
        <v>60</v>
      </c>
      <c r="E417" s="22">
        <v>2</v>
      </c>
      <c r="F417" s="22">
        <v>1</v>
      </c>
      <c r="G417" s="18">
        <v>0</v>
      </c>
      <c r="H417" s="18">
        <v>1</v>
      </c>
      <c r="I417" s="27">
        <v>22.5</v>
      </c>
      <c r="J417" s="18">
        <v>0</v>
      </c>
      <c r="K417" s="18">
        <v>1</v>
      </c>
      <c r="L417" s="18">
        <v>1</v>
      </c>
      <c r="M417" s="6"/>
      <c r="N417" s="7">
        <v>0</v>
      </c>
      <c r="O417" s="7">
        <v>0</v>
      </c>
      <c r="P417">
        <f t="shared" si="6"/>
        <v>208</v>
      </c>
    </row>
    <row r="418" spans="1:16" hidden="1" x14ac:dyDescent="0.25">
      <c r="A418" s="29">
        <v>409</v>
      </c>
      <c r="B418" s="24">
        <v>16601842</v>
      </c>
      <c r="C418" s="30" t="s">
        <v>184</v>
      </c>
      <c r="D418" s="24">
        <v>51</v>
      </c>
      <c r="E418" s="24">
        <v>2</v>
      </c>
      <c r="F418" s="24">
        <v>2</v>
      </c>
      <c r="G418" s="17">
        <v>0</v>
      </c>
      <c r="H418" s="17">
        <v>1</v>
      </c>
      <c r="I418" s="26">
        <v>27</v>
      </c>
      <c r="J418" s="17">
        <v>0</v>
      </c>
      <c r="K418" s="17">
        <v>1</v>
      </c>
      <c r="L418" s="17">
        <v>1</v>
      </c>
      <c r="N418" s="7">
        <v>1</v>
      </c>
      <c r="O418" s="7">
        <v>475</v>
      </c>
      <c r="P418">
        <f t="shared" si="6"/>
        <v>209</v>
      </c>
    </row>
    <row r="419" spans="1:16" hidden="1" x14ac:dyDescent="0.25">
      <c r="A419" s="29">
        <v>475</v>
      </c>
      <c r="B419" s="24">
        <v>16601842</v>
      </c>
      <c r="C419" s="30" t="s">
        <v>71</v>
      </c>
      <c r="D419" s="24">
        <v>50</v>
      </c>
      <c r="E419" s="24">
        <v>2</v>
      </c>
      <c r="F419" s="24">
        <v>1</v>
      </c>
      <c r="G419" s="17">
        <v>0</v>
      </c>
      <c r="H419" s="17">
        <v>1</v>
      </c>
      <c r="I419" s="26"/>
      <c r="J419" s="17">
        <v>0</v>
      </c>
      <c r="K419" s="17">
        <v>1</v>
      </c>
      <c r="L419" s="17">
        <v>1</v>
      </c>
      <c r="N419" s="7">
        <v>0</v>
      </c>
      <c r="O419" s="7">
        <v>0</v>
      </c>
      <c r="P419">
        <f t="shared" si="6"/>
        <v>209</v>
      </c>
    </row>
    <row r="420" spans="1:16" hidden="1" x14ac:dyDescent="0.25">
      <c r="A420" s="29">
        <v>482</v>
      </c>
      <c r="B420" s="24">
        <v>16602127</v>
      </c>
      <c r="C420" s="30" t="s">
        <v>70</v>
      </c>
      <c r="D420" s="24">
        <v>78</v>
      </c>
      <c r="E420" s="24">
        <v>2</v>
      </c>
      <c r="F420" s="24">
        <v>2</v>
      </c>
      <c r="G420" s="17">
        <v>1</v>
      </c>
      <c r="H420" s="17">
        <v>1</v>
      </c>
      <c r="I420" s="26"/>
      <c r="J420" s="17">
        <v>0</v>
      </c>
      <c r="K420" s="17">
        <v>1</v>
      </c>
      <c r="L420" s="17">
        <v>1</v>
      </c>
      <c r="N420" s="7">
        <v>1</v>
      </c>
      <c r="O420" s="7">
        <v>1320</v>
      </c>
      <c r="P420">
        <f t="shared" si="6"/>
        <v>210</v>
      </c>
    </row>
    <row r="421" spans="1:16" hidden="1" x14ac:dyDescent="0.25">
      <c r="A421" s="9">
        <v>1320</v>
      </c>
      <c r="B421" s="22">
        <v>16602127</v>
      </c>
      <c r="C421" s="28" t="s">
        <v>93</v>
      </c>
      <c r="D421" s="22">
        <v>78</v>
      </c>
      <c r="E421" s="22">
        <v>2</v>
      </c>
      <c r="F421" s="22">
        <v>1</v>
      </c>
      <c r="G421" s="18">
        <v>1</v>
      </c>
      <c r="H421" s="18">
        <v>1</v>
      </c>
      <c r="I421" s="27">
        <v>19</v>
      </c>
      <c r="J421" s="18">
        <v>0</v>
      </c>
      <c r="K421" s="18">
        <v>1</v>
      </c>
      <c r="L421" s="18">
        <v>1</v>
      </c>
      <c r="M421" s="6"/>
      <c r="N421" s="7">
        <v>0</v>
      </c>
      <c r="O421" s="7">
        <v>0</v>
      </c>
      <c r="P421">
        <f t="shared" si="6"/>
        <v>210</v>
      </c>
    </row>
    <row r="422" spans="1:16" hidden="1" x14ac:dyDescent="0.25">
      <c r="A422" s="6">
        <v>307</v>
      </c>
      <c r="B422" s="18">
        <v>16602724</v>
      </c>
      <c r="C422" s="14" t="s">
        <v>165</v>
      </c>
      <c r="D422" s="18">
        <v>77</v>
      </c>
      <c r="E422" s="18">
        <v>1</v>
      </c>
      <c r="F422" s="18">
        <v>1</v>
      </c>
      <c r="G422" s="18">
        <v>1</v>
      </c>
      <c r="H422" s="18">
        <v>3</v>
      </c>
      <c r="I422" s="16">
        <v>20</v>
      </c>
      <c r="J422" s="18">
        <v>0</v>
      </c>
      <c r="K422" s="18">
        <v>1</v>
      </c>
      <c r="L422" s="18">
        <v>1</v>
      </c>
      <c r="M422" s="6"/>
      <c r="N422" s="7">
        <v>1</v>
      </c>
      <c r="O422" s="7">
        <v>1369</v>
      </c>
      <c r="P422">
        <f t="shared" si="6"/>
        <v>211</v>
      </c>
    </row>
    <row r="423" spans="1:16" hidden="1" x14ac:dyDescent="0.25">
      <c r="A423">
        <v>1369</v>
      </c>
      <c r="B423" s="17">
        <v>16602724</v>
      </c>
      <c r="C423" s="13" t="s">
        <v>143</v>
      </c>
      <c r="D423" s="17">
        <v>77</v>
      </c>
      <c r="E423" s="17">
        <v>1</v>
      </c>
      <c r="F423" s="17">
        <v>2</v>
      </c>
      <c r="G423" s="17">
        <v>1</v>
      </c>
      <c r="H423" s="17">
        <v>3</v>
      </c>
      <c r="I423" s="15">
        <v>21</v>
      </c>
      <c r="J423" s="17">
        <v>0</v>
      </c>
      <c r="K423" s="17">
        <v>1</v>
      </c>
      <c r="L423" s="17">
        <v>1</v>
      </c>
      <c r="N423" s="7">
        <v>0</v>
      </c>
      <c r="O423" s="7">
        <v>0</v>
      </c>
      <c r="P423">
        <f t="shared" si="6"/>
        <v>211</v>
      </c>
    </row>
    <row r="424" spans="1:16" hidden="1" x14ac:dyDescent="0.25">
      <c r="A424" s="29">
        <v>681</v>
      </c>
      <c r="B424" s="24">
        <v>16603575</v>
      </c>
      <c r="C424" s="30" t="s">
        <v>90</v>
      </c>
      <c r="D424" s="24">
        <v>71</v>
      </c>
      <c r="E424" s="24">
        <v>2</v>
      </c>
      <c r="F424" s="24">
        <v>1</v>
      </c>
      <c r="G424" s="24">
        <v>0</v>
      </c>
      <c r="H424" s="24">
        <v>1</v>
      </c>
      <c r="I424" s="31"/>
      <c r="J424" s="17">
        <v>0</v>
      </c>
      <c r="K424" s="17">
        <v>1</v>
      </c>
      <c r="L424" s="17">
        <v>1</v>
      </c>
      <c r="N424" s="7">
        <v>1</v>
      </c>
      <c r="O424" s="7">
        <v>1146</v>
      </c>
      <c r="P424">
        <f t="shared" si="6"/>
        <v>212</v>
      </c>
    </row>
    <row r="425" spans="1:16" hidden="1" x14ac:dyDescent="0.25">
      <c r="A425" s="9">
        <v>1146</v>
      </c>
      <c r="B425" s="22">
        <v>16603575</v>
      </c>
      <c r="C425" s="28" t="s">
        <v>209</v>
      </c>
      <c r="D425" s="22">
        <v>72</v>
      </c>
      <c r="E425" s="22">
        <v>2</v>
      </c>
      <c r="F425" s="22">
        <v>2</v>
      </c>
      <c r="G425" s="22">
        <v>0</v>
      </c>
      <c r="H425" s="22">
        <v>1</v>
      </c>
      <c r="I425" s="20"/>
      <c r="J425" s="18">
        <v>0</v>
      </c>
      <c r="K425" s="18">
        <v>1</v>
      </c>
      <c r="L425" s="18">
        <v>1</v>
      </c>
      <c r="M425" s="6"/>
      <c r="N425" s="7">
        <v>0</v>
      </c>
      <c r="O425" s="7">
        <v>0</v>
      </c>
      <c r="P425">
        <f t="shared" si="6"/>
        <v>212</v>
      </c>
    </row>
    <row r="426" spans="1:16" hidden="1" x14ac:dyDescent="0.25">
      <c r="A426">
        <v>813</v>
      </c>
      <c r="B426" s="17">
        <v>16603858</v>
      </c>
      <c r="C426" s="13" t="s">
        <v>106</v>
      </c>
      <c r="D426" s="17">
        <v>65</v>
      </c>
      <c r="E426" s="17">
        <v>2</v>
      </c>
      <c r="F426" s="17">
        <v>2</v>
      </c>
      <c r="G426" s="17">
        <v>0</v>
      </c>
      <c r="H426" s="17">
        <v>1</v>
      </c>
      <c r="I426" s="15">
        <v>23</v>
      </c>
      <c r="J426" s="17">
        <v>0</v>
      </c>
      <c r="K426" s="17">
        <v>1</v>
      </c>
      <c r="L426" s="17">
        <v>1</v>
      </c>
      <c r="N426" s="7">
        <v>1</v>
      </c>
      <c r="O426" s="7">
        <v>1253</v>
      </c>
      <c r="P426">
        <f t="shared" si="6"/>
        <v>213</v>
      </c>
    </row>
    <row r="427" spans="1:16" hidden="1" x14ac:dyDescent="0.25">
      <c r="A427" s="6">
        <v>1253</v>
      </c>
      <c r="B427" s="18">
        <v>16603858</v>
      </c>
      <c r="C427" s="14" t="s">
        <v>227</v>
      </c>
      <c r="D427" s="18">
        <v>65</v>
      </c>
      <c r="E427" s="18">
        <v>2</v>
      </c>
      <c r="F427" s="18">
        <v>1</v>
      </c>
      <c r="G427" s="18">
        <v>0</v>
      </c>
      <c r="H427" s="18">
        <v>1</v>
      </c>
      <c r="I427" s="16">
        <v>23</v>
      </c>
      <c r="J427" s="18">
        <v>0</v>
      </c>
      <c r="K427" s="18">
        <v>1</v>
      </c>
      <c r="L427" s="18">
        <v>1</v>
      </c>
      <c r="M427" s="6"/>
      <c r="N427" s="7">
        <v>0</v>
      </c>
      <c r="O427" s="7">
        <v>0</v>
      </c>
      <c r="P427">
        <f t="shared" si="6"/>
        <v>213</v>
      </c>
    </row>
    <row r="428" spans="1:16" hidden="1" x14ac:dyDescent="0.25">
      <c r="A428">
        <v>808</v>
      </c>
      <c r="B428" s="17">
        <v>16604012</v>
      </c>
      <c r="C428" s="13" t="s">
        <v>106</v>
      </c>
      <c r="D428" s="17">
        <v>73</v>
      </c>
      <c r="E428" s="17">
        <v>1</v>
      </c>
      <c r="F428" s="17">
        <v>1</v>
      </c>
      <c r="G428" s="17">
        <v>0</v>
      </c>
      <c r="H428" s="17">
        <v>1</v>
      </c>
      <c r="I428" s="15">
        <v>21</v>
      </c>
      <c r="J428" s="17">
        <v>0</v>
      </c>
      <c r="K428" s="17">
        <v>1</v>
      </c>
      <c r="L428" s="17">
        <v>1</v>
      </c>
      <c r="N428" s="7">
        <v>1</v>
      </c>
      <c r="O428" s="7">
        <v>1283</v>
      </c>
      <c r="P428">
        <f t="shared" si="6"/>
        <v>214</v>
      </c>
    </row>
    <row r="429" spans="1:16" hidden="1" x14ac:dyDescent="0.25">
      <c r="A429" s="6">
        <v>1283</v>
      </c>
      <c r="B429" s="18">
        <v>16604012</v>
      </c>
      <c r="C429" s="14" t="s">
        <v>207</v>
      </c>
      <c r="D429" s="18">
        <v>73</v>
      </c>
      <c r="E429" s="18">
        <v>1</v>
      </c>
      <c r="F429" s="18">
        <v>2</v>
      </c>
      <c r="G429" s="18">
        <v>0</v>
      </c>
      <c r="H429" s="18">
        <v>1</v>
      </c>
      <c r="I429" s="16">
        <v>21</v>
      </c>
      <c r="J429" s="18">
        <v>0</v>
      </c>
      <c r="K429" s="18">
        <v>1</v>
      </c>
      <c r="L429" s="18">
        <v>1</v>
      </c>
      <c r="M429" s="6"/>
      <c r="N429" s="7">
        <v>0</v>
      </c>
      <c r="O429" s="7">
        <v>0</v>
      </c>
      <c r="P429">
        <f t="shared" si="6"/>
        <v>214</v>
      </c>
    </row>
    <row r="430" spans="1:16" hidden="1" x14ac:dyDescent="0.25">
      <c r="A430">
        <v>77</v>
      </c>
      <c r="B430" s="17">
        <v>16605643</v>
      </c>
      <c r="C430" s="13" t="s">
        <v>148</v>
      </c>
      <c r="D430" s="17">
        <v>66</v>
      </c>
      <c r="E430" s="17">
        <v>2</v>
      </c>
      <c r="F430" s="17">
        <v>1</v>
      </c>
      <c r="G430" s="17">
        <v>0</v>
      </c>
      <c r="H430" s="17">
        <v>1</v>
      </c>
      <c r="I430" s="15">
        <v>23</v>
      </c>
      <c r="J430" s="17">
        <v>1</v>
      </c>
      <c r="K430" s="17">
        <v>1</v>
      </c>
      <c r="L430" s="17">
        <v>1</v>
      </c>
      <c r="N430" s="7">
        <v>1</v>
      </c>
      <c r="O430" s="7">
        <v>725</v>
      </c>
      <c r="P430">
        <f t="shared" si="6"/>
        <v>215</v>
      </c>
    </row>
    <row r="431" spans="1:16" hidden="1" x14ac:dyDescent="0.25">
      <c r="A431">
        <v>725</v>
      </c>
      <c r="B431" s="17">
        <v>16605643</v>
      </c>
      <c r="C431" s="13" t="s">
        <v>97</v>
      </c>
      <c r="D431" s="17">
        <v>66</v>
      </c>
      <c r="E431" s="17">
        <v>2</v>
      </c>
      <c r="F431" s="17">
        <v>2</v>
      </c>
      <c r="G431" s="17">
        <v>0</v>
      </c>
      <c r="H431" s="17">
        <v>1</v>
      </c>
      <c r="I431" s="15">
        <v>21.5</v>
      </c>
      <c r="J431" s="17">
        <v>1</v>
      </c>
      <c r="K431" s="17">
        <v>1</v>
      </c>
      <c r="L431" s="17">
        <v>1</v>
      </c>
      <c r="N431" s="7">
        <v>0</v>
      </c>
      <c r="O431" s="7">
        <v>0</v>
      </c>
      <c r="P431">
        <f t="shared" si="6"/>
        <v>215</v>
      </c>
    </row>
    <row r="432" spans="1:16" hidden="1" x14ac:dyDescent="0.25">
      <c r="A432">
        <v>610</v>
      </c>
      <c r="B432" s="17">
        <v>16605702</v>
      </c>
      <c r="C432" s="13" t="s">
        <v>79</v>
      </c>
      <c r="D432" s="17">
        <v>87</v>
      </c>
      <c r="E432" s="17">
        <v>2</v>
      </c>
      <c r="F432" s="17">
        <v>2</v>
      </c>
      <c r="G432" s="17">
        <v>1</v>
      </c>
      <c r="H432" s="17">
        <v>2</v>
      </c>
      <c r="I432" s="26"/>
      <c r="J432" s="17">
        <v>0</v>
      </c>
      <c r="K432" s="17">
        <v>1</v>
      </c>
      <c r="L432" s="17">
        <v>1</v>
      </c>
      <c r="N432" s="7">
        <v>1</v>
      </c>
      <c r="O432" s="7">
        <v>1210</v>
      </c>
      <c r="P432">
        <f t="shared" si="6"/>
        <v>216</v>
      </c>
    </row>
    <row r="433" spans="1:16" hidden="1" x14ac:dyDescent="0.25">
      <c r="A433" s="6">
        <v>1210</v>
      </c>
      <c r="B433" s="18">
        <v>16605702</v>
      </c>
      <c r="C433" s="14" t="s">
        <v>224</v>
      </c>
      <c r="D433" s="18">
        <v>87</v>
      </c>
      <c r="E433" s="18">
        <v>2</v>
      </c>
      <c r="F433" s="18">
        <v>2</v>
      </c>
      <c r="G433" s="18">
        <v>0</v>
      </c>
      <c r="H433" s="18">
        <v>1</v>
      </c>
      <c r="I433" s="27">
        <v>24</v>
      </c>
      <c r="J433" s="18">
        <v>0</v>
      </c>
      <c r="K433" s="18">
        <v>1</v>
      </c>
      <c r="L433" s="18">
        <v>1</v>
      </c>
      <c r="M433" s="6"/>
      <c r="N433" s="7">
        <v>0</v>
      </c>
      <c r="O433" s="7">
        <v>0</v>
      </c>
      <c r="P433">
        <f t="shared" si="6"/>
        <v>216</v>
      </c>
    </row>
    <row r="434" spans="1:16" hidden="1" x14ac:dyDescent="0.25">
      <c r="A434">
        <v>272</v>
      </c>
      <c r="B434" s="17">
        <v>16606654</v>
      </c>
      <c r="C434" s="13" t="s">
        <v>165</v>
      </c>
      <c r="D434" s="17">
        <v>54</v>
      </c>
      <c r="E434" s="17">
        <v>2</v>
      </c>
      <c r="F434" s="17">
        <v>1</v>
      </c>
      <c r="G434" s="17">
        <v>0</v>
      </c>
      <c r="H434" s="17">
        <v>1</v>
      </c>
      <c r="I434" s="15">
        <v>13</v>
      </c>
      <c r="J434" s="17">
        <v>0</v>
      </c>
      <c r="K434" s="17">
        <v>1</v>
      </c>
      <c r="L434" s="17">
        <v>1</v>
      </c>
      <c r="N434" s="7">
        <v>1</v>
      </c>
      <c r="O434" s="7">
        <v>1370</v>
      </c>
      <c r="P434">
        <f t="shared" si="6"/>
        <v>217</v>
      </c>
    </row>
    <row r="435" spans="1:16" hidden="1" x14ac:dyDescent="0.25">
      <c r="A435">
        <v>1370</v>
      </c>
      <c r="B435" s="17">
        <v>16606654</v>
      </c>
      <c r="C435" s="13" t="s">
        <v>143</v>
      </c>
      <c r="D435" s="17">
        <v>54</v>
      </c>
      <c r="E435" s="17">
        <v>2</v>
      </c>
      <c r="F435" s="17">
        <v>2</v>
      </c>
      <c r="G435" s="17">
        <v>0</v>
      </c>
      <c r="H435" s="17">
        <v>2</v>
      </c>
      <c r="I435" s="15">
        <v>11</v>
      </c>
      <c r="J435" s="17">
        <v>0</v>
      </c>
      <c r="K435" s="17">
        <v>1</v>
      </c>
      <c r="L435" s="17">
        <v>1</v>
      </c>
      <c r="N435" s="7">
        <v>0</v>
      </c>
      <c r="O435" s="7">
        <v>0</v>
      </c>
      <c r="P435">
        <f t="shared" si="6"/>
        <v>217</v>
      </c>
    </row>
    <row r="436" spans="1:16" hidden="1" x14ac:dyDescent="0.25">
      <c r="A436" s="29">
        <v>760</v>
      </c>
      <c r="B436" s="24">
        <v>16607525</v>
      </c>
      <c r="C436" s="30" t="s">
        <v>99</v>
      </c>
      <c r="D436" s="24">
        <v>74</v>
      </c>
      <c r="E436" s="24">
        <v>1</v>
      </c>
      <c r="F436" s="24">
        <v>2</v>
      </c>
      <c r="G436" s="24">
        <v>0</v>
      </c>
      <c r="H436" s="24">
        <v>1</v>
      </c>
      <c r="I436" s="31"/>
      <c r="J436" s="17">
        <v>0</v>
      </c>
      <c r="K436" s="17">
        <v>1</v>
      </c>
      <c r="L436" s="17">
        <v>1</v>
      </c>
      <c r="N436" s="7">
        <v>1</v>
      </c>
      <c r="O436" s="7">
        <v>1046</v>
      </c>
      <c r="P436">
        <f t="shared" si="6"/>
        <v>218</v>
      </c>
    </row>
    <row r="437" spans="1:16" hidden="1" x14ac:dyDescent="0.25">
      <c r="A437" s="9">
        <v>1046</v>
      </c>
      <c r="B437" s="22">
        <v>16607525</v>
      </c>
      <c r="C437" s="28" t="s">
        <v>196</v>
      </c>
      <c r="D437" s="22">
        <v>74</v>
      </c>
      <c r="E437" s="22">
        <v>1</v>
      </c>
      <c r="F437" s="22">
        <v>1</v>
      </c>
      <c r="G437" s="22">
        <v>1</v>
      </c>
      <c r="H437" s="22">
        <v>1</v>
      </c>
      <c r="I437" s="20"/>
      <c r="J437" s="18">
        <v>0</v>
      </c>
      <c r="K437" s="18">
        <v>1</v>
      </c>
      <c r="L437" s="18">
        <v>1</v>
      </c>
      <c r="M437" s="6"/>
      <c r="N437" s="7">
        <v>0</v>
      </c>
      <c r="O437" s="7">
        <v>0</v>
      </c>
      <c r="P437">
        <f t="shared" si="6"/>
        <v>218</v>
      </c>
    </row>
    <row r="438" spans="1:16" hidden="1" x14ac:dyDescent="0.25">
      <c r="A438">
        <v>216</v>
      </c>
      <c r="B438" s="17">
        <v>16608090</v>
      </c>
      <c r="C438" s="13" t="s">
        <v>53</v>
      </c>
      <c r="D438" s="17">
        <v>76</v>
      </c>
      <c r="E438" s="17">
        <v>1</v>
      </c>
      <c r="F438" s="17">
        <v>1</v>
      </c>
      <c r="G438" s="17">
        <v>0</v>
      </c>
      <c r="H438" s="17">
        <v>1</v>
      </c>
      <c r="I438" s="26">
        <v>22</v>
      </c>
      <c r="J438" s="17">
        <v>0</v>
      </c>
      <c r="K438" s="17">
        <v>1</v>
      </c>
      <c r="L438" s="17">
        <v>1</v>
      </c>
      <c r="N438" s="7">
        <v>1</v>
      </c>
      <c r="O438" s="7">
        <v>907</v>
      </c>
      <c r="P438">
        <f t="shared" si="6"/>
        <v>219</v>
      </c>
    </row>
    <row r="439" spans="1:16" hidden="1" x14ac:dyDescent="0.25">
      <c r="A439">
        <v>907</v>
      </c>
      <c r="B439" s="17">
        <v>16608090</v>
      </c>
      <c r="C439" s="13" t="s">
        <v>118</v>
      </c>
      <c r="D439" s="17">
        <v>76</v>
      </c>
      <c r="E439" s="17">
        <v>1</v>
      </c>
      <c r="F439" s="17">
        <v>2</v>
      </c>
      <c r="G439" s="17">
        <v>0</v>
      </c>
      <c r="H439" s="17">
        <v>1</v>
      </c>
      <c r="I439" s="26"/>
      <c r="J439" s="17">
        <v>0</v>
      </c>
      <c r="K439" s="17">
        <v>1</v>
      </c>
      <c r="L439" s="17">
        <v>1</v>
      </c>
      <c r="N439" s="7">
        <v>0</v>
      </c>
      <c r="O439" s="7">
        <v>0</v>
      </c>
      <c r="P439">
        <f t="shared" si="6"/>
        <v>219</v>
      </c>
    </row>
    <row r="440" spans="1:16" hidden="1" x14ac:dyDescent="0.25">
      <c r="A440">
        <v>269</v>
      </c>
      <c r="B440" s="17">
        <v>16608742</v>
      </c>
      <c r="C440" s="13" t="s">
        <v>165</v>
      </c>
      <c r="D440" s="17">
        <v>66</v>
      </c>
      <c r="E440" s="17">
        <v>1</v>
      </c>
      <c r="F440" s="17">
        <v>2</v>
      </c>
      <c r="G440" s="17">
        <v>0</v>
      </c>
      <c r="H440" s="17">
        <v>1</v>
      </c>
      <c r="I440" s="26">
        <v>20.5</v>
      </c>
      <c r="J440" s="17">
        <v>0</v>
      </c>
      <c r="K440" s="17">
        <v>1</v>
      </c>
      <c r="L440" s="17">
        <v>1</v>
      </c>
      <c r="N440" s="7">
        <v>1</v>
      </c>
      <c r="O440" s="7">
        <v>1373</v>
      </c>
      <c r="P440">
        <f t="shared" si="6"/>
        <v>220</v>
      </c>
    </row>
    <row r="441" spans="1:16" hidden="1" x14ac:dyDescent="0.25">
      <c r="A441">
        <v>1373</v>
      </c>
      <c r="B441" s="17">
        <v>16608742</v>
      </c>
      <c r="C441" s="13" t="s">
        <v>143</v>
      </c>
      <c r="D441" s="17">
        <v>66</v>
      </c>
      <c r="E441" s="17">
        <v>1</v>
      </c>
      <c r="F441" s="17">
        <v>1</v>
      </c>
      <c r="G441" s="17">
        <v>0</v>
      </c>
      <c r="H441" s="17">
        <v>1</v>
      </c>
      <c r="I441" s="26"/>
      <c r="J441" s="17">
        <v>0</v>
      </c>
      <c r="K441" s="17">
        <v>1</v>
      </c>
      <c r="L441" s="17">
        <v>1</v>
      </c>
      <c r="N441" s="7">
        <v>0</v>
      </c>
      <c r="O441" s="7">
        <v>0</v>
      </c>
      <c r="P441">
        <f t="shared" si="6"/>
        <v>220</v>
      </c>
    </row>
    <row r="442" spans="1:16" hidden="1" x14ac:dyDescent="0.25">
      <c r="A442" s="6">
        <v>536</v>
      </c>
      <c r="B442" s="18">
        <v>16608871</v>
      </c>
      <c r="C442" s="14" t="s">
        <v>188</v>
      </c>
      <c r="D442" s="18">
        <v>80</v>
      </c>
      <c r="E442" s="18">
        <v>2</v>
      </c>
      <c r="F442" s="18">
        <v>1</v>
      </c>
      <c r="G442" s="18">
        <v>0</v>
      </c>
      <c r="H442" s="18">
        <v>1</v>
      </c>
      <c r="I442" s="16">
        <v>21.5</v>
      </c>
      <c r="J442" s="18">
        <v>0</v>
      </c>
      <c r="K442" s="18">
        <v>1</v>
      </c>
      <c r="L442" s="18">
        <v>1</v>
      </c>
      <c r="M442" s="6"/>
      <c r="N442" s="7">
        <v>1</v>
      </c>
      <c r="O442" s="7">
        <v>1098</v>
      </c>
      <c r="P442">
        <f t="shared" si="6"/>
        <v>221</v>
      </c>
    </row>
    <row r="443" spans="1:16" hidden="1" x14ac:dyDescent="0.25">
      <c r="A443" s="6">
        <v>1098</v>
      </c>
      <c r="B443" s="18">
        <v>16608871</v>
      </c>
      <c r="C443" s="14" t="s">
        <v>203</v>
      </c>
      <c r="D443" s="18">
        <v>80</v>
      </c>
      <c r="E443" s="18">
        <v>2</v>
      </c>
      <c r="F443" s="18">
        <v>2</v>
      </c>
      <c r="G443" s="18">
        <v>0</v>
      </c>
      <c r="H443" s="18">
        <v>1</v>
      </c>
      <c r="I443" s="16">
        <v>21.5</v>
      </c>
      <c r="J443" s="18">
        <v>0</v>
      </c>
      <c r="K443" s="18">
        <v>1</v>
      </c>
      <c r="L443" s="18">
        <v>1</v>
      </c>
      <c r="M443" s="6"/>
      <c r="N443" s="7">
        <v>0</v>
      </c>
      <c r="O443" s="7">
        <v>0</v>
      </c>
      <c r="P443">
        <f t="shared" si="6"/>
        <v>221</v>
      </c>
    </row>
    <row r="444" spans="1:16" hidden="1" x14ac:dyDescent="0.25">
      <c r="A444">
        <v>659</v>
      </c>
      <c r="B444" s="17">
        <v>16609227</v>
      </c>
      <c r="C444" s="13" t="s">
        <v>83</v>
      </c>
      <c r="D444" s="17">
        <v>80</v>
      </c>
      <c r="E444" s="17">
        <v>1</v>
      </c>
      <c r="F444" s="17">
        <v>2</v>
      </c>
      <c r="G444" s="17">
        <v>0</v>
      </c>
      <c r="H444" s="17">
        <v>1</v>
      </c>
      <c r="I444" s="26">
        <v>19</v>
      </c>
      <c r="J444" s="17">
        <v>0</v>
      </c>
      <c r="K444" s="17">
        <v>1</v>
      </c>
      <c r="L444" s="17">
        <v>1</v>
      </c>
      <c r="N444" s="7">
        <v>1</v>
      </c>
      <c r="O444" s="7">
        <v>1045</v>
      </c>
      <c r="P444">
        <f t="shared" si="6"/>
        <v>222</v>
      </c>
    </row>
    <row r="445" spans="1:16" hidden="1" x14ac:dyDescent="0.25">
      <c r="A445" s="6">
        <v>1045</v>
      </c>
      <c r="B445" s="18">
        <v>16609227</v>
      </c>
      <c r="C445" s="14" t="s">
        <v>196</v>
      </c>
      <c r="D445" s="18">
        <v>80</v>
      </c>
      <c r="E445" s="18">
        <v>1</v>
      </c>
      <c r="F445" s="18">
        <v>1</v>
      </c>
      <c r="G445" s="18">
        <v>0</v>
      </c>
      <c r="H445" s="18">
        <v>1</v>
      </c>
      <c r="I445" s="27"/>
      <c r="J445" s="18">
        <v>0</v>
      </c>
      <c r="K445" s="18">
        <v>1</v>
      </c>
      <c r="L445" s="18">
        <v>1</v>
      </c>
      <c r="M445" s="6"/>
      <c r="N445" s="7">
        <v>0</v>
      </c>
      <c r="O445" s="7">
        <v>0</v>
      </c>
      <c r="P445">
        <f t="shared" si="6"/>
        <v>222</v>
      </c>
    </row>
    <row r="446" spans="1:16" hidden="1" x14ac:dyDescent="0.25">
      <c r="A446" s="6">
        <v>528</v>
      </c>
      <c r="B446" s="18">
        <v>16609740</v>
      </c>
      <c r="C446" s="14" t="s">
        <v>187</v>
      </c>
      <c r="D446" s="18">
        <v>73</v>
      </c>
      <c r="E446" s="18">
        <v>1</v>
      </c>
      <c r="F446" s="18">
        <v>2</v>
      </c>
      <c r="G446" s="18">
        <v>0</v>
      </c>
      <c r="H446" s="18">
        <v>1</v>
      </c>
      <c r="I446" s="16">
        <v>21</v>
      </c>
      <c r="J446" s="18">
        <v>0</v>
      </c>
      <c r="K446" s="18">
        <v>1</v>
      </c>
      <c r="L446" s="18">
        <v>1</v>
      </c>
      <c r="M446" s="6"/>
      <c r="N446">
        <v>1</v>
      </c>
      <c r="O446">
        <v>1074</v>
      </c>
      <c r="P446">
        <f t="shared" si="6"/>
        <v>223</v>
      </c>
    </row>
    <row r="447" spans="1:16" hidden="1" x14ac:dyDescent="0.25">
      <c r="A447" s="6">
        <v>1074</v>
      </c>
      <c r="B447" s="18">
        <v>16609740</v>
      </c>
      <c r="C447" s="14" t="s">
        <v>200</v>
      </c>
      <c r="D447" s="18">
        <v>73</v>
      </c>
      <c r="E447" s="18">
        <v>1</v>
      </c>
      <c r="F447" s="18">
        <v>2</v>
      </c>
      <c r="G447" s="18">
        <v>0</v>
      </c>
      <c r="H447" s="18">
        <v>1</v>
      </c>
      <c r="I447" s="16">
        <v>20.5</v>
      </c>
      <c r="J447" s="18">
        <v>0</v>
      </c>
      <c r="K447" s="18">
        <v>1</v>
      </c>
      <c r="L447" s="18">
        <v>1</v>
      </c>
      <c r="M447" s="6"/>
      <c r="N447">
        <v>0</v>
      </c>
      <c r="O447">
        <v>0</v>
      </c>
      <c r="P447">
        <f t="shared" si="6"/>
        <v>223</v>
      </c>
    </row>
    <row r="448" spans="1:16" hidden="1" x14ac:dyDescent="0.25">
      <c r="A448">
        <v>2</v>
      </c>
      <c r="B448" s="17">
        <v>16610272</v>
      </c>
      <c r="C448" s="13" t="s">
        <v>32</v>
      </c>
      <c r="D448" s="17">
        <v>62</v>
      </c>
      <c r="E448" s="17">
        <v>1</v>
      </c>
      <c r="F448" s="17">
        <v>1</v>
      </c>
      <c r="G448" s="17">
        <v>0</v>
      </c>
      <c r="H448" s="17">
        <v>1</v>
      </c>
      <c r="I448" s="15">
        <v>19.5</v>
      </c>
      <c r="J448" s="17">
        <v>0</v>
      </c>
      <c r="K448" s="17">
        <v>1</v>
      </c>
      <c r="L448" s="17">
        <v>1</v>
      </c>
      <c r="N448">
        <v>1</v>
      </c>
      <c r="O448">
        <v>1171</v>
      </c>
      <c r="P448">
        <f t="shared" si="6"/>
        <v>224</v>
      </c>
    </row>
    <row r="449" spans="1:16" hidden="1" x14ac:dyDescent="0.25">
      <c r="A449" s="6">
        <v>1171</v>
      </c>
      <c r="B449" s="18">
        <v>16610272</v>
      </c>
      <c r="C449" s="14" t="s">
        <v>210</v>
      </c>
      <c r="D449" s="18">
        <v>62</v>
      </c>
      <c r="E449" s="18">
        <v>1</v>
      </c>
      <c r="F449" s="18">
        <v>2</v>
      </c>
      <c r="G449" s="18">
        <v>0</v>
      </c>
      <c r="H449" s="18">
        <v>1</v>
      </c>
      <c r="I449" s="16">
        <v>20</v>
      </c>
      <c r="J449" s="18">
        <v>0</v>
      </c>
      <c r="K449" s="18">
        <v>1</v>
      </c>
      <c r="L449" s="18">
        <v>1</v>
      </c>
      <c r="M449" s="6"/>
      <c r="N449">
        <v>0</v>
      </c>
      <c r="O449">
        <v>0</v>
      </c>
      <c r="P449">
        <f t="shared" si="6"/>
        <v>224</v>
      </c>
    </row>
    <row r="450" spans="1:16" hidden="1" x14ac:dyDescent="0.25">
      <c r="A450">
        <v>209</v>
      </c>
      <c r="B450" s="17">
        <v>16610894</v>
      </c>
      <c r="C450" s="13" t="s">
        <v>53</v>
      </c>
      <c r="D450" s="17">
        <v>62</v>
      </c>
      <c r="E450" s="17">
        <v>1</v>
      </c>
      <c r="F450" s="17">
        <v>2</v>
      </c>
      <c r="G450" s="17">
        <v>0</v>
      </c>
      <c r="H450" s="17">
        <v>1</v>
      </c>
      <c r="I450" s="15">
        <v>25.5</v>
      </c>
      <c r="J450" s="17">
        <v>0</v>
      </c>
      <c r="K450" s="17">
        <v>1</v>
      </c>
      <c r="L450" s="17">
        <v>1</v>
      </c>
      <c r="N450">
        <v>1</v>
      </c>
      <c r="O450">
        <v>427</v>
      </c>
      <c r="P450">
        <f t="shared" si="6"/>
        <v>225</v>
      </c>
    </row>
    <row r="451" spans="1:16" hidden="1" x14ac:dyDescent="0.25">
      <c r="A451">
        <v>427</v>
      </c>
      <c r="B451" s="17">
        <v>16610894</v>
      </c>
      <c r="C451" s="13" t="s">
        <v>61</v>
      </c>
      <c r="D451" s="17">
        <v>62</v>
      </c>
      <c r="E451" s="17">
        <v>1</v>
      </c>
      <c r="F451" s="17">
        <v>1</v>
      </c>
      <c r="G451" s="17">
        <v>0</v>
      </c>
      <c r="H451" s="17">
        <v>1</v>
      </c>
      <c r="I451" s="15">
        <v>25.5</v>
      </c>
      <c r="J451" s="17">
        <v>0</v>
      </c>
      <c r="K451" s="17">
        <v>1</v>
      </c>
      <c r="L451" s="17">
        <v>1</v>
      </c>
      <c r="N451">
        <v>0</v>
      </c>
      <c r="O451">
        <v>0</v>
      </c>
      <c r="P451">
        <f t="shared" si="6"/>
        <v>225</v>
      </c>
    </row>
    <row r="452" spans="1:16" hidden="1" x14ac:dyDescent="0.25">
      <c r="A452" s="6">
        <v>118</v>
      </c>
      <c r="B452" s="18">
        <v>16611099</v>
      </c>
      <c r="C452" s="14" t="s">
        <v>156</v>
      </c>
      <c r="D452" s="18">
        <v>77</v>
      </c>
      <c r="E452" s="18">
        <v>2</v>
      </c>
      <c r="F452" s="18">
        <v>2</v>
      </c>
      <c r="G452" s="18">
        <v>0</v>
      </c>
      <c r="H452" s="18">
        <v>1</v>
      </c>
      <c r="I452" s="16">
        <v>22</v>
      </c>
      <c r="J452" s="18">
        <v>0</v>
      </c>
      <c r="K452" s="18">
        <v>1</v>
      </c>
      <c r="L452" s="18">
        <v>1</v>
      </c>
      <c r="M452" s="6"/>
      <c r="N452">
        <v>1</v>
      </c>
      <c r="O452">
        <v>1260</v>
      </c>
      <c r="P452">
        <f t="shared" si="6"/>
        <v>226</v>
      </c>
    </row>
    <row r="453" spans="1:16" hidden="1" x14ac:dyDescent="0.25">
      <c r="A453" s="6">
        <v>1260</v>
      </c>
      <c r="B453" s="18">
        <v>16611099</v>
      </c>
      <c r="C453" s="14" t="s">
        <v>230</v>
      </c>
      <c r="D453" s="18">
        <v>77</v>
      </c>
      <c r="E453" s="18">
        <v>2</v>
      </c>
      <c r="F453" s="18">
        <v>1</v>
      </c>
      <c r="G453" s="18">
        <v>0</v>
      </c>
      <c r="H453" s="18">
        <v>1</v>
      </c>
      <c r="I453" s="16">
        <v>22.5</v>
      </c>
      <c r="J453" s="18">
        <v>0</v>
      </c>
      <c r="K453" s="18">
        <v>1</v>
      </c>
      <c r="L453" s="18">
        <v>1</v>
      </c>
      <c r="M453" s="6"/>
      <c r="N453">
        <v>0</v>
      </c>
      <c r="O453">
        <v>0</v>
      </c>
      <c r="P453">
        <f t="shared" ref="P453:P459" si="7">P451+1</f>
        <v>226</v>
      </c>
    </row>
    <row r="454" spans="1:16" hidden="1" x14ac:dyDescent="0.25">
      <c r="A454" s="6">
        <v>116</v>
      </c>
      <c r="B454" s="18">
        <v>16611582</v>
      </c>
      <c r="C454" s="14" t="s">
        <v>156</v>
      </c>
      <c r="D454" s="18">
        <v>75</v>
      </c>
      <c r="E454" s="18">
        <v>1</v>
      </c>
      <c r="F454" s="18">
        <v>2</v>
      </c>
      <c r="G454" s="18">
        <v>0</v>
      </c>
      <c r="H454" s="18">
        <v>1</v>
      </c>
      <c r="I454" s="16">
        <v>21.5</v>
      </c>
      <c r="J454" s="18">
        <v>0</v>
      </c>
      <c r="K454" s="18">
        <v>1</v>
      </c>
      <c r="L454" s="18">
        <v>1</v>
      </c>
      <c r="M454" s="6"/>
      <c r="N454">
        <v>1</v>
      </c>
      <c r="O454">
        <v>1310</v>
      </c>
      <c r="P454">
        <f t="shared" si="7"/>
        <v>227</v>
      </c>
    </row>
    <row r="455" spans="1:16" hidden="1" x14ac:dyDescent="0.25">
      <c r="A455" s="6">
        <v>1310</v>
      </c>
      <c r="B455" s="18">
        <v>16611582</v>
      </c>
      <c r="C455" s="14" t="s">
        <v>93</v>
      </c>
      <c r="D455" s="18">
        <v>75</v>
      </c>
      <c r="E455" s="18">
        <v>1</v>
      </c>
      <c r="F455" s="18">
        <v>1</v>
      </c>
      <c r="G455" s="18">
        <v>0</v>
      </c>
      <c r="H455" s="18">
        <v>1</v>
      </c>
      <c r="I455" s="16">
        <v>21.5</v>
      </c>
      <c r="J455" s="18">
        <v>0</v>
      </c>
      <c r="K455" s="18">
        <v>1</v>
      </c>
      <c r="L455" s="18">
        <v>1</v>
      </c>
      <c r="M455" s="6"/>
      <c r="N455">
        <v>0</v>
      </c>
      <c r="O455">
        <v>0</v>
      </c>
      <c r="P455">
        <f t="shared" si="7"/>
        <v>227</v>
      </c>
    </row>
    <row r="456" spans="1:16" hidden="1" x14ac:dyDescent="0.25">
      <c r="A456">
        <v>33</v>
      </c>
      <c r="B456" s="17">
        <v>16616096</v>
      </c>
      <c r="C456" s="13" t="s">
        <v>41</v>
      </c>
      <c r="D456" s="17">
        <v>52</v>
      </c>
      <c r="E456" s="17">
        <v>1</v>
      </c>
      <c r="F456" s="17">
        <v>2</v>
      </c>
      <c r="G456" s="17">
        <v>0</v>
      </c>
      <c r="H456" s="17">
        <v>1</v>
      </c>
      <c r="I456" s="15">
        <v>16.5</v>
      </c>
      <c r="J456" s="17">
        <v>0</v>
      </c>
      <c r="K456" s="17">
        <v>1</v>
      </c>
      <c r="L456" s="17">
        <v>1</v>
      </c>
      <c r="N456">
        <v>1</v>
      </c>
      <c r="O456">
        <v>296</v>
      </c>
      <c r="P456">
        <f t="shared" si="7"/>
        <v>228</v>
      </c>
    </row>
    <row r="457" spans="1:16" hidden="1" x14ac:dyDescent="0.25">
      <c r="A457">
        <v>296</v>
      </c>
      <c r="B457" s="17">
        <v>16616096</v>
      </c>
      <c r="C457" s="13" t="s">
        <v>172</v>
      </c>
      <c r="D457" s="17">
        <v>52</v>
      </c>
      <c r="E457" s="17">
        <v>1</v>
      </c>
      <c r="F457" s="17">
        <v>1</v>
      </c>
      <c r="G457" s="17">
        <v>0</v>
      </c>
      <c r="H457" s="17">
        <v>1</v>
      </c>
      <c r="I457" s="15">
        <v>17</v>
      </c>
      <c r="J457" s="17">
        <v>0</v>
      </c>
      <c r="K457" s="17">
        <v>1</v>
      </c>
      <c r="L457" s="17">
        <v>1</v>
      </c>
      <c r="N457">
        <v>0</v>
      </c>
      <c r="O457">
        <v>0</v>
      </c>
      <c r="P457">
        <f t="shared" si="7"/>
        <v>228</v>
      </c>
    </row>
    <row r="458" spans="1:16" hidden="1" x14ac:dyDescent="0.25">
      <c r="A458" s="6">
        <v>134</v>
      </c>
      <c r="B458" s="18">
        <v>16616123</v>
      </c>
      <c r="C458" s="14" t="s">
        <v>158</v>
      </c>
      <c r="D458" s="18">
        <v>73</v>
      </c>
      <c r="E458" s="18">
        <v>2</v>
      </c>
      <c r="F458" s="18">
        <v>2</v>
      </c>
      <c r="G458" s="18">
        <v>0</v>
      </c>
      <c r="H458" s="18">
        <v>1</v>
      </c>
      <c r="I458" s="16">
        <v>24</v>
      </c>
      <c r="J458" s="18">
        <v>0</v>
      </c>
      <c r="K458" s="18">
        <v>1</v>
      </c>
      <c r="L458" s="18">
        <v>1</v>
      </c>
      <c r="M458" s="6"/>
      <c r="N458">
        <v>1</v>
      </c>
      <c r="O458">
        <v>377</v>
      </c>
      <c r="P458">
        <f t="shared" si="7"/>
        <v>229</v>
      </c>
    </row>
    <row r="459" spans="1:16" hidden="1" x14ac:dyDescent="0.25">
      <c r="A459" s="6">
        <v>377</v>
      </c>
      <c r="B459" s="18">
        <v>16616123</v>
      </c>
      <c r="C459" s="14" t="s">
        <v>179</v>
      </c>
      <c r="D459" s="18">
        <v>73</v>
      </c>
      <c r="E459" s="18">
        <v>2</v>
      </c>
      <c r="F459" s="18">
        <v>1</v>
      </c>
      <c r="G459" s="18">
        <v>1</v>
      </c>
      <c r="H459" s="18">
        <v>1</v>
      </c>
      <c r="I459" s="16">
        <v>24</v>
      </c>
      <c r="J459" s="18">
        <v>0</v>
      </c>
      <c r="K459" s="18">
        <v>1</v>
      </c>
      <c r="L459" s="18">
        <v>1</v>
      </c>
      <c r="M459" s="6"/>
      <c r="N459">
        <v>0</v>
      </c>
      <c r="O459">
        <v>0</v>
      </c>
      <c r="P459">
        <f t="shared" si="7"/>
        <v>229</v>
      </c>
    </row>
  </sheetData>
  <autoFilter ref="A1:P459">
    <filterColumn colId="10">
      <filters>
        <filter val="2+4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6"/>
  <sheetViews>
    <sheetView zoomScale="90" zoomScaleNormal="90" workbookViewId="0">
      <pane ySplit="1" topLeftCell="A880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13.5703125" style="17" customWidth="1"/>
    <col min="3" max="3" width="7.85546875" customWidth="1"/>
    <col min="4" max="4" width="7.140625" style="17" bestFit="1" customWidth="1"/>
    <col min="5" max="5" width="5.42578125" style="17" customWidth="1"/>
    <col min="6" max="6" width="5.85546875" style="17" bestFit="1" customWidth="1"/>
    <col min="7" max="7" width="6.7109375" style="17" customWidth="1"/>
    <col min="8" max="8" width="11" style="17" customWidth="1"/>
    <col min="9" max="9" width="7.7109375" style="15" customWidth="1"/>
    <col min="10" max="10" width="8.140625" style="17" customWidth="1"/>
    <col min="11" max="11" width="13.140625" style="17" customWidth="1"/>
    <col min="12" max="12" width="9.42578125" style="17" customWidth="1"/>
    <col min="13" max="13" width="26.42578125" customWidth="1"/>
  </cols>
  <sheetData>
    <row r="1" spans="1:15" x14ac:dyDescent="0.25">
      <c r="B1" s="17" t="s">
        <v>1</v>
      </c>
      <c r="C1" t="s">
        <v>2</v>
      </c>
      <c r="D1" s="17" t="s">
        <v>3</v>
      </c>
      <c r="E1" s="17" t="s">
        <v>4</v>
      </c>
      <c r="F1" s="17" t="s">
        <v>5</v>
      </c>
      <c r="G1" s="17" t="s">
        <v>10</v>
      </c>
      <c r="H1" s="17" t="s">
        <v>14</v>
      </c>
      <c r="I1" s="15" t="s">
        <v>13</v>
      </c>
      <c r="J1" s="17" t="s">
        <v>15</v>
      </c>
      <c r="K1" s="17" t="s">
        <v>16</v>
      </c>
      <c r="L1" s="17" t="s">
        <v>23</v>
      </c>
      <c r="M1" t="s">
        <v>17</v>
      </c>
      <c r="N1" s="17" t="s">
        <v>241</v>
      </c>
      <c r="O1" s="17" t="s">
        <v>242</v>
      </c>
    </row>
    <row r="2" spans="1:15" x14ac:dyDescent="0.25">
      <c r="A2" s="6">
        <v>331</v>
      </c>
      <c r="B2" s="18">
        <v>87600</v>
      </c>
      <c r="C2" s="14" t="s">
        <v>175</v>
      </c>
      <c r="D2" s="18">
        <v>75</v>
      </c>
      <c r="E2" s="18">
        <v>2</v>
      </c>
      <c r="F2" s="18">
        <v>2</v>
      </c>
      <c r="G2" s="18">
        <v>0</v>
      </c>
      <c r="H2" s="18">
        <v>1</v>
      </c>
      <c r="I2" s="16">
        <v>21.5</v>
      </c>
      <c r="J2" s="18">
        <v>0</v>
      </c>
      <c r="K2" s="18">
        <v>1</v>
      </c>
      <c r="L2" s="18">
        <v>1</v>
      </c>
      <c r="N2">
        <v>0</v>
      </c>
      <c r="O2">
        <v>0</v>
      </c>
    </row>
    <row r="3" spans="1:15" x14ac:dyDescent="0.25">
      <c r="A3">
        <v>411</v>
      </c>
      <c r="B3" s="17">
        <v>170179</v>
      </c>
      <c r="C3" s="13" t="s">
        <v>183</v>
      </c>
      <c r="D3" s="17">
        <v>74</v>
      </c>
      <c r="E3" s="17">
        <v>2</v>
      </c>
      <c r="F3" s="17">
        <v>2</v>
      </c>
      <c r="G3" s="17">
        <v>0</v>
      </c>
      <c r="H3" s="17">
        <v>1</v>
      </c>
      <c r="I3" s="15">
        <v>22</v>
      </c>
      <c r="J3" s="17">
        <v>0</v>
      </c>
      <c r="K3" s="17">
        <v>1</v>
      </c>
      <c r="L3" s="17">
        <v>1</v>
      </c>
      <c r="N3">
        <v>0</v>
      </c>
      <c r="O3">
        <v>0</v>
      </c>
    </row>
    <row r="4" spans="1:15" x14ac:dyDescent="0.25">
      <c r="A4" s="6">
        <v>175</v>
      </c>
      <c r="B4" s="18">
        <v>401682</v>
      </c>
      <c r="C4" s="14" t="s">
        <v>163</v>
      </c>
      <c r="D4" s="18">
        <v>79</v>
      </c>
      <c r="E4" s="18">
        <v>2</v>
      </c>
      <c r="F4" s="18">
        <v>2</v>
      </c>
      <c r="G4" s="18">
        <v>0</v>
      </c>
      <c r="H4" s="18">
        <v>1</v>
      </c>
      <c r="I4" s="16">
        <v>20.5</v>
      </c>
      <c r="J4" s="18">
        <v>0</v>
      </c>
      <c r="K4" s="18">
        <v>1</v>
      </c>
      <c r="L4" s="18">
        <v>1</v>
      </c>
      <c r="M4" s="6"/>
      <c r="N4">
        <v>0</v>
      </c>
      <c r="O4">
        <v>0</v>
      </c>
    </row>
    <row r="5" spans="1:15" x14ac:dyDescent="0.25">
      <c r="A5">
        <v>297</v>
      </c>
      <c r="B5" s="17">
        <v>491255</v>
      </c>
      <c r="C5" s="13" t="s">
        <v>172</v>
      </c>
      <c r="D5" s="17">
        <v>72</v>
      </c>
      <c r="E5" s="17">
        <v>1</v>
      </c>
      <c r="F5" s="17">
        <v>1</v>
      </c>
      <c r="G5" s="17">
        <v>0</v>
      </c>
      <c r="H5" s="17">
        <v>1</v>
      </c>
      <c r="I5" s="15">
        <v>21.5</v>
      </c>
      <c r="J5" s="17">
        <v>0</v>
      </c>
      <c r="K5" s="17">
        <v>1</v>
      </c>
      <c r="L5" s="17">
        <v>1</v>
      </c>
      <c r="N5">
        <v>0</v>
      </c>
      <c r="O5">
        <v>0</v>
      </c>
    </row>
    <row r="6" spans="1:15" x14ac:dyDescent="0.25">
      <c r="A6" s="6">
        <v>1230</v>
      </c>
      <c r="B6" s="18">
        <v>802853</v>
      </c>
      <c r="C6" s="14" t="s">
        <v>224</v>
      </c>
      <c r="D6" s="18">
        <v>78</v>
      </c>
      <c r="E6" s="18">
        <v>1</v>
      </c>
      <c r="F6" s="18">
        <v>1</v>
      </c>
      <c r="G6" s="18">
        <v>0</v>
      </c>
      <c r="H6" s="18">
        <v>1</v>
      </c>
      <c r="I6" s="16">
        <v>22.5</v>
      </c>
      <c r="J6" s="18">
        <v>0</v>
      </c>
      <c r="K6" s="18">
        <v>1</v>
      </c>
      <c r="L6" s="18">
        <v>1</v>
      </c>
      <c r="M6" s="6"/>
      <c r="N6">
        <v>0</v>
      </c>
      <c r="O6">
        <v>0</v>
      </c>
    </row>
    <row r="7" spans="1:15" x14ac:dyDescent="0.25">
      <c r="A7">
        <v>563</v>
      </c>
      <c r="B7" s="17">
        <v>1048104</v>
      </c>
      <c r="C7" s="13" t="s">
        <v>74</v>
      </c>
      <c r="D7" s="17">
        <v>75</v>
      </c>
      <c r="E7" s="17">
        <v>2</v>
      </c>
      <c r="F7" s="17">
        <v>2</v>
      </c>
      <c r="G7" s="17">
        <v>0</v>
      </c>
      <c r="H7" s="17">
        <v>1</v>
      </c>
      <c r="J7" s="17">
        <v>0</v>
      </c>
      <c r="K7" s="17">
        <v>1</v>
      </c>
      <c r="L7" s="17">
        <v>1</v>
      </c>
      <c r="N7">
        <v>0</v>
      </c>
      <c r="O7">
        <v>0</v>
      </c>
    </row>
    <row r="8" spans="1:15" x14ac:dyDescent="0.25">
      <c r="A8" s="6">
        <v>1292</v>
      </c>
      <c r="B8" s="18">
        <v>1114059</v>
      </c>
      <c r="C8" s="14" t="s">
        <v>207</v>
      </c>
      <c r="D8" s="18">
        <v>70</v>
      </c>
      <c r="E8" s="18">
        <v>1</v>
      </c>
      <c r="F8" s="18">
        <v>1</v>
      </c>
      <c r="G8" s="18">
        <v>0</v>
      </c>
      <c r="H8" s="18">
        <v>1</v>
      </c>
      <c r="I8" s="16">
        <v>19.5</v>
      </c>
      <c r="J8" s="18">
        <v>0</v>
      </c>
      <c r="K8" s="18">
        <v>1</v>
      </c>
      <c r="L8" s="18">
        <v>1</v>
      </c>
      <c r="M8" s="6"/>
      <c r="N8">
        <v>0</v>
      </c>
      <c r="O8">
        <v>0</v>
      </c>
    </row>
    <row r="9" spans="1:15" x14ac:dyDescent="0.25">
      <c r="A9">
        <v>428</v>
      </c>
      <c r="B9" s="17">
        <v>1346499</v>
      </c>
      <c r="C9" s="13" t="s">
        <v>61</v>
      </c>
      <c r="D9" s="17">
        <v>65</v>
      </c>
      <c r="E9" s="17">
        <v>1</v>
      </c>
      <c r="F9" s="17">
        <v>1</v>
      </c>
      <c r="G9" s="17">
        <v>0</v>
      </c>
      <c r="H9" s="17">
        <v>1</v>
      </c>
      <c r="I9" s="15">
        <v>23.5</v>
      </c>
      <c r="J9" s="17">
        <v>0</v>
      </c>
      <c r="K9" s="17">
        <v>1</v>
      </c>
      <c r="L9" s="17">
        <v>1</v>
      </c>
      <c r="N9">
        <v>0</v>
      </c>
      <c r="O9">
        <v>0</v>
      </c>
    </row>
    <row r="10" spans="1:15" x14ac:dyDescent="0.25">
      <c r="A10">
        <v>818</v>
      </c>
      <c r="B10" s="17">
        <v>4003423</v>
      </c>
      <c r="C10" s="13" t="s">
        <v>106</v>
      </c>
      <c r="D10" s="17">
        <v>79</v>
      </c>
      <c r="E10" s="17">
        <v>2</v>
      </c>
      <c r="F10" s="17">
        <v>2</v>
      </c>
      <c r="G10" s="17">
        <v>0</v>
      </c>
      <c r="H10" s="17">
        <v>1</v>
      </c>
      <c r="I10" s="15">
        <v>22.5</v>
      </c>
      <c r="J10" s="17">
        <v>0</v>
      </c>
      <c r="K10" s="17">
        <v>1</v>
      </c>
      <c r="L10" s="17">
        <v>1</v>
      </c>
      <c r="N10">
        <v>0</v>
      </c>
      <c r="O10">
        <v>0</v>
      </c>
    </row>
    <row r="11" spans="1:15" x14ac:dyDescent="0.25">
      <c r="A11">
        <v>595</v>
      </c>
      <c r="B11" s="17">
        <v>4004264</v>
      </c>
      <c r="C11" s="13" t="s">
        <v>77</v>
      </c>
      <c r="D11" s="17">
        <v>70</v>
      </c>
      <c r="E11" s="17">
        <v>1</v>
      </c>
      <c r="F11" s="17">
        <v>2</v>
      </c>
      <c r="G11" s="17">
        <v>0</v>
      </c>
      <c r="H11" s="17">
        <v>1</v>
      </c>
      <c r="J11" s="17">
        <v>0</v>
      </c>
      <c r="K11" s="17">
        <v>1</v>
      </c>
      <c r="L11" s="17">
        <v>1</v>
      </c>
      <c r="N11">
        <v>0</v>
      </c>
      <c r="O11">
        <v>0</v>
      </c>
    </row>
    <row r="12" spans="1:15" x14ac:dyDescent="0.25">
      <c r="A12" s="6">
        <v>194</v>
      </c>
      <c r="B12" s="18">
        <v>4004525</v>
      </c>
      <c r="C12" s="14" t="s">
        <v>52</v>
      </c>
      <c r="D12" s="18">
        <v>69</v>
      </c>
      <c r="E12" s="18">
        <v>1</v>
      </c>
      <c r="F12" s="18">
        <v>1</v>
      </c>
      <c r="G12" s="18">
        <v>0</v>
      </c>
      <c r="H12" s="18">
        <v>1</v>
      </c>
      <c r="I12" s="16">
        <v>24</v>
      </c>
      <c r="J12" s="18">
        <v>0</v>
      </c>
      <c r="K12" s="18">
        <v>1</v>
      </c>
      <c r="L12" s="18">
        <v>1</v>
      </c>
      <c r="M12" s="6"/>
      <c r="N12">
        <v>0</v>
      </c>
      <c r="O12">
        <v>0</v>
      </c>
    </row>
    <row r="13" spans="1:15" x14ac:dyDescent="0.25">
      <c r="A13">
        <v>440</v>
      </c>
      <c r="B13" s="17">
        <v>4005369</v>
      </c>
      <c r="C13" s="13" t="s">
        <v>61</v>
      </c>
      <c r="D13" s="17">
        <v>81</v>
      </c>
      <c r="E13" s="17">
        <v>2</v>
      </c>
      <c r="F13" s="17">
        <v>1</v>
      </c>
      <c r="G13" s="17">
        <v>0</v>
      </c>
      <c r="H13" s="17">
        <v>1</v>
      </c>
      <c r="I13" s="15">
        <v>20.5</v>
      </c>
      <c r="J13" s="17">
        <v>1</v>
      </c>
      <c r="K13" s="17">
        <v>1</v>
      </c>
      <c r="L13" s="17">
        <v>1</v>
      </c>
      <c r="N13">
        <v>0</v>
      </c>
      <c r="O13">
        <v>0</v>
      </c>
    </row>
    <row r="14" spans="1:15" x14ac:dyDescent="0.25">
      <c r="A14">
        <v>817</v>
      </c>
      <c r="B14" s="17">
        <v>4008421</v>
      </c>
      <c r="C14" s="13" t="s">
        <v>106</v>
      </c>
      <c r="D14" s="17">
        <v>80</v>
      </c>
      <c r="E14" s="17">
        <v>2</v>
      </c>
      <c r="F14" s="17">
        <v>2</v>
      </c>
      <c r="G14" s="17">
        <v>0</v>
      </c>
      <c r="H14" s="17">
        <v>1</v>
      </c>
      <c r="I14" s="15">
        <v>22.5</v>
      </c>
      <c r="J14" s="17">
        <v>0</v>
      </c>
      <c r="K14" s="17">
        <v>1</v>
      </c>
      <c r="L14" s="17">
        <v>1</v>
      </c>
      <c r="N14">
        <v>0</v>
      </c>
      <c r="O14">
        <v>0</v>
      </c>
    </row>
    <row r="15" spans="1:15" x14ac:dyDescent="0.25">
      <c r="A15" s="6">
        <v>1274</v>
      </c>
      <c r="B15" s="18">
        <v>4008489</v>
      </c>
      <c r="C15" s="14" t="s">
        <v>230</v>
      </c>
      <c r="D15" s="18">
        <v>73</v>
      </c>
      <c r="E15" s="18">
        <v>1</v>
      </c>
      <c r="F15" s="18">
        <v>1</v>
      </c>
      <c r="G15" s="18">
        <v>0</v>
      </c>
      <c r="H15" s="18">
        <v>1</v>
      </c>
      <c r="I15" s="16"/>
      <c r="J15" s="18">
        <v>0</v>
      </c>
      <c r="K15" s="18">
        <v>1</v>
      </c>
      <c r="L15" s="18">
        <v>1</v>
      </c>
      <c r="M15" s="6"/>
      <c r="N15">
        <v>0</v>
      </c>
      <c r="O15">
        <v>0</v>
      </c>
    </row>
    <row r="16" spans="1:15" x14ac:dyDescent="0.25">
      <c r="A16">
        <v>1337</v>
      </c>
      <c r="B16" s="17">
        <v>4008511</v>
      </c>
      <c r="C16" s="13" t="s">
        <v>141</v>
      </c>
      <c r="D16" s="17">
        <v>66</v>
      </c>
      <c r="E16" s="17">
        <v>2</v>
      </c>
      <c r="F16" s="17">
        <v>2</v>
      </c>
      <c r="G16" s="17">
        <v>0</v>
      </c>
      <c r="H16" s="17">
        <v>1</v>
      </c>
      <c r="I16" s="15">
        <v>21.5</v>
      </c>
      <c r="J16" s="17">
        <v>1</v>
      </c>
      <c r="K16" s="17">
        <v>1</v>
      </c>
      <c r="L16" s="17">
        <v>1</v>
      </c>
      <c r="N16">
        <v>0</v>
      </c>
      <c r="O16">
        <v>0</v>
      </c>
    </row>
    <row r="17" spans="1:15" x14ac:dyDescent="0.25">
      <c r="A17">
        <v>450</v>
      </c>
      <c r="B17" s="17">
        <v>4008577</v>
      </c>
      <c r="C17" s="13" t="s">
        <v>64</v>
      </c>
      <c r="D17" s="17">
        <v>63</v>
      </c>
      <c r="E17" s="17">
        <v>2</v>
      </c>
      <c r="F17" s="17">
        <v>1</v>
      </c>
      <c r="G17" s="17">
        <v>0</v>
      </c>
      <c r="H17" s="17">
        <v>1</v>
      </c>
      <c r="I17" s="15">
        <v>24.5</v>
      </c>
      <c r="J17" s="17">
        <v>0</v>
      </c>
      <c r="K17" s="17">
        <v>1</v>
      </c>
      <c r="L17" s="17">
        <v>1</v>
      </c>
      <c r="N17">
        <v>0</v>
      </c>
      <c r="O17">
        <v>0</v>
      </c>
    </row>
    <row r="18" spans="1:15" x14ac:dyDescent="0.25">
      <c r="A18">
        <v>232</v>
      </c>
      <c r="B18" s="17">
        <v>4009181</v>
      </c>
      <c r="C18" s="13" t="s">
        <v>58</v>
      </c>
      <c r="D18" s="17">
        <v>83</v>
      </c>
      <c r="E18" s="17">
        <v>1</v>
      </c>
      <c r="F18" s="17">
        <v>1</v>
      </c>
      <c r="G18" s="17">
        <v>0</v>
      </c>
      <c r="H18" s="17">
        <v>1</v>
      </c>
      <c r="I18" s="15">
        <v>21</v>
      </c>
      <c r="J18" s="17">
        <v>1</v>
      </c>
      <c r="K18" s="17">
        <v>1</v>
      </c>
      <c r="L18" s="17">
        <v>1</v>
      </c>
      <c r="N18">
        <v>0</v>
      </c>
      <c r="O18">
        <v>0</v>
      </c>
    </row>
    <row r="19" spans="1:15" x14ac:dyDescent="0.25">
      <c r="A19" s="6">
        <v>178</v>
      </c>
      <c r="B19" s="18">
        <v>4010041</v>
      </c>
      <c r="C19" s="14" t="s">
        <v>156</v>
      </c>
      <c r="D19" s="18">
        <v>74</v>
      </c>
      <c r="E19" s="18">
        <v>1</v>
      </c>
      <c r="F19" s="18">
        <v>1</v>
      </c>
      <c r="G19" s="18">
        <v>0</v>
      </c>
      <c r="H19" s="18">
        <v>1</v>
      </c>
      <c r="I19" s="16">
        <v>23</v>
      </c>
      <c r="J19" s="18">
        <v>0</v>
      </c>
      <c r="K19" s="18">
        <v>1</v>
      </c>
      <c r="L19" s="18">
        <v>1</v>
      </c>
      <c r="M19" s="6"/>
      <c r="N19">
        <v>0</v>
      </c>
      <c r="O19">
        <v>0</v>
      </c>
    </row>
    <row r="20" spans="1:15" x14ac:dyDescent="0.25">
      <c r="A20">
        <v>786</v>
      </c>
      <c r="B20" s="17">
        <v>4011372</v>
      </c>
      <c r="C20" s="13" t="s">
        <v>101</v>
      </c>
      <c r="D20" s="17">
        <v>75</v>
      </c>
      <c r="E20" s="17">
        <v>1</v>
      </c>
      <c r="F20" s="17">
        <v>1</v>
      </c>
      <c r="G20" s="17">
        <v>0</v>
      </c>
      <c r="H20" s="17">
        <v>1</v>
      </c>
      <c r="I20" s="15">
        <v>19.5</v>
      </c>
      <c r="J20" s="17">
        <v>0</v>
      </c>
      <c r="K20" s="17">
        <v>1</v>
      </c>
      <c r="L20" s="17">
        <v>1</v>
      </c>
      <c r="N20">
        <v>0</v>
      </c>
      <c r="O20">
        <v>0</v>
      </c>
    </row>
    <row r="21" spans="1:15" x14ac:dyDescent="0.25">
      <c r="A21" s="6">
        <v>1014</v>
      </c>
      <c r="B21" s="18">
        <v>4011404</v>
      </c>
      <c r="C21" s="14" t="s">
        <v>192</v>
      </c>
      <c r="D21" s="18">
        <v>73</v>
      </c>
      <c r="E21" s="18">
        <v>1</v>
      </c>
      <c r="F21" s="18">
        <v>1</v>
      </c>
      <c r="G21" s="18">
        <v>0</v>
      </c>
      <c r="H21" s="18">
        <v>4</v>
      </c>
      <c r="I21" s="16">
        <v>25</v>
      </c>
      <c r="J21" s="18">
        <v>0</v>
      </c>
      <c r="K21" s="18">
        <v>1</v>
      </c>
      <c r="L21" s="18">
        <v>1</v>
      </c>
      <c r="M21" s="6"/>
      <c r="N21">
        <v>0</v>
      </c>
      <c r="O21">
        <v>0</v>
      </c>
    </row>
    <row r="22" spans="1:15" x14ac:dyDescent="0.25">
      <c r="A22" s="6">
        <v>193</v>
      </c>
      <c r="B22" s="18">
        <v>4012270</v>
      </c>
      <c r="C22" s="14" t="s">
        <v>52</v>
      </c>
      <c r="D22" s="18">
        <v>58</v>
      </c>
      <c r="E22" s="18">
        <v>2</v>
      </c>
      <c r="F22" s="18">
        <v>1</v>
      </c>
      <c r="G22" s="18">
        <v>0</v>
      </c>
      <c r="H22" s="18">
        <v>1</v>
      </c>
      <c r="I22" s="16">
        <v>27</v>
      </c>
      <c r="J22" s="18">
        <v>0</v>
      </c>
      <c r="K22" s="18">
        <v>1</v>
      </c>
      <c r="L22" s="18">
        <v>1</v>
      </c>
      <c r="M22" s="6"/>
      <c r="N22">
        <v>0</v>
      </c>
      <c r="O22">
        <v>0</v>
      </c>
    </row>
    <row r="23" spans="1:15" x14ac:dyDescent="0.25">
      <c r="A23" s="6">
        <v>516</v>
      </c>
      <c r="B23" s="18">
        <v>4012442</v>
      </c>
      <c r="C23" s="14" t="s">
        <v>185</v>
      </c>
      <c r="D23" s="18">
        <v>65</v>
      </c>
      <c r="E23" s="18">
        <v>1</v>
      </c>
      <c r="F23" s="18">
        <v>1</v>
      </c>
      <c r="G23" s="18">
        <v>0</v>
      </c>
      <c r="H23" s="18">
        <v>2</v>
      </c>
      <c r="I23" s="16">
        <v>24</v>
      </c>
      <c r="J23" s="18">
        <v>0</v>
      </c>
      <c r="K23" s="18">
        <v>1</v>
      </c>
      <c r="L23" s="18">
        <v>1</v>
      </c>
      <c r="M23" s="6" t="s">
        <v>186</v>
      </c>
      <c r="N23">
        <v>0</v>
      </c>
      <c r="O23">
        <v>0</v>
      </c>
    </row>
    <row r="24" spans="1:15" x14ac:dyDescent="0.25">
      <c r="A24">
        <v>959</v>
      </c>
      <c r="B24" s="17">
        <v>4013800</v>
      </c>
      <c r="C24" s="13" t="s">
        <v>132</v>
      </c>
      <c r="D24" s="17">
        <v>76</v>
      </c>
      <c r="E24" s="17">
        <v>2</v>
      </c>
      <c r="F24" s="17">
        <v>2</v>
      </c>
      <c r="G24" s="17">
        <v>0</v>
      </c>
      <c r="H24" s="17">
        <v>1</v>
      </c>
      <c r="I24" s="15">
        <v>22</v>
      </c>
      <c r="J24" s="17">
        <v>0</v>
      </c>
      <c r="K24" s="17">
        <v>1</v>
      </c>
      <c r="L24" s="17">
        <v>1</v>
      </c>
      <c r="N24">
        <v>0</v>
      </c>
      <c r="O24">
        <v>0</v>
      </c>
    </row>
    <row r="25" spans="1:15" x14ac:dyDescent="0.25">
      <c r="A25">
        <v>731</v>
      </c>
      <c r="B25" s="17">
        <v>4017918</v>
      </c>
      <c r="C25" s="13" t="s">
        <v>98</v>
      </c>
      <c r="D25" s="17">
        <v>76</v>
      </c>
      <c r="E25" s="17">
        <v>2</v>
      </c>
      <c r="F25" s="17">
        <v>1</v>
      </c>
      <c r="G25" s="17">
        <v>0</v>
      </c>
      <c r="H25" s="17">
        <v>1</v>
      </c>
      <c r="I25" s="15">
        <v>25</v>
      </c>
      <c r="J25" s="17">
        <v>0</v>
      </c>
      <c r="K25" s="17">
        <v>1</v>
      </c>
      <c r="L25" s="17">
        <v>1</v>
      </c>
      <c r="N25">
        <v>0</v>
      </c>
      <c r="O25">
        <v>0</v>
      </c>
    </row>
    <row r="26" spans="1:15" x14ac:dyDescent="0.25">
      <c r="A26">
        <v>839</v>
      </c>
      <c r="B26" s="17">
        <v>4018621</v>
      </c>
      <c r="C26" s="13" t="s">
        <v>106</v>
      </c>
      <c r="D26" s="17">
        <v>71</v>
      </c>
      <c r="E26" s="17">
        <v>1</v>
      </c>
      <c r="F26" s="17">
        <v>2</v>
      </c>
      <c r="G26" s="17">
        <v>0</v>
      </c>
      <c r="H26" s="17">
        <v>1</v>
      </c>
      <c r="I26" s="15">
        <v>23.5</v>
      </c>
      <c r="J26" s="17">
        <v>0</v>
      </c>
      <c r="K26" s="17">
        <v>1</v>
      </c>
      <c r="L26" s="17">
        <v>1</v>
      </c>
      <c r="N26">
        <v>0</v>
      </c>
      <c r="O26">
        <v>0</v>
      </c>
    </row>
    <row r="27" spans="1:15" x14ac:dyDescent="0.25">
      <c r="A27">
        <v>864</v>
      </c>
      <c r="B27" s="17">
        <v>4019002</v>
      </c>
      <c r="C27" s="13" t="s">
        <v>112</v>
      </c>
      <c r="D27" s="17">
        <v>54</v>
      </c>
      <c r="E27" s="17">
        <v>2</v>
      </c>
      <c r="F27" s="17">
        <v>1</v>
      </c>
      <c r="G27" s="17">
        <v>0</v>
      </c>
      <c r="H27" s="17">
        <v>1</v>
      </c>
      <c r="I27" s="15">
        <v>20</v>
      </c>
      <c r="J27" s="17">
        <v>0</v>
      </c>
      <c r="K27" s="17">
        <v>1</v>
      </c>
      <c r="L27" s="17">
        <v>1</v>
      </c>
      <c r="N27">
        <v>0</v>
      </c>
      <c r="O27">
        <v>0</v>
      </c>
    </row>
    <row r="28" spans="1:15" x14ac:dyDescent="0.25">
      <c r="A28">
        <v>235</v>
      </c>
      <c r="B28" s="17">
        <v>4019747</v>
      </c>
      <c r="C28" s="13" t="s">
        <v>58</v>
      </c>
      <c r="D28" s="17">
        <v>74</v>
      </c>
      <c r="E28" s="17">
        <v>2</v>
      </c>
      <c r="F28" s="17">
        <v>1</v>
      </c>
      <c r="G28" s="17">
        <v>0</v>
      </c>
      <c r="H28" s="17">
        <v>1</v>
      </c>
      <c r="I28" s="15">
        <v>22.5</v>
      </c>
      <c r="J28" s="17">
        <v>0</v>
      </c>
      <c r="K28" s="17">
        <v>1</v>
      </c>
      <c r="L28" s="17">
        <v>1</v>
      </c>
      <c r="N28">
        <v>0</v>
      </c>
      <c r="O28">
        <v>0</v>
      </c>
    </row>
    <row r="29" spans="1:15" x14ac:dyDescent="0.25">
      <c r="A29" s="6">
        <v>1245</v>
      </c>
      <c r="B29" s="18">
        <v>4021814</v>
      </c>
      <c r="C29" s="14" t="s">
        <v>226</v>
      </c>
      <c r="D29" s="18">
        <v>72</v>
      </c>
      <c r="E29" s="18">
        <v>2</v>
      </c>
      <c r="F29" s="18">
        <v>2</v>
      </c>
      <c r="G29" s="18">
        <v>0</v>
      </c>
      <c r="H29" s="18">
        <v>1</v>
      </c>
      <c r="I29" s="16">
        <v>23.5</v>
      </c>
      <c r="J29" s="18">
        <v>0</v>
      </c>
      <c r="K29" s="18">
        <v>1</v>
      </c>
      <c r="L29" s="18">
        <v>1</v>
      </c>
      <c r="M29" s="6"/>
      <c r="N29">
        <v>0</v>
      </c>
      <c r="O29">
        <v>0</v>
      </c>
    </row>
    <row r="30" spans="1:15" x14ac:dyDescent="0.25">
      <c r="A30" s="6">
        <v>336</v>
      </c>
      <c r="B30" s="18">
        <v>4021887</v>
      </c>
      <c r="C30" s="14" t="s">
        <v>175</v>
      </c>
      <c r="D30" s="18">
        <v>71</v>
      </c>
      <c r="E30" s="18">
        <v>1</v>
      </c>
      <c r="F30" s="18">
        <v>1</v>
      </c>
      <c r="G30" s="18">
        <v>0</v>
      </c>
      <c r="H30" s="18">
        <v>1</v>
      </c>
      <c r="I30" s="16">
        <v>20.5</v>
      </c>
      <c r="J30" s="18">
        <v>0</v>
      </c>
      <c r="K30" s="18">
        <v>1</v>
      </c>
      <c r="L30" s="18">
        <v>1</v>
      </c>
      <c r="M30" s="6"/>
      <c r="N30">
        <v>0</v>
      </c>
      <c r="O30">
        <v>0</v>
      </c>
    </row>
    <row r="31" spans="1:15" x14ac:dyDescent="0.25">
      <c r="A31">
        <v>967</v>
      </c>
      <c r="B31" s="17">
        <v>5000519</v>
      </c>
      <c r="C31" s="13" t="s">
        <v>34</v>
      </c>
      <c r="D31" s="17">
        <v>61</v>
      </c>
      <c r="E31" s="17">
        <v>2</v>
      </c>
      <c r="F31" s="17">
        <v>2</v>
      </c>
      <c r="G31" s="17">
        <v>0</v>
      </c>
      <c r="H31" s="17">
        <v>1</v>
      </c>
      <c r="I31" s="15">
        <v>0</v>
      </c>
      <c r="J31" s="17">
        <v>1</v>
      </c>
      <c r="K31" s="17">
        <v>1</v>
      </c>
      <c r="L31" s="17">
        <v>1</v>
      </c>
      <c r="N31">
        <v>0</v>
      </c>
      <c r="O31">
        <v>0</v>
      </c>
    </row>
    <row r="32" spans="1:15" x14ac:dyDescent="0.25">
      <c r="A32">
        <v>281</v>
      </c>
      <c r="B32" s="17">
        <v>5001079</v>
      </c>
      <c r="C32" s="13" t="s">
        <v>166</v>
      </c>
      <c r="D32" s="17">
        <v>67</v>
      </c>
      <c r="E32" s="17">
        <v>2</v>
      </c>
      <c r="F32" s="17">
        <v>1</v>
      </c>
      <c r="G32" s="17">
        <v>0</v>
      </c>
      <c r="H32" s="17">
        <v>2</v>
      </c>
      <c r="I32" s="15">
        <v>22</v>
      </c>
      <c r="J32" s="17">
        <v>0</v>
      </c>
      <c r="K32" s="17">
        <v>1</v>
      </c>
      <c r="L32" s="17">
        <v>1</v>
      </c>
      <c r="N32">
        <v>0</v>
      </c>
      <c r="O32">
        <v>0</v>
      </c>
    </row>
    <row r="33" spans="1:15" x14ac:dyDescent="0.25">
      <c r="A33">
        <v>1336</v>
      </c>
      <c r="B33" s="17">
        <v>5003673</v>
      </c>
      <c r="C33" s="13" t="s">
        <v>141</v>
      </c>
      <c r="D33" s="17">
        <v>74</v>
      </c>
      <c r="E33" s="17">
        <v>2</v>
      </c>
      <c r="F33" s="17">
        <v>2</v>
      </c>
      <c r="G33" s="17">
        <v>0</v>
      </c>
      <c r="H33" s="17">
        <v>1</v>
      </c>
      <c r="I33" s="15">
        <v>20</v>
      </c>
      <c r="J33" s="17">
        <v>1</v>
      </c>
      <c r="K33" s="17">
        <v>1</v>
      </c>
      <c r="L33" s="17">
        <v>1</v>
      </c>
      <c r="N33">
        <v>0</v>
      </c>
      <c r="O33">
        <v>0</v>
      </c>
    </row>
    <row r="34" spans="1:15" x14ac:dyDescent="0.25">
      <c r="A34" s="6">
        <v>1042</v>
      </c>
      <c r="B34" s="18">
        <v>5003697</v>
      </c>
      <c r="C34" s="14" t="s">
        <v>196</v>
      </c>
      <c r="D34" s="18">
        <v>85</v>
      </c>
      <c r="E34" s="18">
        <v>2</v>
      </c>
      <c r="F34" s="18">
        <v>2</v>
      </c>
      <c r="G34" s="18">
        <v>0</v>
      </c>
      <c r="H34" s="18">
        <v>1</v>
      </c>
      <c r="I34" s="16">
        <v>20.5</v>
      </c>
      <c r="J34" s="18">
        <v>0</v>
      </c>
      <c r="K34" s="18">
        <v>1</v>
      </c>
      <c r="L34" s="18">
        <v>1</v>
      </c>
      <c r="M34" s="6"/>
      <c r="N34">
        <v>0</v>
      </c>
      <c r="O34">
        <v>0</v>
      </c>
    </row>
    <row r="35" spans="1:15" x14ac:dyDescent="0.25">
      <c r="A35" s="6">
        <v>360</v>
      </c>
      <c r="B35" s="18">
        <v>5004907</v>
      </c>
      <c r="C35" s="14" t="s">
        <v>60</v>
      </c>
      <c r="D35" s="18">
        <v>44</v>
      </c>
      <c r="E35" s="18">
        <v>2</v>
      </c>
      <c r="F35" s="18">
        <v>1</v>
      </c>
      <c r="G35" s="18">
        <v>0</v>
      </c>
      <c r="H35" s="18">
        <v>1</v>
      </c>
      <c r="I35" s="16">
        <v>1</v>
      </c>
      <c r="J35" s="18">
        <v>1</v>
      </c>
      <c r="K35" s="18">
        <v>1</v>
      </c>
      <c r="L35" s="18">
        <v>1</v>
      </c>
      <c r="M35" s="6"/>
      <c r="N35">
        <v>0</v>
      </c>
      <c r="O35">
        <v>0</v>
      </c>
    </row>
    <row r="36" spans="1:15" x14ac:dyDescent="0.25">
      <c r="A36">
        <v>869</v>
      </c>
      <c r="B36" s="17">
        <v>5004917</v>
      </c>
      <c r="C36" s="13" t="s">
        <v>111</v>
      </c>
      <c r="D36" s="17">
        <v>68</v>
      </c>
      <c r="E36" s="17">
        <v>2</v>
      </c>
      <c r="F36" s="17">
        <v>2</v>
      </c>
      <c r="G36" s="17">
        <v>0</v>
      </c>
      <c r="H36" s="17">
        <v>1</v>
      </c>
      <c r="I36" s="15">
        <v>14</v>
      </c>
      <c r="J36" s="17">
        <v>0</v>
      </c>
      <c r="K36" s="17">
        <v>1</v>
      </c>
      <c r="L36" s="17">
        <v>1</v>
      </c>
      <c r="N36">
        <v>0</v>
      </c>
      <c r="O36">
        <v>0</v>
      </c>
    </row>
    <row r="37" spans="1:15" x14ac:dyDescent="0.25">
      <c r="A37" s="6">
        <v>1275</v>
      </c>
      <c r="B37" s="18">
        <v>5005197</v>
      </c>
      <c r="C37" s="14" t="s">
        <v>230</v>
      </c>
      <c r="D37" s="18">
        <v>78</v>
      </c>
      <c r="E37" s="18">
        <v>2</v>
      </c>
      <c r="F37" s="18">
        <v>2</v>
      </c>
      <c r="G37" s="18">
        <v>0</v>
      </c>
      <c r="H37" s="18">
        <v>1</v>
      </c>
      <c r="I37" s="16">
        <v>23.5</v>
      </c>
      <c r="J37" s="18">
        <v>0</v>
      </c>
      <c r="K37" s="18">
        <v>1</v>
      </c>
      <c r="L37" s="18">
        <v>1</v>
      </c>
      <c r="M37" s="6"/>
      <c r="N37">
        <v>0</v>
      </c>
      <c r="O37">
        <v>0</v>
      </c>
    </row>
    <row r="38" spans="1:15" x14ac:dyDescent="0.25">
      <c r="A38" s="6">
        <v>315</v>
      </c>
      <c r="B38" s="18">
        <v>5005211</v>
      </c>
      <c r="C38" s="14" t="s">
        <v>55</v>
      </c>
      <c r="D38" s="18">
        <v>79</v>
      </c>
      <c r="E38" s="18">
        <v>2</v>
      </c>
      <c r="F38" s="18">
        <v>1</v>
      </c>
      <c r="G38" s="18">
        <v>0</v>
      </c>
      <c r="H38" s="18">
        <v>1</v>
      </c>
      <c r="I38" s="16">
        <v>20.5</v>
      </c>
      <c r="J38" s="18">
        <v>0</v>
      </c>
      <c r="K38" s="18">
        <v>1</v>
      </c>
      <c r="L38" s="18">
        <v>1</v>
      </c>
      <c r="M38" s="6"/>
      <c r="N38">
        <v>0</v>
      </c>
      <c r="O38">
        <v>0</v>
      </c>
    </row>
    <row r="39" spans="1:15" x14ac:dyDescent="0.25">
      <c r="A39">
        <v>984</v>
      </c>
      <c r="B39" s="17">
        <v>5010701</v>
      </c>
      <c r="C39" s="13" t="s">
        <v>136</v>
      </c>
      <c r="D39" s="17">
        <v>79</v>
      </c>
      <c r="E39" s="17">
        <v>1</v>
      </c>
      <c r="F39" s="17">
        <v>1</v>
      </c>
      <c r="G39" s="17">
        <v>0</v>
      </c>
      <c r="H39" s="17">
        <v>1</v>
      </c>
      <c r="I39" s="15">
        <v>22</v>
      </c>
      <c r="J39" s="17">
        <v>0</v>
      </c>
      <c r="K39" s="17">
        <v>1</v>
      </c>
      <c r="L39" s="17">
        <v>1</v>
      </c>
      <c r="N39">
        <v>0</v>
      </c>
      <c r="O39">
        <v>0</v>
      </c>
    </row>
    <row r="40" spans="1:15" x14ac:dyDescent="0.25">
      <c r="A40" s="6">
        <v>1173</v>
      </c>
      <c r="B40" s="18">
        <v>5012184</v>
      </c>
      <c r="C40" s="14" t="s">
        <v>215</v>
      </c>
      <c r="D40" s="18">
        <v>54</v>
      </c>
      <c r="E40" s="18">
        <v>2</v>
      </c>
      <c r="F40" s="18">
        <v>1</v>
      </c>
      <c r="G40" s="18">
        <v>0</v>
      </c>
      <c r="H40" s="18">
        <v>1</v>
      </c>
      <c r="I40" s="16">
        <v>15</v>
      </c>
      <c r="J40" s="18">
        <v>1</v>
      </c>
      <c r="K40" s="18">
        <v>1</v>
      </c>
      <c r="L40" s="18">
        <v>1</v>
      </c>
      <c r="M40" s="6" t="s">
        <v>54</v>
      </c>
      <c r="N40">
        <v>0</v>
      </c>
      <c r="O40">
        <v>0</v>
      </c>
    </row>
    <row r="41" spans="1:15" x14ac:dyDescent="0.25">
      <c r="A41">
        <v>294</v>
      </c>
      <c r="B41" s="17">
        <v>5012259</v>
      </c>
      <c r="C41" s="13" t="s">
        <v>172</v>
      </c>
      <c r="D41" s="17">
        <v>71</v>
      </c>
      <c r="E41" s="17">
        <v>2</v>
      </c>
      <c r="F41" s="17">
        <v>1</v>
      </c>
      <c r="G41" s="17">
        <v>1</v>
      </c>
      <c r="H41" s="17">
        <v>1</v>
      </c>
      <c r="I41" s="15">
        <v>22</v>
      </c>
      <c r="J41" s="17">
        <v>0</v>
      </c>
      <c r="K41" s="17">
        <v>1</v>
      </c>
      <c r="L41" s="17">
        <v>1</v>
      </c>
      <c r="N41">
        <v>0</v>
      </c>
      <c r="O41">
        <v>0</v>
      </c>
    </row>
    <row r="42" spans="1:15" x14ac:dyDescent="0.25">
      <c r="A42" s="6">
        <v>1198</v>
      </c>
      <c r="B42" s="18">
        <v>5014162</v>
      </c>
      <c r="C42" s="14" t="s">
        <v>220</v>
      </c>
      <c r="D42" s="18">
        <v>74</v>
      </c>
      <c r="E42" s="18">
        <v>1</v>
      </c>
      <c r="F42" s="18">
        <v>1</v>
      </c>
      <c r="G42" s="18">
        <v>0</v>
      </c>
      <c r="H42" s="18">
        <v>1</v>
      </c>
      <c r="I42" s="16"/>
      <c r="J42" s="18">
        <v>1</v>
      </c>
      <c r="K42" s="18">
        <v>1</v>
      </c>
      <c r="L42" s="18">
        <v>1</v>
      </c>
      <c r="M42" s="6"/>
      <c r="N42">
        <v>0</v>
      </c>
      <c r="O42">
        <v>0</v>
      </c>
    </row>
    <row r="43" spans="1:15" x14ac:dyDescent="0.25">
      <c r="A43" s="6">
        <v>1293</v>
      </c>
      <c r="B43" s="18">
        <v>5014750</v>
      </c>
      <c r="C43" s="14" t="s">
        <v>207</v>
      </c>
      <c r="D43" s="18">
        <v>70</v>
      </c>
      <c r="E43" s="18">
        <v>2</v>
      </c>
      <c r="F43" s="18">
        <v>1</v>
      </c>
      <c r="G43" s="18">
        <v>0</v>
      </c>
      <c r="H43" s="18">
        <v>1</v>
      </c>
      <c r="I43" s="16">
        <v>24</v>
      </c>
      <c r="J43" s="18">
        <v>0</v>
      </c>
      <c r="K43" s="18">
        <v>1</v>
      </c>
      <c r="L43" s="18">
        <v>1</v>
      </c>
      <c r="M43" s="6"/>
      <c r="N43">
        <v>0</v>
      </c>
      <c r="O43">
        <v>0</v>
      </c>
    </row>
    <row r="44" spans="1:15" x14ac:dyDescent="0.25">
      <c r="A44" s="6">
        <v>1029</v>
      </c>
      <c r="B44" s="18">
        <v>5015459</v>
      </c>
      <c r="C44" s="14" t="s">
        <v>75</v>
      </c>
      <c r="D44" s="18">
        <v>78</v>
      </c>
      <c r="E44" s="18">
        <v>1</v>
      </c>
      <c r="F44" s="18">
        <v>1</v>
      </c>
      <c r="G44" s="18">
        <v>0</v>
      </c>
      <c r="H44" s="18">
        <v>1</v>
      </c>
      <c r="I44" s="16">
        <v>19</v>
      </c>
      <c r="J44" s="18">
        <v>0</v>
      </c>
      <c r="K44" s="18">
        <v>1</v>
      </c>
      <c r="L44" s="18">
        <v>1</v>
      </c>
      <c r="M44" s="6"/>
      <c r="N44">
        <v>0</v>
      </c>
      <c r="O44">
        <v>0</v>
      </c>
    </row>
    <row r="45" spans="1:15" x14ac:dyDescent="0.25">
      <c r="A45">
        <v>759</v>
      </c>
      <c r="B45" s="17">
        <v>5015687</v>
      </c>
      <c r="C45" s="13" t="s">
        <v>98</v>
      </c>
      <c r="D45" s="17">
        <v>61</v>
      </c>
      <c r="E45" s="17">
        <v>1</v>
      </c>
      <c r="F45" s="17">
        <v>2</v>
      </c>
      <c r="G45" s="17">
        <v>0</v>
      </c>
      <c r="H45" s="17">
        <v>1</v>
      </c>
      <c r="J45" s="17">
        <v>0</v>
      </c>
      <c r="K45" s="17">
        <v>1</v>
      </c>
      <c r="L45" s="17">
        <v>1</v>
      </c>
      <c r="N45">
        <v>0</v>
      </c>
      <c r="O45">
        <v>0</v>
      </c>
    </row>
    <row r="46" spans="1:15" x14ac:dyDescent="0.25">
      <c r="A46">
        <v>812</v>
      </c>
      <c r="B46" s="17">
        <v>5016217</v>
      </c>
      <c r="C46" s="13" t="s">
        <v>106</v>
      </c>
      <c r="D46" s="17">
        <v>72</v>
      </c>
      <c r="E46" s="17">
        <v>2</v>
      </c>
      <c r="F46" s="17">
        <v>1</v>
      </c>
      <c r="G46" s="17">
        <v>0</v>
      </c>
      <c r="H46" s="17">
        <v>1</v>
      </c>
      <c r="I46" s="15">
        <v>21.5</v>
      </c>
      <c r="J46" s="17">
        <v>0</v>
      </c>
      <c r="K46" s="17">
        <v>1</v>
      </c>
      <c r="L46" s="17">
        <v>1</v>
      </c>
      <c r="N46">
        <v>0</v>
      </c>
      <c r="O46">
        <v>0</v>
      </c>
    </row>
    <row r="47" spans="1:15" x14ac:dyDescent="0.25">
      <c r="A47">
        <v>636</v>
      </c>
      <c r="B47" s="17">
        <v>5017269</v>
      </c>
      <c r="C47" s="13" t="s">
        <v>81</v>
      </c>
      <c r="D47" s="17">
        <v>68</v>
      </c>
      <c r="E47" s="17">
        <v>2</v>
      </c>
      <c r="F47" s="17">
        <v>1</v>
      </c>
      <c r="G47" s="17">
        <v>0</v>
      </c>
      <c r="H47" s="17">
        <v>1</v>
      </c>
      <c r="J47" s="17">
        <v>0</v>
      </c>
      <c r="K47" s="17">
        <v>1</v>
      </c>
      <c r="L47" s="17">
        <v>1</v>
      </c>
      <c r="N47">
        <v>0</v>
      </c>
      <c r="O47">
        <v>0</v>
      </c>
    </row>
    <row r="48" spans="1:15" x14ac:dyDescent="0.25">
      <c r="A48" s="6">
        <v>1204</v>
      </c>
      <c r="B48" s="18">
        <v>5019954</v>
      </c>
      <c r="C48" s="14" t="s">
        <v>143</v>
      </c>
      <c r="D48" s="18">
        <v>70</v>
      </c>
      <c r="E48" s="18">
        <v>2</v>
      </c>
      <c r="F48" s="18">
        <v>1</v>
      </c>
      <c r="G48" s="18">
        <v>0</v>
      </c>
      <c r="H48" s="18">
        <v>1</v>
      </c>
      <c r="I48" s="16">
        <v>21.5</v>
      </c>
      <c r="J48" s="18">
        <v>0</v>
      </c>
      <c r="K48" s="18">
        <v>1</v>
      </c>
      <c r="L48" s="18">
        <v>1</v>
      </c>
      <c r="M48" s="6"/>
      <c r="N48">
        <v>0</v>
      </c>
      <c r="O48">
        <v>0</v>
      </c>
    </row>
    <row r="49" spans="1:15" x14ac:dyDescent="0.25">
      <c r="A49">
        <v>569</v>
      </c>
      <c r="B49" s="17">
        <v>5020912</v>
      </c>
      <c r="C49" s="13" t="s">
        <v>75</v>
      </c>
      <c r="D49" s="17">
        <v>64</v>
      </c>
      <c r="E49" s="17">
        <v>1</v>
      </c>
      <c r="F49" s="17">
        <v>1</v>
      </c>
      <c r="G49" s="17">
        <v>0</v>
      </c>
      <c r="H49" s="17">
        <v>1</v>
      </c>
      <c r="J49" s="17">
        <v>0</v>
      </c>
      <c r="K49" s="17">
        <v>1</v>
      </c>
      <c r="L49" s="17">
        <v>1</v>
      </c>
      <c r="N49">
        <v>0</v>
      </c>
      <c r="O49">
        <v>0</v>
      </c>
    </row>
    <row r="50" spans="1:15" x14ac:dyDescent="0.25">
      <c r="A50">
        <v>781</v>
      </c>
      <c r="B50" s="17">
        <v>5021102</v>
      </c>
      <c r="C50" s="13" t="s">
        <v>101</v>
      </c>
      <c r="D50" s="17">
        <v>79</v>
      </c>
      <c r="E50" s="17">
        <v>2</v>
      </c>
      <c r="F50" s="17">
        <v>2</v>
      </c>
      <c r="G50" s="17">
        <v>0</v>
      </c>
      <c r="H50" s="17">
        <v>1</v>
      </c>
      <c r="I50" s="15">
        <v>23.5</v>
      </c>
      <c r="J50" s="17">
        <v>0</v>
      </c>
      <c r="K50" s="17">
        <v>1</v>
      </c>
      <c r="L50" s="17">
        <v>1</v>
      </c>
      <c r="N50">
        <v>0</v>
      </c>
      <c r="O50">
        <v>0</v>
      </c>
    </row>
    <row r="51" spans="1:15" x14ac:dyDescent="0.25">
      <c r="A51">
        <v>789</v>
      </c>
      <c r="B51" s="17">
        <v>5021273</v>
      </c>
      <c r="C51" s="13" t="s">
        <v>102</v>
      </c>
      <c r="D51" s="17">
        <v>78</v>
      </c>
      <c r="E51" s="17">
        <v>2</v>
      </c>
      <c r="F51" s="17">
        <v>1</v>
      </c>
      <c r="G51" s="17">
        <v>1</v>
      </c>
      <c r="H51" s="17">
        <v>3</v>
      </c>
      <c r="I51" s="15">
        <v>18.5</v>
      </c>
      <c r="J51" s="17">
        <v>1</v>
      </c>
      <c r="K51" s="17">
        <v>1</v>
      </c>
      <c r="L51" s="17">
        <v>1</v>
      </c>
      <c r="M51" t="s">
        <v>103</v>
      </c>
      <c r="N51">
        <v>0</v>
      </c>
      <c r="O51">
        <v>0</v>
      </c>
    </row>
    <row r="52" spans="1:15" x14ac:dyDescent="0.25">
      <c r="A52" s="6">
        <v>503</v>
      </c>
      <c r="B52" s="18">
        <v>5021421</v>
      </c>
      <c r="C52" s="14" t="s">
        <v>182</v>
      </c>
      <c r="D52" s="18">
        <v>68</v>
      </c>
      <c r="E52" s="18">
        <v>1</v>
      </c>
      <c r="F52" s="18">
        <v>1</v>
      </c>
      <c r="G52" s="18">
        <v>0</v>
      </c>
      <c r="H52" s="18">
        <v>1</v>
      </c>
      <c r="I52" s="16">
        <v>21.5</v>
      </c>
      <c r="J52" s="18">
        <v>0</v>
      </c>
      <c r="K52" s="18">
        <v>1</v>
      </c>
      <c r="L52" s="18">
        <v>1</v>
      </c>
      <c r="M52" s="6"/>
      <c r="N52">
        <v>0</v>
      </c>
      <c r="O52">
        <v>0</v>
      </c>
    </row>
    <row r="53" spans="1:15" x14ac:dyDescent="0.25">
      <c r="A53">
        <v>46</v>
      </c>
      <c r="B53" s="17">
        <v>5021627</v>
      </c>
      <c r="C53" s="13" t="s">
        <v>46</v>
      </c>
      <c r="D53" s="17">
        <v>41</v>
      </c>
      <c r="E53" s="17">
        <v>1</v>
      </c>
      <c r="F53" s="17">
        <v>2</v>
      </c>
      <c r="G53" s="17">
        <v>0</v>
      </c>
      <c r="H53" s="17">
        <v>1</v>
      </c>
      <c r="I53" s="15">
        <v>17.5</v>
      </c>
      <c r="J53" s="17">
        <v>0</v>
      </c>
      <c r="K53" s="17">
        <v>1</v>
      </c>
      <c r="L53" s="17">
        <v>1</v>
      </c>
      <c r="M53" t="s">
        <v>47</v>
      </c>
      <c r="N53">
        <v>0</v>
      </c>
      <c r="O53">
        <v>0</v>
      </c>
    </row>
    <row r="54" spans="1:15" x14ac:dyDescent="0.25">
      <c r="A54">
        <v>643</v>
      </c>
      <c r="B54" s="17">
        <v>5021808</v>
      </c>
      <c r="C54" s="13" t="s">
        <v>81</v>
      </c>
      <c r="D54" s="17">
        <v>73</v>
      </c>
      <c r="E54" s="17">
        <v>2</v>
      </c>
      <c r="F54" s="17">
        <v>2</v>
      </c>
      <c r="G54" s="17">
        <v>0</v>
      </c>
      <c r="H54" s="17">
        <v>1</v>
      </c>
      <c r="J54" s="17">
        <v>0</v>
      </c>
      <c r="K54" s="17">
        <v>1</v>
      </c>
      <c r="L54" s="17">
        <v>1</v>
      </c>
      <c r="N54">
        <v>0</v>
      </c>
      <c r="O54">
        <v>0</v>
      </c>
    </row>
    <row r="55" spans="1:15" x14ac:dyDescent="0.25">
      <c r="A55">
        <v>961</v>
      </c>
      <c r="B55" s="17">
        <v>5022237</v>
      </c>
      <c r="C55" s="13" t="s">
        <v>133</v>
      </c>
      <c r="D55" s="17">
        <v>81</v>
      </c>
      <c r="E55" s="17">
        <v>1</v>
      </c>
      <c r="F55" s="17">
        <v>2</v>
      </c>
      <c r="G55" s="17">
        <v>0</v>
      </c>
      <c r="H55" s="17">
        <v>1</v>
      </c>
      <c r="I55" s="15">
        <v>13</v>
      </c>
      <c r="J55" s="17">
        <v>0</v>
      </c>
      <c r="K55" s="17">
        <v>1</v>
      </c>
      <c r="L55" s="17">
        <v>1</v>
      </c>
      <c r="N55">
        <v>0</v>
      </c>
      <c r="O55">
        <v>0</v>
      </c>
    </row>
    <row r="56" spans="1:15" x14ac:dyDescent="0.25">
      <c r="A56">
        <v>939</v>
      </c>
      <c r="B56" s="17">
        <v>5022549</v>
      </c>
      <c r="C56" s="13" t="s">
        <v>126</v>
      </c>
      <c r="D56" s="17">
        <v>73</v>
      </c>
      <c r="E56" s="17">
        <v>1</v>
      </c>
      <c r="F56" s="17">
        <v>2</v>
      </c>
      <c r="G56" s="17">
        <v>0</v>
      </c>
      <c r="H56" s="17">
        <v>1</v>
      </c>
      <c r="I56" s="15">
        <v>21</v>
      </c>
      <c r="J56" s="17">
        <v>0</v>
      </c>
      <c r="K56" s="17">
        <v>1</v>
      </c>
      <c r="L56" s="17">
        <v>1</v>
      </c>
      <c r="N56">
        <v>0</v>
      </c>
      <c r="O56">
        <v>0</v>
      </c>
    </row>
    <row r="57" spans="1:15" x14ac:dyDescent="0.25">
      <c r="A57" s="6">
        <v>1008</v>
      </c>
      <c r="B57" s="18">
        <v>5023386</v>
      </c>
      <c r="C57" s="14" t="s">
        <v>192</v>
      </c>
      <c r="D57" s="18">
        <v>73</v>
      </c>
      <c r="E57" s="18">
        <v>2</v>
      </c>
      <c r="F57" s="18">
        <v>1</v>
      </c>
      <c r="G57" s="18">
        <v>0</v>
      </c>
      <c r="H57" s="18">
        <v>2</v>
      </c>
      <c r="I57" s="16">
        <v>25.5</v>
      </c>
      <c r="J57" s="18">
        <v>1</v>
      </c>
      <c r="K57" s="18">
        <v>1</v>
      </c>
      <c r="L57" s="18">
        <v>1</v>
      </c>
      <c r="M57" s="6"/>
      <c r="N57">
        <v>0</v>
      </c>
      <c r="O57">
        <v>0</v>
      </c>
    </row>
    <row r="58" spans="1:15" x14ac:dyDescent="0.25">
      <c r="A58" s="6">
        <v>199</v>
      </c>
      <c r="B58" s="18">
        <v>5024142</v>
      </c>
      <c r="C58" s="14" t="s">
        <v>164</v>
      </c>
      <c r="D58" s="18">
        <v>66</v>
      </c>
      <c r="E58" s="18">
        <v>1</v>
      </c>
      <c r="F58" s="18">
        <v>1</v>
      </c>
      <c r="G58" s="18">
        <v>0</v>
      </c>
      <c r="H58" s="18">
        <v>1</v>
      </c>
      <c r="I58" s="16">
        <v>22</v>
      </c>
      <c r="J58" s="18">
        <v>1</v>
      </c>
      <c r="K58" s="18">
        <v>1</v>
      </c>
      <c r="L58" s="18">
        <v>1</v>
      </c>
      <c r="M58" s="6"/>
      <c r="N58">
        <v>0</v>
      </c>
      <c r="O58">
        <v>0</v>
      </c>
    </row>
    <row r="59" spans="1:15" x14ac:dyDescent="0.25">
      <c r="A59">
        <v>770</v>
      </c>
      <c r="B59" s="17">
        <v>5024609</v>
      </c>
      <c r="C59" s="13" t="s">
        <v>101</v>
      </c>
      <c r="D59" s="17">
        <v>68</v>
      </c>
      <c r="E59" s="17">
        <v>1</v>
      </c>
      <c r="F59" s="17">
        <v>1</v>
      </c>
      <c r="G59" s="17">
        <v>0</v>
      </c>
      <c r="H59" s="17">
        <v>1</v>
      </c>
      <c r="I59" s="15">
        <v>25</v>
      </c>
      <c r="J59" s="17">
        <v>0</v>
      </c>
      <c r="K59" s="17">
        <v>1</v>
      </c>
      <c r="L59" s="17">
        <v>1</v>
      </c>
      <c r="N59">
        <v>0</v>
      </c>
      <c r="O59">
        <v>0</v>
      </c>
    </row>
    <row r="60" spans="1:15" x14ac:dyDescent="0.25">
      <c r="A60">
        <v>938</v>
      </c>
      <c r="B60" s="17">
        <v>5025161</v>
      </c>
      <c r="C60" s="13" t="s">
        <v>126</v>
      </c>
      <c r="D60" s="17">
        <v>71</v>
      </c>
      <c r="E60" s="17">
        <v>1</v>
      </c>
      <c r="F60" s="17">
        <v>1</v>
      </c>
      <c r="G60" s="17">
        <v>0</v>
      </c>
      <c r="H60" s="17">
        <v>1</v>
      </c>
      <c r="I60" s="15">
        <v>22.5</v>
      </c>
      <c r="J60" s="17">
        <v>0</v>
      </c>
      <c r="K60" s="17">
        <v>1</v>
      </c>
      <c r="L60" s="17">
        <v>1</v>
      </c>
      <c r="N60">
        <v>0</v>
      </c>
      <c r="O60">
        <v>0</v>
      </c>
    </row>
    <row r="61" spans="1:15" x14ac:dyDescent="0.25">
      <c r="A61">
        <v>1328</v>
      </c>
      <c r="B61" s="17">
        <v>5025865</v>
      </c>
      <c r="C61" s="13" t="s">
        <v>138</v>
      </c>
      <c r="D61" s="17">
        <v>61</v>
      </c>
      <c r="E61" s="17">
        <v>2</v>
      </c>
      <c r="F61" s="17">
        <v>2</v>
      </c>
      <c r="G61" s="17">
        <v>0</v>
      </c>
      <c r="H61" s="17">
        <v>1</v>
      </c>
      <c r="I61" s="15">
        <v>26</v>
      </c>
      <c r="J61" s="17">
        <v>0</v>
      </c>
      <c r="K61" s="17">
        <v>1</v>
      </c>
      <c r="L61" s="17">
        <v>1</v>
      </c>
      <c r="N61">
        <v>0</v>
      </c>
      <c r="O61">
        <v>0</v>
      </c>
    </row>
    <row r="62" spans="1:15" x14ac:dyDescent="0.25">
      <c r="A62">
        <v>860</v>
      </c>
      <c r="B62" s="17">
        <v>5027224</v>
      </c>
      <c r="C62" s="13" t="s">
        <v>113</v>
      </c>
      <c r="D62" s="17">
        <v>68</v>
      </c>
      <c r="E62" s="17">
        <v>1</v>
      </c>
      <c r="F62" s="17">
        <v>2</v>
      </c>
      <c r="G62" s="17">
        <v>0</v>
      </c>
      <c r="H62" s="17">
        <v>1</v>
      </c>
      <c r="I62" s="15">
        <v>20.5</v>
      </c>
      <c r="J62" s="17">
        <v>0</v>
      </c>
      <c r="K62" s="17">
        <v>1</v>
      </c>
      <c r="L62" s="17">
        <v>1</v>
      </c>
      <c r="N62">
        <v>0</v>
      </c>
      <c r="O62">
        <v>0</v>
      </c>
    </row>
    <row r="63" spans="1:15" x14ac:dyDescent="0.25">
      <c r="A63">
        <v>425</v>
      </c>
      <c r="B63" s="17">
        <v>5027282</v>
      </c>
      <c r="C63" s="13" t="s">
        <v>61</v>
      </c>
      <c r="D63" s="17">
        <v>59</v>
      </c>
      <c r="E63" s="17">
        <v>2</v>
      </c>
      <c r="F63" s="17">
        <v>2</v>
      </c>
      <c r="G63" s="17">
        <v>0</v>
      </c>
      <c r="H63" s="17">
        <v>1</v>
      </c>
      <c r="I63" s="15">
        <v>5</v>
      </c>
      <c r="J63" s="17">
        <v>0</v>
      </c>
      <c r="K63" s="17">
        <v>1</v>
      </c>
      <c r="L63" s="17">
        <v>1</v>
      </c>
      <c r="N63">
        <v>0</v>
      </c>
      <c r="O63">
        <v>0</v>
      </c>
    </row>
    <row r="64" spans="1:15" x14ac:dyDescent="0.25">
      <c r="A64">
        <v>1327</v>
      </c>
      <c r="B64" s="17">
        <v>6000681</v>
      </c>
      <c r="C64" s="13" t="s">
        <v>138</v>
      </c>
      <c r="D64" s="17">
        <v>63</v>
      </c>
      <c r="E64" s="17">
        <v>2</v>
      </c>
      <c r="F64" s="17">
        <v>1</v>
      </c>
      <c r="G64" s="17">
        <v>0</v>
      </c>
      <c r="H64" s="17">
        <v>1</v>
      </c>
      <c r="I64" s="15">
        <v>24.5</v>
      </c>
      <c r="J64" s="17">
        <v>0</v>
      </c>
      <c r="K64" s="17">
        <v>1</v>
      </c>
      <c r="L64" s="17">
        <v>1</v>
      </c>
      <c r="N64">
        <v>0</v>
      </c>
      <c r="O64">
        <v>0</v>
      </c>
    </row>
    <row r="65" spans="1:15" x14ac:dyDescent="0.25">
      <c r="A65">
        <v>825</v>
      </c>
      <c r="B65" s="17">
        <v>6000744</v>
      </c>
      <c r="C65" s="13" t="s">
        <v>106</v>
      </c>
      <c r="D65" s="17">
        <v>67</v>
      </c>
      <c r="E65" s="17">
        <v>2</v>
      </c>
      <c r="F65" s="17">
        <v>2</v>
      </c>
      <c r="G65" s="17">
        <v>0</v>
      </c>
      <c r="H65" s="17">
        <v>2</v>
      </c>
      <c r="I65" s="15">
        <v>25.5</v>
      </c>
      <c r="J65" s="17">
        <v>0</v>
      </c>
      <c r="K65" s="17">
        <v>1</v>
      </c>
      <c r="L65" s="17">
        <v>1</v>
      </c>
      <c r="N65">
        <v>0</v>
      </c>
      <c r="O65">
        <v>0</v>
      </c>
    </row>
    <row r="66" spans="1:15" x14ac:dyDescent="0.25">
      <c r="A66">
        <v>987</v>
      </c>
      <c r="B66" s="17">
        <v>6000919</v>
      </c>
      <c r="C66" s="13" t="s">
        <v>136</v>
      </c>
      <c r="D66" s="17">
        <v>67</v>
      </c>
      <c r="E66" s="17">
        <v>1</v>
      </c>
      <c r="F66" s="17">
        <v>1</v>
      </c>
      <c r="G66" s="17">
        <v>0</v>
      </c>
      <c r="H66" s="17">
        <v>1</v>
      </c>
      <c r="I66" s="15">
        <v>21.5</v>
      </c>
      <c r="J66" s="17">
        <v>0</v>
      </c>
      <c r="K66" s="17">
        <v>1</v>
      </c>
      <c r="L66" s="17">
        <v>1</v>
      </c>
      <c r="N66">
        <v>0</v>
      </c>
      <c r="O66">
        <v>0</v>
      </c>
    </row>
    <row r="67" spans="1:15" x14ac:dyDescent="0.25">
      <c r="A67">
        <v>804</v>
      </c>
      <c r="B67" s="17">
        <v>6004243</v>
      </c>
      <c r="C67" s="13" t="s">
        <v>105</v>
      </c>
      <c r="D67" s="17">
        <v>79</v>
      </c>
      <c r="E67" s="17">
        <v>2</v>
      </c>
      <c r="F67" s="17">
        <v>2</v>
      </c>
      <c r="G67" s="17">
        <v>0</v>
      </c>
      <c r="H67" s="17">
        <v>1</v>
      </c>
      <c r="I67" s="15">
        <v>13</v>
      </c>
      <c r="J67" s="17">
        <v>1</v>
      </c>
      <c r="K67" s="17">
        <v>1</v>
      </c>
      <c r="L67" s="17">
        <v>1</v>
      </c>
      <c r="N67">
        <v>0</v>
      </c>
      <c r="O67">
        <v>0</v>
      </c>
    </row>
    <row r="68" spans="1:15" x14ac:dyDescent="0.25">
      <c r="A68">
        <v>91</v>
      </c>
      <c r="B68" s="17">
        <v>6004478</v>
      </c>
      <c r="C68" s="13" t="s">
        <v>152</v>
      </c>
      <c r="D68" s="17">
        <v>66</v>
      </c>
      <c r="E68" s="17">
        <v>2</v>
      </c>
      <c r="F68" s="17">
        <v>1</v>
      </c>
      <c r="G68" s="17">
        <v>0</v>
      </c>
      <c r="H68" s="17">
        <v>1</v>
      </c>
      <c r="I68" s="15">
        <v>22.5</v>
      </c>
      <c r="J68" s="17">
        <v>0</v>
      </c>
      <c r="K68" s="17">
        <v>1</v>
      </c>
      <c r="L68" s="17">
        <v>1</v>
      </c>
      <c r="N68">
        <v>0</v>
      </c>
      <c r="O68">
        <v>0</v>
      </c>
    </row>
    <row r="69" spans="1:15" x14ac:dyDescent="0.25">
      <c r="A69">
        <v>811</v>
      </c>
      <c r="B69" s="17">
        <v>6004621</v>
      </c>
      <c r="C69" s="13" t="s">
        <v>106</v>
      </c>
      <c r="D69" s="17">
        <v>65</v>
      </c>
      <c r="E69" s="17">
        <v>2</v>
      </c>
      <c r="F69" s="17">
        <v>1</v>
      </c>
      <c r="G69" s="17">
        <v>0</v>
      </c>
      <c r="H69" s="17">
        <v>1</v>
      </c>
      <c r="I69" s="15">
        <v>21.5</v>
      </c>
      <c r="J69" s="17">
        <v>0</v>
      </c>
      <c r="K69" s="17">
        <v>1</v>
      </c>
      <c r="L69" s="17">
        <v>1</v>
      </c>
      <c r="N69">
        <v>0</v>
      </c>
      <c r="O69">
        <v>0</v>
      </c>
    </row>
    <row r="70" spans="1:15" s="7" customFormat="1" x14ac:dyDescent="0.25">
      <c r="A70" s="6">
        <v>1193</v>
      </c>
      <c r="B70" s="18">
        <v>6007630</v>
      </c>
      <c r="C70" s="14" t="s">
        <v>137</v>
      </c>
      <c r="D70" s="18">
        <v>69</v>
      </c>
      <c r="E70" s="18">
        <v>1</v>
      </c>
      <c r="F70" s="18">
        <v>1</v>
      </c>
      <c r="G70" s="18">
        <v>0</v>
      </c>
      <c r="H70" s="18">
        <v>1</v>
      </c>
      <c r="I70" s="16"/>
      <c r="J70" s="18">
        <v>0</v>
      </c>
      <c r="K70" s="18">
        <v>1</v>
      </c>
      <c r="L70" s="18">
        <v>1</v>
      </c>
      <c r="M70" s="6"/>
      <c r="N70" s="7">
        <v>0</v>
      </c>
      <c r="O70" s="7">
        <v>0</v>
      </c>
    </row>
    <row r="71" spans="1:15" s="7" customFormat="1" x14ac:dyDescent="0.25">
      <c r="A71">
        <v>970</v>
      </c>
      <c r="B71" s="17">
        <v>6008760</v>
      </c>
      <c r="C71" s="13" t="s">
        <v>134</v>
      </c>
      <c r="D71" s="17">
        <v>83</v>
      </c>
      <c r="E71" s="17">
        <v>1</v>
      </c>
      <c r="F71" s="17">
        <v>1</v>
      </c>
      <c r="G71" s="17">
        <v>1</v>
      </c>
      <c r="H71" s="17">
        <v>1</v>
      </c>
      <c r="I71" s="15"/>
      <c r="J71" s="17">
        <v>0</v>
      </c>
      <c r="K71" s="17">
        <v>1</v>
      </c>
      <c r="L71" s="17">
        <v>1</v>
      </c>
      <c r="M71"/>
      <c r="N71" s="7">
        <v>0</v>
      </c>
      <c r="O71" s="7">
        <v>0</v>
      </c>
    </row>
    <row r="72" spans="1:15" s="7" customFormat="1" x14ac:dyDescent="0.25">
      <c r="A72">
        <v>491</v>
      </c>
      <c r="B72" s="17">
        <v>6009198</v>
      </c>
      <c r="C72" s="13" t="s">
        <v>70</v>
      </c>
      <c r="D72" s="17">
        <v>73</v>
      </c>
      <c r="E72" s="17">
        <v>1</v>
      </c>
      <c r="F72" s="17">
        <v>1</v>
      </c>
      <c r="G72" s="17">
        <v>0</v>
      </c>
      <c r="H72" s="17">
        <v>2</v>
      </c>
      <c r="I72" s="15"/>
      <c r="J72" s="17">
        <v>0</v>
      </c>
      <c r="K72" s="17">
        <v>1</v>
      </c>
      <c r="L72" s="17">
        <v>1</v>
      </c>
      <c r="M72"/>
      <c r="N72" s="7">
        <v>0</v>
      </c>
      <c r="O72" s="7">
        <v>0</v>
      </c>
    </row>
    <row r="73" spans="1:15" s="7" customFormat="1" x14ac:dyDescent="0.25">
      <c r="A73">
        <v>945</v>
      </c>
      <c r="B73" s="17">
        <v>6009446</v>
      </c>
      <c r="C73" s="13" t="s">
        <v>126</v>
      </c>
      <c r="D73" s="17">
        <v>74</v>
      </c>
      <c r="E73" s="17">
        <v>2</v>
      </c>
      <c r="F73" s="17">
        <v>2</v>
      </c>
      <c r="G73" s="17">
        <v>0</v>
      </c>
      <c r="H73" s="17">
        <v>1</v>
      </c>
      <c r="I73" s="15">
        <v>21.5</v>
      </c>
      <c r="J73" s="17">
        <v>0</v>
      </c>
      <c r="K73" s="17">
        <v>1</v>
      </c>
      <c r="L73" s="17">
        <v>1</v>
      </c>
      <c r="M73"/>
      <c r="N73" s="7">
        <v>0</v>
      </c>
      <c r="O73" s="7">
        <v>0</v>
      </c>
    </row>
    <row r="74" spans="1:15" s="7" customFormat="1" x14ac:dyDescent="0.25">
      <c r="A74" s="6">
        <v>1314</v>
      </c>
      <c r="B74" s="18">
        <v>6009543</v>
      </c>
      <c r="C74" s="14" t="s">
        <v>237</v>
      </c>
      <c r="D74" s="18">
        <v>82</v>
      </c>
      <c r="E74" s="18">
        <v>2</v>
      </c>
      <c r="F74" s="18">
        <v>2</v>
      </c>
      <c r="G74" s="18">
        <v>0</v>
      </c>
      <c r="H74" s="18">
        <v>1</v>
      </c>
      <c r="I74" s="16">
        <v>19</v>
      </c>
      <c r="J74" s="18">
        <v>1</v>
      </c>
      <c r="K74" s="18">
        <v>1</v>
      </c>
      <c r="L74" s="18">
        <v>1</v>
      </c>
      <c r="M74" s="6"/>
      <c r="N74" s="7">
        <v>0</v>
      </c>
      <c r="O74" s="7">
        <v>0</v>
      </c>
    </row>
    <row r="75" spans="1:15" s="7" customFormat="1" x14ac:dyDescent="0.25">
      <c r="A75">
        <v>829</v>
      </c>
      <c r="B75" s="17">
        <v>6009844</v>
      </c>
      <c r="C75" s="13" t="s">
        <v>106</v>
      </c>
      <c r="D75" s="17">
        <v>66</v>
      </c>
      <c r="E75" s="17">
        <v>2</v>
      </c>
      <c r="F75" s="17">
        <v>2</v>
      </c>
      <c r="G75" s="17">
        <v>0</v>
      </c>
      <c r="H75" s="17">
        <v>1</v>
      </c>
      <c r="I75" s="15">
        <v>17.5</v>
      </c>
      <c r="J75" s="17">
        <v>0</v>
      </c>
      <c r="K75" s="17">
        <v>1</v>
      </c>
      <c r="L75" s="17">
        <v>1</v>
      </c>
      <c r="M75"/>
      <c r="N75" s="7">
        <v>0</v>
      </c>
      <c r="O75" s="7">
        <v>0</v>
      </c>
    </row>
    <row r="76" spans="1:15" s="7" customFormat="1" x14ac:dyDescent="0.25">
      <c r="A76">
        <v>92</v>
      </c>
      <c r="B76" s="17">
        <v>6010064</v>
      </c>
      <c r="C76" s="13" t="s">
        <v>152</v>
      </c>
      <c r="D76" s="17">
        <v>68</v>
      </c>
      <c r="E76" s="17">
        <v>2</v>
      </c>
      <c r="F76" s="17">
        <v>2</v>
      </c>
      <c r="G76" s="17">
        <v>0</v>
      </c>
      <c r="H76" s="17">
        <v>2</v>
      </c>
      <c r="I76" s="15">
        <v>23.5</v>
      </c>
      <c r="J76" s="17">
        <v>0</v>
      </c>
      <c r="K76" s="17">
        <v>1</v>
      </c>
      <c r="L76" s="17">
        <v>1</v>
      </c>
      <c r="M76"/>
      <c r="N76" s="7">
        <v>0</v>
      </c>
      <c r="O76" s="7">
        <v>0</v>
      </c>
    </row>
    <row r="77" spans="1:15" s="7" customFormat="1" x14ac:dyDescent="0.25">
      <c r="A77">
        <v>455</v>
      </c>
      <c r="B77" s="17">
        <v>6010631</v>
      </c>
      <c r="C77" s="13" t="s">
        <v>63</v>
      </c>
      <c r="D77" s="17">
        <v>79</v>
      </c>
      <c r="E77" s="17">
        <v>1</v>
      </c>
      <c r="F77" s="17">
        <v>2</v>
      </c>
      <c r="G77" s="17">
        <v>0</v>
      </c>
      <c r="H77" s="17">
        <v>1</v>
      </c>
      <c r="I77" s="15">
        <v>21</v>
      </c>
      <c r="J77" s="17">
        <v>0</v>
      </c>
      <c r="K77" s="17">
        <v>1</v>
      </c>
      <c r="L77" s="17">
        <v>1</v>
      </c>
      <c r="M77"/>
      <c r="N77" s="7">
        <v>0</v>
      </c>
      <c r="O77" s="7">
        <v>0</v>
      </c>
    </row>
    <row r="78" spans="1:15" s="7" customFormat="1" x14ac:dyDescent="0.25">
      <c r="A78" s="6">
        <v>169</v>
      </c>
      <c r="B78" s="18">
        <v>6012660</v>
      </c>
      <c r="C78" s="14" t="s">
        <v>158</v>
      </c>
      <c r="D78" s="18">
        <v>61</v>
      </c>
      <c r="E78" s="18">
        <v>2</v>
      </c>
      <c r="F78" s="18">
        <v>1</v>
      </c>
      <c r="G78" s="18">
        <v>0</v>
      </c>
      <c r="H78" s="18">
        <v>1</v>
      </c>
      <c r="I78" s="16">
        <v>26</v>
      </c>
      <c r="J78" s="18">
        <v>0</v>
      </c>
      <c r="K78" s="18">
        <v>5</v>
      </c>
      <c r="L78" s="18">
        <v>1</v>
      </c>
      <c r="M78" s="6" t="s">
        <v>89</v>
      </c>
      <c r="N78" s="7">
        <v>0</v>
      </c>
      <c r="O78" s="7">
        <v>0</v>
      </c>
    </row>
    <row r="79" spans="1:15" s="7" customFormat="1" x14ac:dyDescent="0.25">
      <c r="A79">
        <v>69</v>
      </c>
      <c r="B79" s="17">
        <v>6014249</v>
      </c>
      <c r="C79" s="13" t="s">
        <v>149</v>
      </c>
      <c r="D79" s="17">
        <v>75</v>
      </c>
      <c r="E79" s="17">
        <v>2</v>
      </c>
      <c r="F79" s="17">
        <v>1</v>
      </c>
      <c r="G79" s="17">
        <v>0</v>
      </c>
      <c r="H79" s="17">
        <v>1</v>
      </c>
      <c r="I79" s="15">
        <v>24</v>
      </c>
      <c r="J79" s="17">
        <v>0</v>
      </c>
      <c r="K79" s="17">
        <v>1</v>
      </c>
      <c r="L79" s="17">
        <v>1</v>
      </c>
      <c r="M79"/>
      <c r="N79" s="7">
        <v>0</v>
      </c>
      <c r="O79" s="7">
        <v>0</v>
      </c>
    </row>
    <row r="80" spans="1:15" s="7" customFormat="1" x14ac:dyDescent="0.25">
      <c r="A80">
        <v>814</v>
      </c>
      <c r="B80" s="17">
        <v>6016560</v>
      </c>
      <c r="C80" s="13" t="s">
        <v>106</v>
      </c>
      <c r="D80" s="17">
        <v>67</v>
      </c>
      <c r="E80" s="17">
        <v>2</v>
      </c>
      <c r="F80" s="17">
        <v>2</v>
      </c>
      <c r="G80" s="17">
        <v>0</v>
      </c>
      <c r="H80" s="17">
        <v>1</v>
      </c>
      <c r="I80" s="15">
        <v>20.5</v>
      </c>
      <c r="J80" s="17">
        <v>0</v>
      </c>
      <c r="K80" s="17">
        <v>1</v>
      </c>
      <c r="L80" s="17">
        <v>1</v>
      </c>
      <c r="M80"/>
      <c r="N80" s="7">
        <v>0</v>
      </c>
      <c r="O80" s="7">
        <v>0</v>
      </c>
    </row>
    <row r="81" spans="1:15" s="7" customFormat="1" x14ac:dyDescent="0.25">
      <c r="A81">
        <v>845</v>
      </c>
      <c r="B81" s="17">
        <v>6018016</v>
      </c>
      <c r="C81" s="13" t="s">
        <v>109</v>
      </c>
      <c r="D81" s="17">
        <v>80</v>
      </c>
      <c r="E81" s="17">
        <v>1</v>
      </c>
      <c r="F81" s="17">
        <v>2</v>
      </c>
      <c r="G81" s="17">
        <v>0</v>
      </c>
      <c r="H81" s="17">
        <v>1</v>
      </c>
      <c r="I81" s="15">
        <v>23.5</v>
      </c>
      <c r="J81" s="17">
        <v>0</v>
      </c>
      <c r="K81" s="17">
        <v>1</v>
      </c>
      <c r="L81" s="17">
        <v>1</v>
      </c>
      <c r="M81"/>
      <c r="N81" s="7">
        <v>0</v>
      </c>
      <c r="O81" s="7">
        <v>0</v>
      </c>
    </row>
    <row r="82" spans="1:15" s="7" customFormat="1" x14ac:dyDescent="0.25">
      <c r="A82" s="6">
        <v>1124</v>
      </c>
      <c r="B82" s="18">
        <v>6019518</v>
      </c>
      <c r="C82" s="14" t="s">
        <v>121</v>
      </c>
      <c r="D82" s="18">
        <v>50</v>
      </c>
      <c r="E82" s="18">
        <v>2</v>
      </c>
      <c r="F82" s="18">
        <v>1</v>
      </c>
      <c r="G82" s="18">
        <v>0</v>
      </c>
      <c r="H82" s="18">
        <v>1</v>
      </c>
      <c r="I82" s="16">
        <v>7</v>
      </c>
      <c r="J82" s="18">
        <v>0</v>
      </c>
      <c r="K82" s="18">
        <v>1</v>
      </c>
      <c r="L82" s="18">
        <v>1</v>
      </c>
      <c r="M82" s="6"/>
      <c r="N82" s="7">
        <v>0</v>
      </c>
      <c r="O82" s="7">
        <v>0</v>
      </c>
    </row>
    <row r="83" spans="1:15" s="7" customFormat="1" x14ac:dyDescent="0.25">
      <c r="A83">
        <v>743</v>
      </c>
      <c r="B83" s="17">
        <v>6019951</v>
      </c>
      <c r="C83" s="13" t="s">
        <v>98</v>
      </c>
      <c r="D83" s="17">
        <v>77</v>
      </c>
      <c r="E83" s="17">
        <v>2</v>
      </c>
      <c r="F83" s="17">
        <v>1</v>
      </c>
      <c r="G83" s="17">
        <v>0</v>
      </c>
      <c r="H83" s="17">
        <v>1</v>
      </c>
      <c r="I83" s="15">
        <v>21.5</v>
      </c>
      <c r="J83" s="17">
        <v>0</v>
      </c>
      <c r="K83" s="17">
        <v>1</v>
      </c>
      <c r="L83" s="17">
        <v>1</v>
      </c>
      <c r="M83"/>
      <c r="N83" s="7">
        <v>0</v>
      </c>
      <c r="O83" s="7">
        <v>0</v>
      </c>
    </row>
    <row r="84" spans="1:15" s="7" customFormat="1" x14ac:dyDescent="0.25">
      <c r="A84">
        <v>919</v>
      </c>
      <c r="B84" s="17">
        <v>6020001</v>
      </c>
      <c r="C84" s="13" t="s">
        <v>125</v>
      </c>
      <c r="D84" s="17">
        <v>72</v>
      </c>
      <c r="E84" s="17">
        <v>1</v>
      </c>
      <c r="F84" s="17">
        <v>2</v>
      </c>
      <c r="G84" s="17">
        <v>0</v>
      </c>
      <c r="H84" s="17">
        <v>1</v>
      </c>
      <c r="I84" s="15"/>
      <c r="J84" s="17">
        <v>0</v>
      </c>
      <c r="K84" s="17">
        <v>1</v>
      </c>
      <c r="L84" s="17">
        <v>1</v>
      </c>
      <c r="M84"/>
      <c r="N84" s="7">
        <v>0</v>
      </c>
      <c r="O84" s="7">
        <v>0</v>
      </c>
    </row>
    <row r="85" spans="1:15" s="7" customFormat="1" x14ac:dyDescent="0.25">
      <c r="A85">
        <v>96</v>
      </c>
      <c r="B85" s="17">
        <v>6021421</v>
      </c>
      <c r="C85" s="13" t="s">
        <v>152</v>
      </c>
      <c r="D85" s="17">
        <v>68</v>
      </c>
      <c r="E85" s="17">
        <v>1</v>
      </c>
      <c r="F85" s="17">
        <v>2</v>
      </c>
      <c r="G85" s="17">
        <v>0</v>
      </c>
      <c r="H85" s="17">
        <v>1</v>
      </c>
      <c r="I85" s="15">
        <v>21.5</v>
      </c>
      <c r="J85" s="17">
        <v>0</v>
      </c>
      <c r="K85" s="17">
        <v>1</v>
      </c>
      <c r="L85" s="17">
        <v>1</v>
      </c>
      <c r="M85"/>
      <c r="N85" s="7">
        <v>0</v>
      </c>
      <c r="O85" s="7">
        <v>0</v>
      </c>
    </row>
    <row r="86" spans="1:15" s="7" customFormat="1" x14ac:dyDescent="0.25">
      <c r="A86" s="6">
        <v>549</v>
      </c>
      <c r="B86" s="18">
        <v>6023754</v>
      </c>
      <c r="C86" s="14" t="s">
        <v>188</v>
      </c>
      <c r="D86" s="18">
        <v>69</v>
      </c>
      <c r="E86" s="18">
        <v>2</v>
      </c>
      <c r="F86" s="18">
        <v>2</v>
      </c>
      <c r="G86" s="18">
        <v>0</v>
      </c>
      <c r="H86" s="18">
        <v>1</v>
      </c>
      <c r="I86" s="16"/>
      <c r="J86" s="18">
        <v>0</v>
      </c>
      <c r="K86" s="18">
        <v>1</v>
      </c>
      <c r="L86" s="18">
        <v>1</v>
      </c>
      <c r="M86" s="6"/>
      <c r="N86" s="7">
        <v>0</v>
      </c>
      <c r="O86" s="7">
        <v>0</v>
      </c>
    </row>
    <row r="87" spans="1:15" s="7" customFormat="1" x14ac:dyDescent="0.25">
      <c r="A87" s="6">
        <v>127</v>
      </c>
      <c r="B87" s="18">
        <v>6024053</v>
      </c>
      <c r="C87" s="14" t="s">
        <v>152</v>
      </c>
      <c r="D87" s="18">
        <v>73</v>
      </c>
      <c r="E87" s="18">
        <v>2</v>
      </c>
      <c r="F87" s="18">
        <v>1</v>
      </c>
      <c r="G87" s="18">
        <v>0</v>
      </c>
      <c r="H87" s="18">
        <v>1</v>
      </c>
      <c r="I87" s="16">
        <v>23</v>
      </c>
      <c r="J87" s="18">
        <v>0</v>
      </c>
      <c r="K87" s="18">
        <v>1</v>
      </c>
      <c r="L87" s="18">
        <v>1</v>
      </c>
      <c r="M87" s="6"/>
      <c r="N87" s="7">
        <v>0</v>
      </c>
      <c r="O87" s="7">
        <v>0</v>
      </c>
    </row>
    <row r="88" spans="1:15" s="7" customFormat="1" x14ac:dyDescent="0.25">
      <c r="A88">
        <v>872</v>
      </c>
      <c r="B88" s="17">
        <v>6024293</v>
      </c>
      <c r="C88" s="13" t="s">
        <v>114</v>
      </c>
      <c r="D88" s="17">
        <v>83</v>
      </c>
      <c r="E88" s="17">
        <v>1</v>
      </c>
      <c r="F88" s="17">
        <v>1</v>
      </c>
      <c r="G88" s="17">
        <v>0</v>
      </c>
      <c r="H88" s="17">
        <v>1</v>
      </c>
      <c r="I88" s="15">
        <v>24</v>
      </c>
      <c r="J88" s="17">
        <v>1</v>
      </c>
      <c r="K88" s="17">
        <v>3</v>
      </c>
      <c r="L88" s="17">
        <v>1</v>
      </c>
      <c r="M88" t="s">
        <v>116</v>
      </c>
      <c r="N88" s="7">
        <v>0</v>
      </c>
      <c r="O88" s="7">
        <v>0</v>
      </c>
    </row>
    <row r="89" spans="1:15" s="7" customFormat="1" x14ac:dyDescent="0.25">
      <c r="A89">
        <v>208</v>
      </c>
      <c r="B89" s="17">
        <v>6024610</v>
      </c>
      <c r="C89" s="13" t="s">
        <v>52</v>
      </c>
      <c r="D89" s="17">
        <v>78</v>
      </c>
      <c r="E89" s="17">
        <v>1</v>
      </c>
      <c r="F89" s="17">
        <v>2</v>
      </c>
      <c r="G89" s="17">
        <v>0</v>
      </c>
      <c r="H89" s="17">
        <v>1</v>
      </c>
      <c r="I89" s="15">
        <v>19.5</v>
      </c>
      <c r="J89" s="17">
        <v>0</v>
      </c>
      <c r="K89" s="17">
        <v>1</v>
      </c>
      <c r="L89" s="17">
        <v>1</v>
      </c>
      <c r="M89"/>
      <c r="N89" s="7">
        <v>0</v>
      </c>
      <c r="O89" s="7">
        <v>0</v>
      </c>
    </row>
    <row r="90" spans="1:15" s="7" customFormat="1" x14ac:dyDescent="0.25">
      <c r="A90">
        <v>848</v>
      </c>
      <c r="B90" s="17">
        <v>7000043</v>
      </c>
      <c r="C90" s="13" t="s">
        <v>109</v>
      </c>
      <c r="D90" s="17">
        <v>70</v>
      </c>
      <c r="E90" s="17">
        <v>1</v>
      </c>
      <c r="F90" s="17">
        <v>1</v>
      </c>
      <c r="G90" s="17">
        <v>0</v>
      </c>
      <c r="H90" s="17">
        <v>1</v>
      </c>
      <c r="I90" s="15">
        <v>21.5</v>
      </c>
      <c r="J90" s="17">
        <v>0</v>
      </c>
      <c r="K90" s="17">
        <v>1</v>
      </c>
      <c r="L90" s="17">
        <v>1</v>
      </c>
      <c r="M90"/>
      <c r="N90" s="7">
        <v>0</v>
      </c>
      <c r="O90" s="7">
        <v>0</v>
      </c>
    </row>
    <row r="91" spans="1:15" s="7" customFormat="1" x14ac:dyDescent="0.25">
      <c r="A91">
        <v>1330</v>
      </c>
      <c r="B91" s="17">
        <v>7000355</v>
      </c>
      <c r="C91" s="13" t="s">
        <v>138</v>
      </c>
      <c r="D91" s="17">
        <v>73</v>
      </c>
      <c r="E91" s="17">
        <v>2</v>
      </c>
      <c r="F91" s="17">
        <v>2</v>
      </c>
      <c r="G91" s="17">
        <v>0</v>
      </c>
      <c r="H91" s="17">
        <v>1</v>
      </c>
      <c r="I91" s="15">
        <v>20</v>
      </c>
      <c r="J91" s="17">
        <v>0</v>
      </c>
      <c r="K91" s="17">
        <v>1</v>
      </c>
      <c r="L91" s="17">
        <v>1</v>
      </c>
      <c r="M91"/>
      <c r="N91" s="7">
        <v>0</v>
      </c>
      <c r="O91" s="7">
        <v>0</v>
      </c>
    </row>
    <row r="92" spans="1:15" s="7" customFormat="1" x14ac:dyDescent="0.25">
      <c r="A92">
        <v>481</v>
      </c>
      <c r="B92" s="17">
        <v>7000467</v>
      </c>
      <c r="C92" s="13" t="s">
        <v>70</v>
      </c>
      <c r="D92" s="17">
        <v>77</v>
      </c>
      <c r="E92" s="17">
        <v>1</v>
      </c>
      <c r="F92" s="17">
        <v>2</v>
      </c>
      <c r="G92" s="17">
        <v>0</v>
      </c>
      <c r="H92" s="17">
        <v>1</v>
      </c>
      <c r="I92" s="15"/>
      <c r="J92" s="17">
        <v>0</v>
      </c>
      <c r="K92" s="17">
        <v>1</v>
      </c>
      <c r="L92" s="17">
        <v>1</v>
      </c>
      <c r="M92"/>
      <c r="N92" s="7">
        <v>0</v>
      </c>
      <c r="O92" s="7">
        <v>0</v>
      </c>
    </row>
    <row r="93" spans="1:15" s="7" customFormat="1" x14ac:dyDescent="0.25">
      <c r="A93" s="6">
        <v>1051</v>
      </c>
      <c r="B93" s="18">
        <v>7001426</v>
      </c>
      <c r="C93" s="14" t="s">
        <v>198</v>
      </c>
      <c r="D93" s="18">
        <v>71</v>
      </c>
      <c r="E93" s="18">
        <v>2</v>
      </c>
      <c r="F93" s="18">
        <v>2</v>
      </c>
      <c r="G93" s="18">
        <v>0</v>
      </c>
      <c r="H93" s="18">
        <v>1</v>
      </c>
      <c r="I93" s="16"/>
      <c r="J93" s="18">
        <v>0</v>
      </c>
      <c r="K93" s="18">
        <v>1</v>
      </c>
      <c r="L93" s="18">
        <v>1</v>
      </c>
      <c r="M93" s="6"/>
      <c r="N93" s="7">
        <v>0</v>
      </c>
      <c r="O93" s="7">
        <v>0</v>
      </c>
    </row>
    <row r="94" spans="1:15" s="7" customFormat="1" x14ac:dyDescent="0.25">
      <c r="A94">
        <v>738</v>
      </c>
      <c r="B94" s="17">
        <v>7001499</v>
      </c>
      <c r="C94" s="13" t="s">
        <v>98</v>
      </c>
      <c r="D94" s="17">
        <v>64</v>
      </c>
      <c r="E94" s="17">
        <v>2</v>
      </c>
      <c r="F94" s="17">
        <v>2</v>
      </c>
      <c r="G94" s="17">
        <v>0</v>
      </c>
      <c r="H94" s="17">
        <v>1</v>
      </c>
      <c r="I94" s="15">
        <v>22.5</v>
      </c>
      <c r="J94" s="17">
        <v>0</v>
      </c>
      <c r="K94" s="17">
        <v>1</v>
      </c>
      <c r="L94" s="17">
        <v>1</v>
      </c>
      <c r="M94"/>
      <c r="N94" s="7">
        <v>0</v>
      </c>
      <c r="O94" s="7">
        <v>0</v>
      </c>
    </row>
    <row r="95" spans="1:15" s="7" customFormat="1" x14ac:dyDescent="0.25">
      <c r="A95">
        <v>274</v>
      </c>
      <c r="B95" s="17">
        <v>7001954</v>
      </c>
      <c r="C95" s="13" t="s">
        <v>166</v>
      </c>
      <c r="D95" s="17">
        <v>68</v>
      </c>
      <c r="E95" s="17">
        <v>2</v>
      </c>
      <c r="F95" s="17">
        <v>2</v>
      </c>
      <c r="G95" s="17">
        <v>0</v>
      </c>
      <c r="H95" s="17">
        <v>1</v>
      </c>
      <c r="I95" s="15">
        <v>16</v>
      </c>
      <c r="J95" s="17">
        <v>0</v>
      </c>
      <c r="K95" s="17">
        <v>1</v>
      </c>
      <c r="L95" s="17">
        <v>1</v>
      </c>
      <c r="M95"/>
      <c r="N95" s="7">
        <v>0</v>
      </c>
      <c r="O95" s="7">
        <v>0</v>
      </c>
    </row>
    <row r="96" spans="1:15" s="7" customFormat="1" x14ac:dyDescent="0.25">
      <c r="A96" s="6">
        <v>1158</v>
      </c>
      <c r="B96" s="18">
        <v>7002531</v>
      </c>
      <c r="C96" s="14" t="s">
        <v>137</v>
      </c>
      <c r="D96" s="18">
        <v>76</v>
      </c>
      <c r="E96" s="18">
        <v>1</v>
      </c>
      <c r="F96" s="18">
        <v>2</v>
      </c>
      <c r="G96" s="18">
        <v>0</v>
      </c>
      <c r="H96" s="18">
        <v>1</v>
      </c>
      <c r="I96" s="16">
        <v>28</v>
      </c>
      <c r="J96" s="18">
        <v>0</v>
      </c>
      <c r="K96" s="18">
        <v>1</v>
      </c>
      <c r="L96" s="18">
        <v>1</v>
      </c>
      <c r="M96" s="6"/>
      <c r="N96" s="7">
        <v>0</v>
      </c>
      <c r="O96" s="7">
        <v>0</v>
      </c>
    </row>
    <row r="97" spans="1:15" s="7" customFormat="1" x14ac:dyDescent="0.25">
      <c r="A97">
        <v>14</v>
      </c>
      <c r="B97" s="17">
        <v>7002830</v>
      </c>
      <c r="C97" s="13" t="s">
        <v>36</v>
      </c>
      <c r="D97" s="17">
        <v>67</v>
      </c>
      <c r="E97" s="17">
        <v>1</v>
      </c>
      <c r="F97" s="17">
        <v>1</v>
      </c>
      <c r="G97" s="17">
        <v>0</v>
      </c>
      <c r="H97" s="17">
        <v>1</v>
      </c>
      <c r="I97" s="15">
        <v>21</v>
      </c>
      <c r="J97" s="17">
        <v>0</v>
      </c>
      <c r="K97" s="17">
        <v>1</v>
      </c>
      <c r="L97" s="17">
        <v>1</v>
      </c>
      <c r="M97"/>
      <c r="N97" s="7">
        <v>0</v>
      </c>
      <c r="O97" s="7">
        <v>0</v>
      </c>
    </row>
    <row r="98" spans="1:15" s="7" customFormat="1" x14ac:dyDescent="0.25">
      <c r="A98" s="6">
        <v>141</v>
      </c>
      <c r="B98" s="18"/>
      <c r="C98" s="14" t="s">
        <v>156</v>
      </c>
      <c r="D98" s="18"/>
      <c r="E98" s="18">
        <v>2</v>
      </c>
      <c r="F98" s="18">
        <v>1</v>
      </c>
      <c r="G98" s="18">
        <v>0</v>
      </c>
      <c r="H98" s="18">
        <v>1</v>
      </c>
      <c r="I98" s="16">
        <v>20.5</v>
      </c>
      <c r="J98" s="18">
        <v>0</v>
      </c>
      <c r="K98" s="18">
        <v>1</v>
      </c>
      <c r="L98" s="18">
        <v>1</v>
      </c>
      <c r="M98" s="6"/>
      <c r="N98"/>
      <c r="O98"/>
    </row>
    <row r="99" spans="1:15" s="7" customFormat="1" x14ac:dyDescent="0.25">
      <c r="A99">
        <v>756</v>
      </c>
      <c r="B99" s="17">
        <v>7002953</v>
      </c>
      <c r="C99" s="13" t="s">
        <v>98</v>
      </c>
      <c r="D99" s="17">
        <v>70</v>
      </c>
      <c r="E99" s="17">
        <v>2</v>
      </c>
      <c r="F99" s="17">
        <v>1</v>
      </c>
      <c r="G99" s="17">
        <v>0</v>
      </c>
      <c r="H99" s="17">
        <v>1</v>
      </c>
      <c r="I99" s="15"/>
      <c r="J99" s="17">
        <v>0</v>
      </c>
      <c r="K99" s="17">
        <v>1</v>
      </c>
      <c r="L99" s="17">
        <v>1</v>
      </c>
      <c r="M99"/>
      <c r="N99" s="7">
        <v>0</v>
      </c>
      <c r="O99" s="7">
        <v>0</v>
      </c>
    </row>
    <row r="100" spans="1:15" s="7" customFormat="1" x14ac:dyDescent="0.25">
      <c r="A100" s="6">
        <v>1023</v>
      </c>
      <c r="B100" s="18">
        <v>7002999</v>
      </c>
      <c r="C100" s="14" t="s">
        <v>75</v>
      </c>
      <c r="D100" s="18">
        <v>78</v>
      </c>
      <c r="E100" s="18">
        <v>2</v>
      </c>
      <c r="F100" s="18">
        <v>1</v>
      </c>
      <c r="G100" s="18">
        <v>0</v>
      </c>
      <c r="H100" s="18">
        <v>1</v>
      </c>
      <c r="I100" s="16">
        <v>23</v>
      </c>
      <c r="J100" s="18">
        <v>0</v>
      </c>
      <c r="K100" s="18">
        <v>1</v>
      </c>
      <c r="L100" s="18">
        <v>1</v>
      </c>
      <c r="M100" s="6"/>
      <c r="N100" s="7">
        <v>0</v>
      </c>
      <c r="O100" s="7">
        <v>0</v>
      </c>
    </row>
    <row r="101" spans="1:15" s="7" customFormat="1" x14ac:dyDescent="0.25">
      <c r="A101">
        <v>809</v>
      </c>
      <c r="B101" s="17">
        <v>7003261</v>
      </c>
      <c r="C101" s="13" t="s">
        <v>106</v>
      </c>
      <c r="D101" s="17">
        <v>82</v>
      </c>
      <c r="E101" s="17">
        <v>1</v>
      </c>
      <c r="F101" s="17">
        <v>2</v>
      </c>
      <c r="G101" s="17">
        <v>0</v>
      </c>
      <c r="H101" s="17">
        <v>3</v>
      </c>
      <c r="I101" s="15">
        <v>20</v>
      </c>
      <c r="J101" s="17">
        <v>0</v>
      </c>
      <c r="K101" s="17">
        <v>1</v>
      </c>
      <c r="L101" s="17">
        <v>1</v>
      </c>
      <c r="M101"/>
      <c r="N101" s="7">
        <v>0</v>
      </c>
      <c r="O101" s="7">
        <v>0</v>
      </c>
    </row>
    <row r="102" spans="1:15" s="7" customFormat="1" x14ac:dyDescent="0.25">
      <c r="A102" s="6">
        <v>515</v>
      </c>
      <c r="B102" s="18">
        <v>7005787</v>
      </c>
      <c r="C102" s="14" t="s">
        <v>185</v>
      </c>
      <c r="D102" s="18">
        <v>60</v>
      </c>
      <c r="E102" s="18">
        <v>1</v>
      </c>
      <c r="F102" s="18">
        <v>1</v>
      </c>
      <c r="G102" s="18">
        <v>0</v>
      </c>
      <c r="H102" s="18">
        <v>1</v>
      </c>
      <c r="I102" s="16">
        <v>23</v>
      </c>
      <c r="J102" s="18">
        <v>0</v>
      </c>
      <c r="K102" s="18">
        <v>1</v>
      </c>
      <c r="L102" s="18">
        <v>1</v>
      </c>
      <c r="M102" s="6"/>
      <c r="N102" s="7">
        <v>0</v>
      </c>
      <c r="O102" s="7">
        <v>0</v>
      </c>
    </row>
    <row r="103" spans="1:15" s="7" customFormat="1" x14ac:dyDescent="0.25">
      <c r="A103" s="6">
        <v>1268</v>
      </c>
      <c r="B103" s="18">
        <v>7005958</v>
      </c>
      <c r="C103" s="14" t="s">
        <v>230</v>
      </c>
      <c r="D103" s="18">
        <v>60</v>
      </c>
      <c r="E103" s="18">
        <v>1</v>
      </c>
      <c r="F103" s="18">
        <v>1</v>
      </c>
      <c r="G103" s="18">
        <v>0</v>
      </c>
      <c r="H103" s="18">
        <v>1</v>
      </c>
      <c r="I103" s="16">
        <v>17</v>
      </c>
      <c r="J103" s="18">
        <v>0</v>
      </c>
      <c r="K103" s="18" t="s">
        <v>67</v>
      </c>
      <c r="L103" s="18">
        <v>2</v>
      </c>
      <c r="M103" s="6" t="s">
        <v>231</v>
      </c>
      <c r="N103" s="7">
        <v>0</v>
      </c>
      <c r="O103" s="7">
        <v>0</v>
      </c>
    </row>
    <row r="104" spans="1:15" s="7" customFormat="1" x14ac:dyDescent="0.25">
      <c r="A104" s="6">
        <v>1250</v>
      </c>
      <c r="B104" s="18">
        <v>7006142</v>
      </c>
      <c r="C104" s="14" t="s">
        <v>213</v>
      </c>
      <c r="D104" s="18">
        <v>69</v>
      </c>
      <c r="E104" s="18">
        <v>2</v>
      </c>
      <c r="F104" s="18">
        <v>2</v>
      </c>
      <c r="G104" s="18">
        <v>0</v>
      </c>
      <c r="H104" s="18">
        <v>1</v>
      </c>
      <c r="I104" s="16">
        <v>22</v>
      </c>
      <c r="J104" s="18">
        <v>0</v>
      </c>
      <c r="K104" s="18">
        <v>1</v>
      </c>
      <c r="L104" s="18">
        <v>1</v>
      </c>
      <c r="M104" s="6"/>
      <c r="N104" s="7">
        <v>0</v>
      </c>
      <c r="O104" s="7">
        <v>0</v>
      </c>
    </row>
    <row r="105" spans="1:15" s="7" customFormat="1" x14ac:dyDescent="0.25">
      <c r="A105" s="6">
        <v>1003</v>
      </c>
      <c r="B105" s="18">
        <v>7006233</v>
      </c>
      <c r="C105" s="14" t="s">
        <v>192</v>
      </c>
      <c r="D105" s="18">
        <v>85</v>
      </c>
      <c r="E105" s="18">
        <v>1</v>
      </c>
      <c r="F105" s="18">
        <v>2</v>
      </c>
      <c r="G105" s="18">
        <v>0</v>
      </c>
      <c r="H105" s="18">
        <v>2</v>
      </c>
      <c r="I105" s="16">
        <v>19.5</v>
      </c>
      <c r="J105" s="18">
        <v>0</v>
      </c>
      <c r="K105" s="18">
        <v>1</v>
      </c>
      <c r="L105" s="18">
        <v>1</v>
      </c>
      <c r="M105" s="6"/>
      <c r="N105" s="7">
        <v>0</v>
      </c>
      <c r="O105" s="7">
        <v>0</v>
      </c>
    </row>
    <row r="106" spans="1:15" s="7" customFormat="1" x14ac:dyDescent="0.25">
      <c r="A106">
        <v>650</v>
      </c>
      <c r="B106" s="17">
        <v>7006519</v>
      </c>
      <c r="C106" s="13" t="s">
        <v>82</v>
      </c>
      <c r="D106" s="17">
        <v>72</v>
      </c>
      <c r="E106" s="17">
        <v>2</v>
      </c>
      <c r="F106" s="17">
        <v>2</v>
      </c>
      <c r="G106" s="17">
        <v>0</v>
      </c>
      <c r="H106" s="17">
        <v>1</v>
      </c>
      <c r="I106" s="15"/>
      <c r="J106" s="17">
        <v>1</v>
      </c>
      <c r="K106" s="17">
        <v>1</v>
      </c>
      <c r="L106" s="17">
        <v>1</v>
      </c>
      <c r="M106"/>
      <c r="N106" s="7">
        <v>0</v>
      </c>
      <c r="O106" s="7">
        <v>0</v>
      </c>
    </row>
    <row r="107" spans="1:15" s="7" customFormat="1" x14ac:dyDescent="0.25">
      <c r="A107">
        <v>951</v>
      </c>
      <c r="B107" s="17">
        <v>7006737</v>
      </c>
      <c r="C107" s="13" t="s">
        <v>125</v>
      </c>
      <c r="D107" s="17">
        <v>54</v>
      </c>
      <c r="E107" s="17">
        <v>2</v>
      </c>
      <c r="F107" s="17">
        <v>1</v>
      </c>
      <c r="G107" s="17">
        <v>0</v>
      </c>
      <c r="H107" s="17">
        <v>1</v>
      </c>
      <c r="I107" s="15"/>
      <c r="J107" s="17">
        <v>0</v>
      </c>
      <c r="K107" s="17">
        <v>1</v>
      </c>
      <c r="L107" s="17">
        <v>1</v>
      </c>
      <c r="M107"/>
      <c r="N107" s="7">
        <v>0</v>
      </c>
      <c r="O107" s="7">
        <v>0</v>
      </c>
    </row>
    <row r="108" spans="1:15" s="7" customFormat="1" x14ac:dyDescent="0.25">
      <c r="A108">
        <v>788</v>
      </c>
      <c r="B108" s="17">
        <v>7006813</v>
      </c>
      <c r="C108" s="13" t="s">
        <v>102</v>
      </c>
      <c r="D108" s="17">
        <v>70</v>
      </c>
      <c r="E108" s="17">
        <v>2</v>
      </c>
      <c r="F108" s="17">
        <v>2</v>
      </c>
      <c r="G108" s="17">
        <v>0</v>
      </c>
      <c r="H108" s="17">
        <v>1</v>
      </c>
      <c r="I108" s="15">
        <v>24</v>
      </c>
      <c r="J108" s="17">
        <v>0</v>
      </c>
      <c r="K108" s="17">
        <v>1</v>
      </c>
      <c r="L108" s="17">
        <v>1</v>
      </c>
      <c r="M108"/>
      <c r="N108" s="7">
        <v>0</v>
      </c>
      <c r="O108" s="7">
        <v>0</v>
      </c>
    </row>
    <row r="109" spans="1:15" s="7" customFormat="1" x14ac:dyDescent="0.25">
      <c r="A109">
        <v>460</v>
      </c>
      <c r="B109" s="17">
        <v>7006819</v>
      </c>
      <c r="C109" s="13" t="s">
        <v>70</v>
      </c>
      <c r="D109" s="17">
        <v>77</v>
      </c>
      <c r="E109" s="17">
        <v>1</v>
      </c>
      <c r="F109" s="17">
        <v>1</v>
      </c>
      <c r="G109" s="17">
        <v>1</v>
      </c>
      <c r="H109" s="17">
        <v>3</v>
      </c>
      <c r="I109" s="15"/>
      <c r="J109" s="17">
        <v>0</v>
      </c>
      <c r="K109" s="17">
        <v>1</v>
      </c>
      <c r="L109" s="17">
        <v>1</v>
      </c>
      <c r="M109"/>
      <c r="N109" s="7">
        <v>0</v>
      </c>
      <c r="O109" s="7">
        <v>0</v>
      </c>
    </row>
    <row r="110" spans="1:15" s="7" customFormat="1" x14ac:dyDescent="0.25">
      <c r="A110">
        <v>882</v>
      </c>
      <c r="B110" s="17">
        <v>7006910</v>
      </c>
      <c r="C110" s="13" t="s">
        <v>118</v>
      </c>
      <c r="D110" s="17">
        <v>47</v>
      </c>
      <c r="E110" s="17">
        <v>2</v>
      </c>
      <c r="F110" s="17">
        <v>2</v>
      </c>
      <c r="G110" s="17">
        <v>0</v>
      </c>
      <c r="H110" s="17">
        <v>1</v>
      </c>
      <c r="I110" s="15">
        <v>12</v>
      </c>
      <c r="J110" s="17">
        <v>0</v>
      </c>
      <c r="K110" s="17">
        <v>1</v>
      </c>
      <c r="L110" s="17">
        <v>1</v>
      </c>
      <c r="M110"/>
      <c r="N110" s="7">
        <v>0</v>
      </c>
      <c r="O110" s="7">
        <v>0</v>
      </c>
    </row>
    <row r="111" spans="1:15" s="7" customFormat="1" x14ac:dyDescent="0.25">
      <c r="A111">
        <v>219</v>
      </c>
      <c r="B111" s="17">
        <v>7007314</v>
      </c>
      <c r="C111" s="13" t="s">
        <v>55</v>
      </c>
      <c r="D111" s="17">
        <v>74</v>
      </c>
      <c r="E111" s="17">
        <v>1</v>
      </c>
      <c r="F111" s="17">
        <v>1</v>
      </c>
      <c r="G111" s="17">
        <v>1</v>
      </c>
      <c r="H111" s="17">
        <v>1</v>
      </c>
      <c r="I111" s="15">
        <v>18.5</v>
      </c>
      <c r="J111" s="17">
        <v>0</v>
      </c>
      <c r="K111" s="17">
        <v>1</v>
      </c>
      <c r="L111" s="17">
        <v>1</v>
      </c>
      <c r="M111"/>
      <c r="N111" s="7">
        <v>0</v>
      </c>
      <c r="O111" s="7">
        <v>0</v>
      </c>
    </row>
    <row r="112" spans="1:15" s="7" customFormat="1" x14ac:dyDescent="0.25">
      <c r="A112">
        <v>905</v>
      </c>
      <c r="B112" s="17">
        <v>7007319</v>
      </c>
      <c r="C112" s="13" t="s">
        <v>118</v>
      </c>
      <c r="D112" s="17">
        <v>65</v>
      </c>
      <c r="E112" s="17">
        <v>2</v>
      </c>
      <c r="F112" s="17">
        <v>1</v>
      </c>
      <c r="G112" s="17">
        <v>0</v>
      </c>
      <c r="H112" s="17">
        <v>1</v>
      </c>
      <c r="I112" s="15">
        <v>16</v>
      </c>
      <c r="J112" s="17">
        <v>0</v>
      </c>
      <c r="K112" s="17">
        <v>1</v>
      </c>
      <c r="L112" s="17">
        <v>1</v>
      </c>
      <c r="M112"/>
      <c r="N112" s="7">
        <v>0</v>
      </c>
      <c r="O112" s="7">
        <v>0</v>
      </c>
    </row>
    <row r="113" spans="1:15" s="7" customFormat="1" x14ac:dyDescent="0.25">
      <c r="A113" s="6">
        <v>393</v>
      </c>
      <c r="B113" s="18">
        <v>7007508</v>
      </c>
      <c r="C113" s="14" t="s">
        <v>65</v>
      </c>
      <c r="D113" s="18">
        <v>60</v>
      </c>
      <c r="E113" s="18">
        <v>1</v>
      </c>
      <c r="F113" s="18">
        <v>2</v>
      </c>
      <c r="G113" s="18">
        <v>0</v>
      </c>
      <c r="H113" s="18">
        <v>2</v>
      </c>
      <c r="I113" s="16">
        <v>22</v>
      </c>
      <c r="J113" s="18">
        <v>0</v>
      </c>
      <c r="K113" s="18">
        <v>1</v>
      </c>
      <c r="L113" s="18">
        <v>1</v>
      </c>
      <c r="M113" s="6"/>
      <c r="N113" s="7">
        <v>0</v>
      </c>
      <c r="O113" s="7">
        <v>0</v>
      </c>
    </row>
    <row r="114" spans="1:15" s="7" customFormat="1" x14ac:dyDescent="0.25">
      <c r="A114" s="6">
        <v>1127</v>
      </c>
      <c r="B114" s="18">
        <v>7007978</v>
      </c>
      <c r="C114" s="14" t="s">
        <v>121</v>
      </c>
      <c r="D114" s="18">
        <v>82</v>
      </c>
      <c r="E114" s="18">
        <v>2</v>
      </c>
      <c r="F114" s="18">
        <v>2</v>
      </c>
      <c r="G114" s="18">
        <v>0</v>
      </c>
      <c r="H114" s="18">
        <v>1</v>
      </c>
      <c r="I114" s="16">
        <v>23.5</v>
      </c>
      <c r="J114" s="18">
        <v>0</v>
      </c>
      <c r="K114" s="18">
        <v>1</v>
      </c>
      <c r="L114" s="18">
        <v>1</v>
      </c>
      <c r="M114" s="6"/>
      <c r="N114" s="7">
        <v>0</v>
      </c>
      <c r="O114" s="7">
        <v>0</v>
      </c>
    </row>
    <row r="115" spans="1:15" s="7" customFormat="1" x14ac:dyDescent="0.25">
      <c r="A115">
        <v>726</v>
      </c>
      <c r="B115" s="17">
        <v>7008026</v>
      </c>
      <c r="C115" s="13" t="s">
        <v>97</v>
      </c>
      <c r="D115" s="17">
        <v>74</v>
      </c>
      <c r="E115" s="17">
        <v>2</v>
      </c>
      <c r="F115" s="17">
        <v>2</v>
      </c>
      <c r="G115" s="17">
        <v>0</v>
      </c>
      <c r="H115" s="17">
        <v>1</v>
      </c>
      <c r="I115" s="15">
        <v>26</v>
      </c>
      <c r="J115" s="17">
        <v>0</v>
      </c>
      <c r="K115" s="17">
        <v>1</v>
      </c>
      <c r="L115" s="17">
        <v>1</v>
      </c>
      <c r="M115"/>
      <c r="N115" s="7">
        <v>0</v>
      </c>
      <c r="O115" s="7">
        <v>0</v>
      </c>
    </row>
    <row r="116" spans="1:15" s="7" customFormat="1" x14ac:dyDescent="0.25">
      <c r="A116" s="6">
        <v>343</v>
      </c>
      <c r="B116" s="18">
        <v>7008277</v>
      </c>
      <c r="C116" s="14" t="s">
        <v>172</v>
      </c>
      <c r="D116" s="18">
        <v>81</v>
      </c>
      <c r="E116" s="18">
        <v>2</v>
      </c>
      <c r="F116" s="18">
        <v>2</v>
      </c>
      <c r="G116" s="18">
        <v>0</v>
      </c>
      <c r="H116" s="18">
        <v>1</v>
      </c>
      <c r="I116" s="16">
        <v>23</v>
      </c>
      <c r="J116" s="18">
        <v>0</v>
      </c>
      <c r="K116" s="18">
        <v>1</v>
      </c>
      <c r="L116" s="18">
        <v>1</v>
      </c>
      <c r="M116" s="6"/>
      <c r="N116" s="7">
        <v>0</v>
      </c>
      <c r="O116" s="7">
        <v>0</v>
      </c>
    </row>
    <row r="117" spans="1:15" s="7" customFormat="1" x14ac:dyDescent="0.25">
      <c r="A117" s="6">
        <v>370</v>
      </c>
      <c r="B117" s="18">
        <v>7008731</v>
      </c>
      <c r="C117" s="14" t="s">
        <v>178</v>
      </c>
      <c r="D117" s="18">
        <v>75</v>
      </c>
      <c r="E117" s="18">
        <v>1</v>
      </c>
      <c r="F117" s="18">
        <v>1</v>
      </c>
      <c r="G117" s="18">
        <v>0</v>
      </c>
      <c r="H117" s="18">
        <v>1</v>
      </c>
      <c r="I117" s="16"/>
      <c r="J117" s="18">
        <v>0</v>
      </c>
      <c r="K117" s="18">
        <v>1</v>
      </c>
      <c r="L117" s="18">
        <v>1</v>
      </c>
      <c r="M117" s="6"/>
      <c r="N117" s="7">
        <v>0</v>
      </c>
      <c r="O117" s="7">
        <v>0</v>
      </c>
    </row>
    <row r="118" spans="1:15" s="7" customFormat="1" x14ac:dyDescent="0.25">
      <c r="A118" s="6">
        <v>1234</v>
      </c>
      <c r="B118" s="18">
        <v>7009063</v>
      </c>
      <c r="C118" s="14" t="s">
        <v>225</v>
      </c>
      <c r="D118" s="18">
        <v>68</v>
      </c>
      <c r="E118" s="18">
        <v>1</v>
      </c>
      <c r="F118" s="18">
        <v>2</v>
      </c>
      <c r="G118" s="18">
        <v>0</v>
      </c>
      <c r="H118" s="18">
        <v>1</v>
      </c>
      <c r="I118" s="16">
        <v>11</v>
      </c>
      <c r="J118" s="18">
        <v>1</v>
      </c>
      <c r="K118" s="18">
        <v>1</v>
      </c>
      <c r="L118" s="18">
        <v>1</v>
      </c>
      <c r="M118" s="6"/>
      <c r="N118" s="7">
        <v>0</v>
      </c>
      <c r="O118" s="7">
        <v>0</v>
      </c>
    </row>
    <row r="119" spans="1:15" s="7" customFormat="1" x14ac:dyDescent="0.25">
      <c r="A119">
        <v>976</v>
      </c>
      <c r="B119" s="17">
        <v>7009605</v>
      </c>
      <c r="C119" s="13" t="s">
        <v>135</v>
      </c>
      <c r="D119" s="17">
        <v>77</v>
      </c>
      <c r="E119" s="17">
        <v>2</v>
      </c>
      <c r="F119" s="17">
        <v>2</v>
      </c>
      <c r="G119" s="17">
        <v>0</v>
      </c>
      <c r="H119" s="17">
        <v>1</v>
      </c>
      <c r="I119" s="15">
        <v>23</v>
      </c>
      <c r="J119" s="17">
        <v>0</v>
      </c>
      <c r="K119" s="17">
        <v>1</v>
      </c>
      <c r="L119" s="17">
        <v>1</v>
      </c>
      <c r="M119"/>
      <c r="N119" s="7">
        <v>0</v>
      </c>
      <c r="O119" s="7">
        <v>0</v>
      </c>
    </row>
    <row r="120" spans="1:15" s="7" customFormat="1" x14ac:dyDescent="0.25">
      <c r="A120">
        <v>23</v>
      </c>
      <c r="B120" s="17">
        <v>7010475</v>
      </c>
      <c r="C120" s="13" t="s">
        <v>32</v>
      </c>
      <c r="D120" s="17">
        <v>85</v>
      </c>
      <c r="E120" s="17">
        <v>2</v>
      </c>
      <c r="F120" s="17">
        <v>2</v>
      </c>
      <c r="G120" s="17">
        <v>1</v>
      </c>
      <c r="H120" s="17">
        <v>4</v>
      </c>
      <c r="I120" s="15">
        <v>20.5</v>
      </c>
      <c r="J120" s="17">
        <v>0</v>
      </c>
      <c r="K120" s="17">
        <v>3</v>
      </c>
      <c r="L120" s="17">
        <v>1</v>
      </c>
      <c r="M120" t="s">
        <v>42</v>
      </c>
      <c r="N120" s="7">
        <v>0</v>
      </c>
      <c r="O120" s="7">
        <v>0</v>
      </c>
    </row>
    <row r="121" spans="1:15" s="7" customFormat="1" x14ac:dyDescent="0.25">
      <c r="A121" s="6">
        <v>190</v>
      </c>
      <c r="B121" s="18">
        <v>7010648</v>
      </c>
      <c r="C121" s="14" t="s">
        <v>50</v>
      </c>
      <c r="D121" s="18">
        <v>71</v>
      </c>
      <c r="E121" s="18">
        <v>1</v>
      </c>
      <c r="F121" s="18">
        <v>1</v>
      </c>
      <c r="G121" s="18">
        <v>0</v>
      </c>
      <c r="H121" s="18">
        <v>1</v>
      </c>
      <c r="I121" s="16">
        <v>17.5</v>
      </c>
      <c r="J121" s="18">
        <v>0</v>
      </c>
      <c r="K121" s="18">
        <v>1</v>
      </c>
      <c r="L121" s="18">
        <v>1</v>
      </c>
      <c r="M121" s="6"/>
      <c r="N121" s="7">
        <v>0</v>
      </c>
      <c r="O121" s="7">
        <v>0</v>
      </c>
    </row>
    <row r="122" spans="1:15" s="7" customFormat="1" x14ac:dyDescent="0.25">
      <c r="A122">
        <v>663</v>
      </c>
      <c r="B122" s="17">
        <v>7011082</v>
      </c>
      <c r="C122" s="13" t="s">
        <v>87</v>
      </c>
      <c r="D122" s="17">
        <v>84</v>
      </c>
      <c r="E122" s="17">
        <v>2</v>
      </c>
      <c r="F122" s="17">
        <v>1</v>
      </c>
      <c r="G122" s="17">
        <v>0</v>
      </c>
      <c r="H122" s="17">
        <v>1</v>
      </c>
      <c r="I122" s="15"/>
      <c r="J122" s="17">
        <v>0</v>
      </c>
      <c r="K122" s="17">
        <v>1</v>
      </c>
      <c r="L122" s="17">
        <v>1</v>
      </c>
      <c r="M122"/>
      <c r="N122" s="7">
        <v>0</v>
      </c>
      <c r="O122" s="7">
        <v>0</v>
      </c>
    </row>
    <row r="123" spans="1:15" s="7" customFormat="1" x14ac:dyDescent="0.25">
      <c r="A123" s="6">
        <v>130</v>
      </c>
      <c r="B123" s="18">
        <v>7012565</v>
      </c>
      <c r="C123" s="14" t="s">
        <v>158</v>
      </c>
      <c r="D123" s="18">
        <v>68</v>
      </c>
      <c r="E123" s="18">
        <v>2</v>
      </c>
      <c r="F123" s="18">
        <v>2</v>
      </c>
      <c r="G123" s="18">
        <v>0</v>
      </c>
      <c r="H123" s="18">
        <v>2</v>
      </c>
      <c r="I123" s="16">
        <v>20.5</v>
      </c>
      <c r="J123" s="18">
        <v>1</v>
      </c>
      <c r="K123" s="18">
        <v>1</v>
      </c>
      <c r="L123" s="18">
        <v>1</v>
      </c>
      <c r="M123" s="6"/>
      <c r="N123" s="7">
        <v>0</v>
      </c>
      <c r="O123" s="7">
        <v>0</v>
      </c>
    </row>
    <row r="124" spans="1:15" s="7" customFormat="1" x14ac:dyDescent="0.25">
      <c r="A124">
        <v>902</v>
      </c>
      <c r="B124" s="17">
        <v>7012664</v>
      </c>
      <c r="C124" s="13" t="s">
        <v>118</v>
      </c>
      <c r="D124" s="17">
        <v>74</v>
      </c>
      <c r="E124" s="17">
        <v>2</v>
      </c>
      <c r="F124" s="17">
        <v>2</v>
      </c>
      <c r="G124" s="17">
        <v>0</v>
      </c>
      <c r="H124" s="17">
        <v>2</v>
      </c>
      <c r="I124" s="15">
        <v>23.5</v>
      </c>
      <c r="J124" s="17">
        <v>0</v>
      </c>
      <c r="K124" s="17">
        <v>1</v>
      </c>
      <c r="L124" s="17">
        <v>1</v>
      </c>
      <c r="M124"/>
      <c r="N124" s="7">
        <v>0</v>
      </c>
      <c r="O124" s="7">
        <v>0</v>
      </c>
    </row>
    <row r="125" spans="1:15" s="7" customFormat="1" x14ac:dyDescent="0.25">
      <c r="A125">
        <v>883</v>
      </c>
      <c r="B125" s="17">
        <v>7014360</v>
      </c>
      <c r="C125" s="13" t="s">
        <v>118</v>
      </c>
      <c r="D125" s="17">
        <v>62</v>
      </c>
      <c r="E125" s="17">
        <v>2</v>
      </c>
      <c r="F125" s="17">
        <v>1</v>
      </c>
      <c r="G125" s="17">
        <v>0</v>
      </c>
      <c r="H125" s="17">
        <v>1</v>
      </c>
      <c r="I125" s="15">
        <v>26</v>
      </c>
      <c r="J125" s="17">
        <v>0</v>
      </c>
      <c r="K125" s="17">
        <v>1</v>
      </c>
      <c r="L125" s="17">
        <v>1</v>
      </c>
      <c r="M125"/>
      <c r="N125" s="7">
        <v>0</v>
      </c>
      <c r="O125" s="7">
        <v>0</v>
      </c>
    </row>
    <row r="126" spans="1:15" s="7" customFormat="1" x14ac:dyDescent="0.25">
      <c r="A126" s="6">
        <v>1016</v>
      </c>
      <c r="B126" s="18">
        <v>7015246</v>
      </c>
      <c r="C126" s="14" t="s">
        <v>192</v>
      </c>
      <c r="D126" s="18">
        <v>94</v>
      </c>
      <c r="E126" s="18">
        <v>2</v>
      </c>
      <c r="F126" s="18">
        <v>1</v>
      </c>
      <c r="G126" s="18">
        <v>0</v>
      </c>
      <c r="H126" s="18">
        <v>1</v>
      </c>
      <c r="I126" s="16">
        <v>20.5</v>
      </c>
      <c r="J126" s="18">
        <v>1</v>
      </c>
      <c r="K126" s="18">
        <v>1</v>
      </c>
      <c r="L126" s="18">
        <v>1</v>
      </c>
      <c r="M126" s="6"/>
      <c r="N126" s="7">
        <v>0</v>
      </c>
      <c r="O126" s="7">
        <v>0</v>
      </c>
    </row>
    <row r="127" spans="1:15" s="7" customFormat="1" x14ac:dyDescent="0.25">
      <c r="A127">
        <v>757</v>
      </c>
      <c r="B127" s="17">
        <v>7016190</v>
      </c>
      <c r="C127" s="13" t="s">
        <v>98</v>
      </c>
      <c r="D127" s="17">
        <v>80</v>
      </c>
      <c r="E127" s="17">
        <v>2</v>
      </c>
      <c r="F127" s="17">
        <v>1</v>
      </c>
      <c r="G127" s="17">
        <v>0</v>
      </c>
      <c r="H127" s="17">
        <v>1</v>
      </c>
      <c r="I127" s="15"/>
      <c r="J127" s="17">
        <v>0</v>
      </c>
      <c r="K127" s="17">
        <v>1</v>
      </c>
      <c r="L127" s="17">
        <v>1</v>
      </c>
      <c r="M127"/>
      <c r="N127" s="7">
        <v>0</v>
      </c>
      <c r="O127" s="7">
        <v>0</v>
      </c>
    </row>
    <row r="128" spans="1:15" s="7" customFormat="1" x14ac:dyDescent="0.25">
      <c r="A128" s="6">
        <v>136</v>
      </c>
      <c r="B128" s="18">
        <v>7016358</v>
      </c>
      <c r="C128" s="14" t="s">
        <v>159</v>
      </c>
      <c r="D128" s="18">
        <v>75</v>
      </c>
      <c r="E128" s="18">
        <v>2</v>
      </c>
      <c r="F128" s="18">
        <v>2</v>
      </c>
      <c r="G128" s="18">
        <v>0</v>
      </c>
      <c r="H128" s="18">
        <v>1</v>
      </c>
      <c r="I128" s="16">
        <v>22</v>
      </c>
      <c r="J128" s="18">
        <v>0</v>
      </c>
      <c r="K128" s="18">
        <v>1</v>
      </c>
      <c r="L128" s="18">
        <v>1</v>
      </c>
      <c r="M128" s="6"/>
      <c r="N128" s="7">
        <v>0</v>
      </c>
      <c r="O128" s="7">
        <v>0</v>
      </c>
    </row>
    <row r="129" spans="1:15" s="7" customFormat="1" x14ac:dyDescent="0.25">
      <c r="A129">
        <v>593</v>
      </c>
      <c r="B129" s="17">
        <v>7016410</v>
      </c>
      <c r="C129" s="13" t="s">
        <v>77</v>
      </c>
      <c r="D129" s="17">
        <v>79</v>
      </c>
      <c r="E129" s="17">
        <v>1</v>
      </c>
      <c r="F129" s="17">
        <v>1</v>
      </c>
      <c r="G129" s="17">
        <v>0</v>
      </c>
      <c r="H129" s="17">
        <v>1</v>
      </c>
      <c r="I129" s="15"/>
      <c r="J129" s="17">
        <v>0</v>
      </c>
      <c r="K129" s="17">
        <v>1</v>
      </c>
      <c r="L129" s="17">
        <v>1</v>
      </c>
      <c r="M129"/>
      <c r="N129" s="7">
        <v>0</v>
      </c>
      <c r="O129" s="7">
        <v>0</v>
      </c>
    </row>
    <row r="130" spans="1:15" s="7" customFormat="1" x14ac:dyDescent="0.25">
      <c r="A130" s="6">
        <v>1167</v>
      </c>
      <c r="B130" s="18">
        <v>7016901</v>
      </c>
      <c r="C130" s="14" t="s">
        <v>137</v>
      </c>
      <c r="D130" s="18">
        <v>60</v>
      </c>
      <c r="E130" s="18">
        <v>2</v>
      </c>
      <c r="F130" s="18">
        <v>2</v>
      </c>
      <c r="G130" s="18">
        <v>0</v>
      </c>
      <c r="H130" s="18">
        <v>1</v>
      </c>
      <c r="I130" s="16"/>
      <c r="J130" s="18">
        <v>0</v>
      </c>
      <c r="K130" s="18">
        <v>1</v>
      </c>
      <c r="L130" s="18">
        <v>1</v>
      </c>
      <c r="M130" s="6"/>
      <c r="N130" s="7">
        <v>0</v>
      </c>
      <c r="O130" s="7">
        <v>0</v>
      </c>
    </row>
    <row r="131" spans="1:15" s="7" customFormat="1" x14ac:dyDescent="0.25">
      <c r="A131" s="6">
        <v>1075</v>
      </c>
      <c r="B131" s="18">
        <v>7017635</v>
      </c>
      <c r="C131" s="14" t="s">
        <v>200</v>
      </c>
      <c r="D131" s="18">
        <v>85</v>
      </c>
      <c r="E131" s="18">
        <v>2</v>
      </c>
      <c r="F131" s="18">
        <v>2</v>
      </c>
      <c r="G131" s="18">
        <v>0</v>
      </c>
      <c r="H131" s="18">
        <v>2</v>
      </c>
      <c r="I131" s="16">
        <v>21.5</v>
      </c>
      <c r="J131" s="18">
        <v>0</v>
      </c>
      <c r="K131" s="18">
        <v>1</v>
      </c>
      <c r="L131" s="18">
        <v>1</v>
      </c>
      <c r="M131" s="6"/>
      <c r="N131" s="7">
        <v>0</v>
      </c>
      <c r="O131" s="7">
        <v>0</v>
      </c>
    </row>
    <row r="132" spans="1:15" s="7" customFormat="1" x14ac:dyDescent="0.25">
      <c r="A132">
        <v>496</v>
      </c>
      <c r="B132" s="17">
        <v>7017757</v>
      </c>
      <c r="C132" s="13" t="s">
        <v>73</v>
      </c>
      <c r="D132" s="17">
        <v>77</v>
      </c>
      <c r="E132" s="17">
        <v>1</v>
      </c>
      <c r="F132" s="17">
        <v>2</v>
      </c>
      <c r="G132" s="17">
        <v>1</v>
      </c>
      <c r="H132" s="17">
        <v>4</v>
      </c>
      <c r="I132" s="15"/>
      <c r="J132" s="17">
        <v>0</v>
      </c>
      <c r="K132" s="17">
        <v>1</v>
      </c>
      <c r="L132" s="17">
        <v>1</v>
      </c>
      <c r="M132"/>
      <c r="N132" s="7">
        <v>0</v>
      </c>
      <c r="O132" s="7">
        <v>0</v>
      </c>
    </row>
    <row r="133" spans="1:15" s="7" customFormat="1" x14ac:dyDescent="0.25">
      <c r="A133">
        <v>225</v>
      </c>
      <c r="B133" s="17">
        <v>7019324</v>
      </c>
      <c r="C133" s="13" t="s">
        <v>53</v>
      </c>
      <c r="D133" s="17">
        <v>69</v>
      </c>
      <c r="E133" s="17">
        <v>1</v>
      </c>
      <c r="F133" s="17">
        <v>2</v>
      </c>
      <c r="G133" s="17">
        <v>0</v>
      </c>
      <c r="H133" s="17">
        <v>2</v>
      </c>
      <c r="I133" s="15">
        <v>18</v>
      </c>
      <c r="J133" s="17">
        <v>0</v>
      </c>
      <c r="K133" s="17">
        <v>1</v>
      </c>
      <c r="L133" s="17">
        <v>1</v>
      </c>
      <c r="M133"/>
      <c r="N133" s="7">
        <v>0</v>
      </c>
      <c r="O133" s="7">
        <v>0</v>
      </c>
    </row>
    <row r="134" spans="1:15" s="7" customFormat="1" x14ac:dyDescent="0.25">
      <c r="A134">
        <v>912</v>
      </c>
      <c r="B134" s="17">
        <v>7019529</v>
      </c>
      <c r="C134" s="13" t="s">
        <v>118</v>
      </c>
      <c r="D134" s="17">
        <v>63</v>
      </c>
      <c r="E134" s="17">
        <v>2</v>
      </c>
      <c r="F134" s="17">
        <v>1</v>
      </c>
      <c r="G134" s="17">
        <v>0</v>
      </c>
      <c r="H134" s="17">
        <v>1</v>
      </c>
      <c r="I134" s="15"/>
      <c r="J134" s="17">
        <v>0</v>
      </c>
      <c r="K134" s="17">
        <v>1</v>
      </c>
      <c r="L134" s="17">
        <v>1</v>
      </c>
      <c r="M134"/>
      <c r="N134" s="7">
        <v>0</v>
      </c>
      <c r="O134" s="7">
        <v>0</v>
      </c>
    </row>
    <row r="135" spans="1:15" s="7" customFormat="1" x14ac:dyDescent="0.25">
      <c r="A135">
        <v>795</v>
      </c>
      <c r="B135" s="17">
        <v>7019952</v>
      </c>
      <c r="C135" s="13" t="s">
        <v>102</v>
      </c>
      <c r="D135" s="17">
        <v>83</v>
      </c>
      <c r="E135" s="17">
        <v>2</v>
      </c>
      <c r="F135" s="17">
        <v>1</v>
      </c>
      <c r="G135" s="17">
        <v>0</v>
      </c>
      <c r="H135" s="17">
        <v>1</v>
      </c>
      <c r="I135" s="15">
        <v>22.5</v>
      </c>
      <c r="J135" s="17">
        <v>0</v>
      </c>
      <c r="K135" s="17">
        <v>1</v>
      </c>
      <c r="L135" s="17">
        <v>1</v>
      </c>
      <c r="M135"/>
      <c r="N135" s="7">
        <v>0</v>
      </c>
      <c r="O135" s="7">
        <v>0</v>
      </c>
    </row>
    <row r="136" spans="1:15" s="7" customFormat="1" x14ac:dyDescent="0.25">
      <c r="A136" s="6">
        <v>160</v>
      </c>
      <c r="B136" s="18">
        <v>7020023</v>
      </c>
      <c r="C136" s="14" t="s">
        <v>162</v>
      </c>
      <c r="D136" s="18">
        <v>86</v>
      </c>
      <c r="E136" s="18">
        <v>1</v>
      </c>
      <c r="F136" s="18">
        <v>1</v>
      </c>
      <c r="G136" s="18">
        <v>0</v>
      </c>
      <c r="H136" s="18">
        <v>1</v>
      </c>
      <c r="I136" s="16">
        <v>21</v>
      </c>
      <c r="J136" s="18">
        <v>0</v>
      </c>
      <c r="K136" s="18">
        <v>3</v>
      </c>
      <c r="L136" s="18">
        <v>1</v>
      </c>
      <c r="M136" s="6"/>
      <c r="N136" s="7">
        <v>0</v>
      </c>
      <c r="O136" s="7">
        <v>0</v>
      </c>
    </row>
    <row r="137" spans="1:15" s="7" customFormat="1" x14ac:dyDescent="0.25">
      <c r="A137" s="6">
        <v>1125</v>
      </c>
      <c r="B137" s="18">
        <v>7020612</v>
      </c>
      <c r="C137" s="14" t="s">
        <v>121</v>
      </c>
      <c r="D137" s="18">
        <v>43</v>
      </c>
      <c r="E137" s="18">
        <v>1</v>
      </c>
      <c r="F137" s="18">
        <v>2</v>
      </c>
      <c r="G137" s="18">
        <v>0</v>
      </c>
      <c r="H137" s="18">
        <v>1</v>
      </c>
      <c r="I137" s="16">
        <v>23.5</v>
      </c>
      <c r="J137" s="18">
        <v>0</v>
      </c>
      <c r="K137" s="18">
        <v>1</v>
      </c>
      <c r="L137" s="18">
        <v>1</v>
      </c>
      <c r="M137" s="6"/>
      <c r="N137" s="7">
        <v>0</v>
      </c>
      <c r="O137" s="7">
        <v>0</v>
      </c>
    </row>
    <row r="138" spans="1:15" s="7" customFormat="1" x14ac:dyDescent="0.25">
      <c r="A138">
        <v>267</v>
      </c>
      <c r="B138" s="17">
        <v>7021098</v>
      </c>
      <c r="C138" s="13" t="s">
        <v>165</v>
      </c>
      <c r="D138" s="17">
        <v>77</v>
      </c>
      <c r="E138" s="17">
        <v>2</v>
      </c>
      <c r="F138" s="17">
        <v>1</v>
      </c>
      <c r="G138" s="17">
        <v>0</v>
      </c>
      <c r="H138" s="17">
        <v>1</v>
      </c>
      <c r="I138" s="15">
        <v>24</v>
      </c>
      <c r="J138" s="17">
        <v>0</v>
      </c>
      <c r="K138" s="17">
        <v>1</v>
      </c>
      <c r="L138" s="17">
        <v>1</v>
      </c>
      <c r="M138"/>
      <c r="N138" s="7">
        <v>0</v>
      </c>
      <c r="O138" s="7">
        <v>0</v>
      </c>
    </row>
    <row r="139" spans="1:15" s="7" customFormat="1" x14ac:dyDescent="0.25">
      <c r="A139">
        <v>695</v>
      </c>
      <c r="B139" s="17">
        <v>7021225</v>
      </c>
      <c r="C139" s="13" t="s">
        <v>73</v>
      </c>
      <c r="D139" s="17">
        <v>75</v>
      </c>
      <c r="E139" s="17">
        <v>1</v>
      </c>
      <c r="F139" s="17">
        <v>1</v>
      </c>
      <c r="G139" s="17">
        <v>1</v>
      </c>
      <c r="H139" s="17">
        <v>3</v>
      </c>
      <c r="I139" s="15"/>
      <c r="J139" s="17">
        <v>1</v>
      </c>
      <c r="K139" s="17">
        <v>1</v>
      </c>
      <c r="L139" s="17">
        <v>1</v>
      </c>
      <c r="M139"/>
      <c r="N139" s="7">
        <v>0</v>
      </c>
      <c r="O139" s="7">
        <v>0</v>
      </c>
    </row>
    <row r="140" spans="1:15" x14ac:dyDescent="0.25">
      <c r="A140">
        <v>651</v>
      </c>
      <c r="B140" s="17">
        <v>7021292</v>
      </c>
      <c r="C140" s="13" t="s">
        <v>82</v>
      </c>
      <c r="D140" s="17">
        <v>60</v>
      </c>
      <c r="E140" s="17">
        <v>2</v>
      </c>
      <c r="F140" s="17">
        <v>1</v>
      </c>
      <c r="G140" s="17">
        <v>0</v>
      </c>
      <c r="H140" s="17">
        <v>1</v>
      </c>
      <c r="J140" s="17">
        <v>1</v>
      </c>
      <c r="K140" s="17">
        <v>1</v>
      </c>
      <c r="L140" s="17">
        <v>1</v>
      </c>
      <c r="N140" s="7">
        <v>0</v>
      </c>
      <c r="O140" s="7">
        <v>0</v>
      </c>
    </row>
    <row r="141" spans="1:15" x14ac:dyDescent="0.25">
      <c r="A141">
        <v>673</v>
      </c>
      <c r="B141" s="17">
        <v>7021797</v>
      </c>
      <c r="C141" s="13" t="s">
        <v>79</v>
      </c>
      <c r="D141" s="17">
        <v>69</v>
      </c>
      <c r="E141" s="17">
        <v>2</v>
      </c>
      <c r="F141" s="17">
        <v>1</v>
      </c>
      <c r="G141" s="17">
        <v>0</v>
      </c>
      <c r="H141" s="17">
        <v>1</v>
      </c>
      <c r="J141" s="17">
        <v>1</v>
      </c>
      <c r="K141" s="17">
        <v>5</v>
      </c>
      <c r="L141" s="17">
        <v>1</v>
      </c>
      <c r="M141" t="s">
        <v>89</v>
      </c>
      <c r="N141">
        <v>0</v>
      </c>
      <c r="O141">
        <v>0</v>
      </c>
    </row>
    <row r="142" spans="1:15" x14ac:dyDescent="0.25">
      <c r="A142" s="6">
        <v>188</v>
      </c>
      <c r="B142" s="18">
        <v>7022038</v>
      </c>
      <c r="C142" s="14" t="s">
        <v>163</v>
      </c>
      <c r="D142" s="18">
        <v>76</v>
      </c>
      <c r="E142" s="18">
        <v>2</v>
      </c>
      <c r="F142" s="18">
        <v>2</v>
      </c>
      <c r="G142" s="18">
        <v>0</v>
      </c>
      <c r="H142" s="18">
        <v>1</v>
      </c>
      <c r="I142" s="16">
        <v>23</v>
      </c>
      <c r="J142" s="18">
        <v>0</v>
      </c>
      <c r="K142" s="18">
        <v>1</v>
      </c>
      <c r="L142" s="18">
        <v>1</v>
      </c>
      <c r="M142" s="6"/>
      <c r="N142">
        <v>0</v>
      </c>
      <c r="O142">
        <v>0</v>
      </c>
    </row>
    <row r="143" spans="1:15" x14ac:dyDescent="0.25">
      <c r="A143" s="6">
        <v>192</v>
      </c>
      <c r="B143" s="18">
        <v>7022870</v>
      </c>
      <c r="C143" s="14" t="s">
        <v>52</v>
      </c>
      <c r="D143" s="18">
        <v>86</v>
      </c>
      <c r="E143" s="18">
        <v>2</v>
      </c>
      <c r="F143" s="18">
        <v>2</v>
      </c>
      <c r="G143" s="18">
        <v>0</v>
      </c>
      <c r="H143" s="18">
        <v>1</v>
      </c>
      <c r="I143" s="16">
        <v>20</v>
      </c>
      <c r="J143" s="18">
        <v>0</v>
      </c>
      <c r="K143" s="18">
        <v>1</v>
      </c>
      <c r="L143" s="18">
        <v>1</v>
      </c>
      <c r="M143" s="6"/>
      <c r="N143">
        <v>0</v>
      </c>
      <c r="O143">
        <v>0</v>
      </c>
    </row>
    <row r="144" spans="1:15" x14ac:dyDescent="0.25">
      <c r="A144">
        <v>835</v>
      </c>
      <c r="B144" s="17">
        <v>7023673</v>
      </c>
      <c r="C144" s="13" t="s">
        <v>106</v>
      </c>
      <c r="D144" s="17">
        <v>65</v>
      </c>
      <c r="E144" s="17">
        <v>1</v>
      </c>
      <c r="F144" s="17">
        <v>1</v>
      </c>
      <c r="G144" s="17">
        <v>0</v>
      </c>
      <c r="H144" s="17">
        <v>1</v>
      </c>
      <c r="I144" s="15">
        <v>19.5</v>
      </c>
      <c r="J144" s="17">
        <v>0</v>
      </c>
      <c r="K144" s="17">
        <v>1</v>
      </c>
      <c r="L144" s="17">
        <v>1</v>
      </c>
      <c r="N144">
        <v>0</v>
      </c>
      <c r="O144">
        <v>0</v>
      </c>
    </row>
    <row r="145" spans="1:15" x14ac:dyDescent="0.25">
      <c r="A145">
        <v>619</v>
      </c>
      <c r="B145" s="17">
        <v>7024021</v>
      </c>
      <c r="C145" s="13" t="s">
        <v>81</v>
      </c>
      <c r="D145" s="17">
        <v>74</v>
      </c>
      <c r="E145" s="17">
        <v>2</v>
      </c>
      <c r="F145" s="17">
        <v>1</v>
      </c>
      <c r="G145" s="17">
        <v>0</v>
      </c>
      <c r="H145" s="17">
        <v>1</v>
      </c>
      <c r="J145" s="17">
        <v>1</v>
      </c>
      <c r="K145" s="17">
        <v>1</v>
      </c>
      <c r="L145" s="17">
        <v>1</v>
      </c>
      <c r="N145">
        <v>0</v>
      </c>
      <c r="O145">
        <v>0</v>
      </c>
    </row>
    <row r="146" spans="1:15" x14ac:dyDescent="0.25">
      <c r="A146">
        <v>949</v>
      </c>
      <c r="B146" s="17">
        <v>7025035</v>
      </c>
      <c r="C146" s="13" t="s">
        <v>125</v>
      </c>
      <c r="D146" s="17">
        <v>73</v>
      </c>
      <c r="E146" s="17">
        <v>2</v>
      </c>
      <c r="F146" s="17">
        <v>2</v>
      </c>
      <c r="G146" s="17">
        <v>0</v>
      </c>
      <c r="H146" s="17">
        <v>2</v>
      </c>
      <c r="J146" s="17">
        <v>0</v>
      </c>
      <c r="K146" s="17">
        <v>1</v>
      </c>
      <c r="L146" s="17">
        <v>1</v>
      </c>
      <c r="N146">
        <v>0</v>
      </c>
      <c r="O146">
        <v>0</v>
      </c>
    </row>
    <row r="147" spans="1:15" x14ac:dyDescent="0.25">
      <c r="A147">
        <v>299</v>
      </c>
      <c r="B147" s="17">
        <v>7025174</v>
      </c>
      <c r="C147" s="13" t="s">
        <v>172</v>
      </c>
      <c r="D147" s="17">
        <v>82</v>
      </c>
      <c r="E147" s="17">
        <v>2</v>
      </c>
      <c r="F147" s="17">
        <v>1</v>
      </c>
      <c r="G147" s="17">
        <v>0</v>
      </c>
      <c r="H147" s="17">
        <v>1</v>
      </c>
      <c r="I147" s="15">
        <v>21.5</v>
      </c>
      <c r="J147" s="17">
        <v>0</v>
      </c>
      <c r="K147" s="17">
        <v>1</v>
      </c>
      <c r="L147" s="17">
        <v>1</v>
      </c>
      <c r="N147">
        <v>0</v>
      </c>
      <c r="O147">
        <v>0</v>
      </c>
    </row>
    <row r="148" spans="1:15" x14ac:dyDescent="0.25">
      <c r="A148">
        <v>1361</v>
      </c>
      <c r="B148" s="17">
        <v>7025267</v>
      </c>
      <c r="C148" s="13" t="s">
        <v>66</v>
      </c>
      <c r="D148" s="17">
        <v>72</v>
      </c>
      <c r="E148" s="17">
        <v>2</v>
      </c>
      <c r="F148" s="17">
        <v>1</v>
      </c>
      <c r="G148" s="17">
        <v>0</v>
      </c>
      <c r="H148" s="17">
        <v>1</v>
      </c>
      <c r="I148" s="15">
        <v>19</v>
      </c>
      <c r="J148" s="17">
        <v>0</v>
      </c>
      <c r="K148" s="17">
        <v>1</v>
      </c>
      <c r="L148" s="17">
        <v>1</v>
      </c>
      <c r="N148">
        <v>0</v>
      </c>
      <c r="O148">
        <v>0</v>
      </c>
    </row>
    <row r="149" spans="1:15" x14ac:dyDescent="0.25">
      <c r="A149">
        <v>754</v>
      </c>
      <c r="B149" s="17">
        <v>7025336</v>
      </c>
      <c r="C149" s="13" t="s">
        <v>98</v>
      </c>
      <c r="D149" s="17">
        <v>66</v>
      </c>
      <c r="E149" s="17">
        <v>2</v>
      </c>
      <c r="F149" s="17">
        <v>2</v>
      </c>
      <c r="G149" s="17">
        <v>1</v>
      </c>
      <c r="H149" s="17">
        <v>1</v>
      </c>
      <c r="J149" s="17">
        <v>0</v>
      </c>
      <c r="K149" s="17">
        <v>1</v>
      </c>
      <c r="L149" s="17">
        <v>1</v>
      </c>
      <c r="N149">
        <v>0</v>
      </c>
      <c r="O149">
        <v>0</v>
      </c>
    </row>
    <row r="150" spans="1:15" x14ac:dyDescent="0.25">
      <c r="A150" s="6">
        <v>187</v>
      </c>
      <c r="B150" s="18">
        <v>7025506</v>
      </c>
      <c r="C150" s="14" t="s">
        <v>163</v>
      </c>
      <c r="D150" s="18">
        <v>70</v>
      </c>
      <c r="E150" s="18">
        <v>2</v>
      </c>
      <c r="F150" s="18">
        <v>1</v>
      </c>
      <c r="G150" s="18">
        <v>1</v>
      </c>
      <c r="H150" s="18">
        <v>1</v>
      </c>
      <c r="I150" s="16">
        <v>20.5</v>
      </c>
      <c r="J150" s="18">
        <v>1</v>
      </c>
      <c r="K150" s="18">
        <v>1</v>
      </c>
      <c r="L150" s="18">
        <v>1</v>
      </c>
      <c r="M150" s="6"/>
      <c r="N150">
        <v>0</v>
      </c>
      <c r="O150">
        <v>0</v>
      </c>
    </row>
    <row r="151" spans="1:15" x14ac:dyDescent="0.25">
      <c r="A151" s="6">
        <v>1262</v>
      </c>
      <c r="B151" s="18">
        <v>7025541</v>
      </c>
      <c r="C151" s="14" t="s">
        <v>230</v>
      </c>
      <c r="D151" s="18">
        <v>78</v>
      </c>
      <c r="E151" s="18">
        <v>2</v>
      </c>
      <c r="F151" s="18">
        <v>2</v>
      </c>
      <c r="G151" s="18">
        <v>0</v>
      </c>
      <c r="H151" s="18">
        <v>1</v>
      </c>
      <c r="I151" s="16">
        <v>26</v>
      </c>
      <c r="J151" s="18">
        <v>0</v>
      </c>
      <c r="K151" s="18">
        <v>1</v>
      </c>
      <c r="L151" s="18">
        <v>1</v>
      </c>
      <c r="M151" s="6"/>
      <c r="N151">
        <v>0</v>
      </c>
      <c r="O151">
        <v>0</v>
      </c>
    </row>
    <row r="152" spans="1:15" x14ac:dyDescent="0.25">
      <c r="A152">
        <v>802</v>
      </c>
      <c r="B152" s="17">
        <v>7025801</v>
      </c>
      <c r="C152" s="13" t="s">
        <v>105</v>
      </c>
      <c r="D152" s="17">
        <v>67</v>
      </c>
      <c r="E152" s="17">
        <v>2</v>
      </c>
      <c r="F152" s="17">
        <v>1</v>
      </c>
      <c r="G152" s="17">
        <v>0</v>
      </c>
      <c r="H152" s="17">
        <v>1</v>
      </c>
      <c r="I152" s="15">
        <v>16</v>
      </c>
      <c r="J152" s="17">
        <v>1</v>
      </c>
      <c r="K152" s="17">
        <v>1</v>
      </c>
      <c r="L152" s="17">
        <v>1</v>
      </c>
      <c r="N152">
        <v>0</v>
      </c>
      <c r="O152">
        <v>0</v>
      </c>
    </row>
    <row r="153" spans="1:15" x14ac:dyDescent="0.25">
      <c r="A153" s="6">
        <v>1071</v>
      </c>
      <c r="B153" s="18">
        <v>7025883</v>
      </c>
      <c r="C153" s="14" t="s">
        <v>200</v>
      </c>
      <c r="D153" s="18">
        <v>84</v>
      </c>
      <c r="E153" s="18">
        <v>2</v>
      </c>
      <c r="F153" s="18">
        <v>2</v>
      </c>
      <c r="G153" s="18">
        <v>1</v>
      </c>
      <c r="H153" s="18">
        <v>2</v>
      </c>
      <c r="I153" s="16">
        <v>17.5</v>
      </c>
      <c r="J153" s="18">
        <v>0</v>
      </c>
      <c r="K153" s="18">
        <v>1</v>
      </c>
      <c r="L153" s="18">
        <v>1</v>
      </c>
      <c r="M153" s="6"/>
      <c r="N153">
        <v>0</v>
      </c>
      <c r="O153">
        <v>0</v>
      </c>
    </row>
    <row r="154" spans="1:15" x14ac:dyDescent="0.25">
      <c r="A154" s="6">
        <v>1121</v>
      </c>
      <c r="B154" s="18">
        <v>7026320</v>
      </c>
      <c r="C154" s="14" t="s">
        <v>136</v>
      </c>
      <c r="D154" s="18">
        <v>70</v>
      </c>
      <c r="E154" s="18">
        <v>2</v>
      </c>
      <c r="F154" s="18">
        <v>2</v>
      </c>
      <c r="G154" s="18">
        <v>0</v>
      </c>
      <c r="H154" s="18">
        <v>1</v>
      </c>
      <c r="I154" s="16">
        <v>24</v>
      </c>
      <c r="J154" s="18">
        <v>0</v>
      </c>
      <c r="K154" s="18">
        <v>1</v>
      </c>
      <c r="L154" s="18">
        <v>1</v>
      </c>
      <c r="M154" s="6"/>
      <c r="N154">
        <v>0</v>
      </c>
      <c r="O154">
        <v>0</v>
      </c>
    </row>
    <row r="155" spans="1:15" x14ac:dyDescent="0.25">
      <c r="A155">
        <v>948</v>
      </c>
      <c r="B155" s="17">
        <v>7026804</v>
      </c>
      <c r="C155" s="13" t="s">
        <v>125</v>
      </c>
      <c r="D155" s="17">
        <v>83</v>
      </c>
      <c r="E155" s="17">
        <v>1</v>
      </c>
      <c r="F155" s="17">
        <v>2</v>
      </c>
      <c r="G155" s="17">
        <v>0</v>
      </c>
      <c r="H155" s="17">
        <v>2</v>
      </c>
      <c r="J155" s="17">
        <v>0</v>
      </c>
      <c r="K155" s="17">
        <v>1</v>
      </c>
      <c r="L155" s="17">
        <v>1</v>
      </c>
      <c r="N155">
        <v>0</v>
      </c>
      <c r="O155">
        <v>0</v>
      </c>
    </row>
    <row r="156" spans="1:15" x14ac:dyDescent="0.25">
      <c r="A156">
        <v>777</v>
      </c>
      <c r="B156" s="17">
        <v>7027427</v>
      </c>
      <c r="C156" s="13" t="s">
        <v>101</v>
      </c>
      <c r="D156" s="17">
        <v>76</v>
      </c>
      <c r="E156" s="17">
        <v>1</v>
      </c>
      <c r="F156" s="17">
        <v>2</v>
      </c>
      <c r="G156" s="17">
        <v>0</v>
      </c>
      <c r="H156" s="17">
        <v>1</v>
      </c>
      <c r="J156" s="17">
        <v>0</v>
      </c>
      <c r="K156" s="17">
        <v>1</v>
      </c>
      <c r="L156" s="17">
        <v>1</v>
      </c>
      <c r="N156">
        <v>0</v>
      </c>
      <c r="O156">
        <v>0</v>
      </c>
    </row>
    <row r="157" spans="1:15" x14ac:dyDescent="0.25">
      <c r="A157" s="6">
        <v>1106</v>
      </c>
      <c r="B157" s="18">
        <v>7027587</v>
      </c>
      <c r="C157" s="14" t="s">
        <v>136</v>
      </c>
      <c r="D157" s="18">
        <v>72</v>
      </c>
      <c r="E157" s="18">
        <v>2</v>
      </c>
      <c r="F157" s="18">
        <v>1</v>
      </c>
      <c r="G157" s="18">
        <v>0</v>
      </c>
      <c r="H157" s="18">
        <v>1</v>
      </c>
      <c r="I157" s="16">
        <v>25.5</v>
      </c>
      <c r="J157" s="18">
        <v>0</v>
      </c>
      <c r="K157" s="18">
        <v>1</v>
      </c>
      <c r="L157" s="18">
        <v>1</v>
      </c>
      <c r="M157" s="6"/>
      <c r="N157">
        <v>0</v>
      </c>
      <c r="O157">
        <v>0</v>
      </c>
    </row>
    <row r="158" spans="1:15" x14ac:dyDescent="0.25">
      <c r="A158">
        <v>752</v>
      </c>
      <c r="B158" s="17">
        <v>7027637</v>
      </c>
      <c r="C158" s="13" t="s">
        <v>98</v>
      </c>
      <c r="D158" s="17">
        <v>67</v>
      </c>
      <c r="E158" s="17">
        <v>2</v>
      </c>
      <c r="F158" s="17">
        <v>2</v>
      </c>
      <c r="G158" s="17">
        <v>0</v>
      </c>
      <c r="H158" s="17">
        <v>1</v>
      </c>
      <c r="J158" s="17">
        <v>0</v>
      </c>
      <c r="K158" s="17">
        <v>1</v>
      </c>
      <c r="L158" s="17">
        <v>1</v>
      </c>
      <c r="N158">
        <v>0</v>
      </c>
      <c r="O158">
        <v>0</v>
      </c>
    </row>
    <row r="159" spans="1:15" x14ac:dyDescent="0.25">
      <c r="A159">
        <v>1365</v>
      </c>
      <c r="B159" s="17">
        <v>7028404</v>
      </c>
      <c r="C159" s="13" t="s">
        <v>143</v>
      </c>
      <c r="D159" s="17">
        <v>70</v>
      </c>
      <c r="E159" s="17">
        <v>2</v>
      </c>
      <c r="F159" s="17">
        <v>1</v>
      </c>
      <c r="G159" s="17">
        <v>0</v>
      </c>
      <c r="H159" s="17">
        <v>1</v>
      </c>
      <c r="I159" s="15">
        <v>23</v>
      </c>
      <c r="J159" s="17">
        <v>0</v>
      </c>
      <c r="K159" s="17">
        <v>1</v>
      </c>
      <c r="L159" s="17">
        <v>1</v>
      </c>
      <c r="N159">
        <v>0</v>
      </c>
      <c r="O159">
        <v>0</v>
      </c>
    </row>
    <row r="160" spans="1:15" x14ac:dyDescent="0.25">
      <c r="A160">
        <v>655</v>
      </c>
      <c r="B160" s="17">
        <v>7028594</v>
      </c>
      <c r="C160" s="13" t="s">
        <v>83</v>
      </c>
      <c r="D160" s="17">
        <v>87</v>
      </c>
      <c r="E160" s="17">
        <v>1</v>
      </c>
      <c r="F160" s="17">
        <v>2</v>
      </c>
      <c r="G160" s="17">
        <v>0</v>
      </c>
      <c r="H160" s="17">
        <v>1</v>
      </c>
      <c r="I160" s="15">
        <v>20.5</v>
      </c>
      <c r="J160" s="17">
        <v>0</v>
      </c>
      <c r="K160" s="17">
        <v>1</v>
      </c>
      <c r="L160" s="17">
        <v>1</v>
      </c>
      <c r="N160">
        <v>0</v>
      </c>
      <c r="O160">
        <v>0</v>
      </c>
    </row>
    <row r="161" spans="1:15" x14ac:dyDescent="0.25">
      <c r="A161" s="6">
        <v>135</v>
      </c>
      <c r="B161" s="18">
        <v>7028710</v>
      </c>
      <c r="C161" s="14" t="s">
        <v>159</v>
      </c>
      <c r="D161" s="18">
        <v>81</v>
      </c>
      <c r="E161" s="18">
        <v>1</v>
      </c>
      <c r="F161" s="18">
        <v>1</v>
      </c>
      <c r="G161" s="18">
        <v>0</v>
      </c>
      <c r="H161" s="18">
        <v>1</v>
      </c>
      <c r="I161" s="16">
        <v>21</v>
      </c>
      <c r="J161" s="18">
        <v>1</v>
      </c>
      <c r="K161" s="18">
        <v>1</v>
      </c>
      <c r="L161" s="18">
        <v>1</v>
      </c>
      <c r="M161" s="6"/>
      <c r="N161">
        <v>0</v>
      </c>
      <c r="O161">
        <v>0</v>
      </c>
    </row>
    <row r="162" spans="1:15" x14ac:dyDescent="0.25">
      <c r="A162" s="6">
        <v>183</v>
      </c>
      <c r="B162" s="18">
        <v>7028764</v>
      </c>
      <c r="C162" s="14" t="s">
        <v>156</v>
      </c>
      <c r="D162" s="18">
        <v>74</v>
      </c>
      <c r="E162" s="18">
        <v>2</v>
      </c>
      <c r="F162" s="18">
        <v>2</v>
      </c>
      <c r="G162" s="18">
        <v>0</v>
      </c>
      <c r="H162" s="18">
        <v>1</v>
      </c>
      <c r="I162" s="16">
        <v>24.5</v>
      </c>
      <c r="J162" s="18">
        <v>0</v>
      </c>
      <c r="K162" s="18">
        <v>1</v>
      </c>
      <c r="L162" s="18">
        <v>1</v>
      </c>
      <c r="M162" s="6"/>
      <c r="N162">
        <v>0</v>
      </c>
      <c r="O162">
        <v>0</v>
      </c>
    </row>
    <row r="163" spans="1:15" x14ac:dyDescent="0.25">
      <c r="A163">
        <v>606</v>
      </c>
      <c r="B163" s="17">
        <v>7029106</v>
      </c>
      <c r="C163" s="13" t="s">
        <v>79</v>
      </c>
      <c r="D163" s="17">
        <v>85</v>
      </c>
      <c r="E163" s="17">
        <v>2</v>
      </c>
      <c r="F163" s="17">
        <v>1</v>
      </c>
      <c r="G163" s="17">
        <v>1</v>
      </c>
      <c r="H163" s="17">
        <v>1</v>
      </c>
      <c r="J163" s="17">
        <v>1</v>
      </c>
      <c r="K163" s="17">
        <v>1</v>
      </c>
      <c r="L163" s="17">
        <v>1</v>
      </c>
      <c r="N163">
        <v>0</v>
      </c>
      <c r="O163">
        <v>0</v>
      </c>
    </row>
    <row r="164" spans="1:15" x14ac:dyDescent="0.25">
      <c r="A164" s="6">
        <v>1087</v>
      </c>
      <c r="B164" s="18">
        <v>7029497</v>
      </c>
      <c r="C164" s="14" t="s">
        <v>74</v>
      </c>
      <c r="D164" s="18">
        <v>70</v>
      </c>
      <c r="E164" s="18">
        <v>2</v>
      </c>
      <c r="F164" s="18">
        <v>1</v>
      </c>
      <c r="G164" s="18">
        <v>0</v>
      </c>
      <c r="H164" s="18">
        <v>1</v>
      </c>
      <c r="I164" s="16">
        <v>20.5</v>
      </c>
      <c r="J164" s="18">
        <v>0</v>
      </c>
      <c r="K164" s="18">
        <v>1</v>
      </c>
      <c r="L164" s="18">
        <v>1</v>
      </c>
      <c r="M164" s="6"/>
      <c r="N164">
        <v>0</v>
      </c>
      <c r="O164">
        <v>0</v>
      </c>
    </row>
    <row r="165" spans="1:15" x14ac:dyDescent="0.25">
      <c r="A165">
        <v>885</v>
      </c>
      <c r="B165" s="17">
        <v>7029770</v>
      </c>
      <c r="C165" s="13" t="s">
        <v>118</v>
      </c>
      <c r="D165" s="17">
        <v>72</v>
      </c>
      <c r="E165" s="17">
        <v>2</v>
      </c>
      <c r="F165" s="17">
        <v>1</v>
      </c>
      <c r="G165" s="17">
        <v>0</v>
      </c>
      <c r="H165" s="17">
        <v>1</v>
      </c>
      <c r="J165" s="17">
        <v>0</v>
      </c>
      <c r="K165" s="17">
        <v>1</v>
      </c>
      <c r="L165" s="17">
        <v>1</v>
      </c>
      <c r="N165">
        <v>0</v>
      </c>
      <c r="O165">
        <v>0</v>
      </c>
    </row>
    <row r="166" spans="1:15" x14ac:dyDescent="0.25">
      <c r="A166" s="6">
        <v>1323</v>
      </c>
      <c r="B166" s="18">
        <v>7030197</v>
      </c>
      <c r="C166" s="14" t="s">
        <v>93</v>
      </c>
      <c r="D166" s="18">
        <v>74</v>
      </c>
      <c r="E166" s="18">
        <v>1</v>
      </c>
      <c r="F166" s="18">
        <v>1</v>
      </c>
      <c r="G166" s="18">
        <v>0</v>
      </c>
      <c r="H166" s="18">
        <v>3</v>
      </c>
      <c r="I166" s="16">
        <v>17.5</v>
      </c>
      <c r="J166" s="18">
        <v>0</v>
      </c>
      <c r="K166" s="18">
        <v>1</v>
      </c>
      <c r="L166" s="18">
        <v>1</v>
      </c>
      <c r="M166" s="9" t="s">
        <v>239</v>
      </c>
      <c r="N166">
        <v>0</v>
      </c>
      <c r="O166">
        <v>0</v>
      </c>
    </row>
    <row r="167" spans="1:15" x14ac:dyDescent="0.25">
      <c r="A167">
        <v>702</v>
      </c>
      <c r="B167" s="17">
        <v>7031013</v>
      </c>
      <c r="C167" s="13" t="s">
        <v>70</v>
      </c>
      <c r="D167" s="17">
        <v>77</v>
      </c>
      <c r="E167" s="17">
        <v>2</v>
      </c>
      <c r="F167" s="17">
        <v>1</v>
      </c>
      <c r="G167" s="17">
        <v>0</v>
      </c>
      <c r="H167" s="17">
        <v>1</v>
      </c>
      <c r="J167" s="17">
        <v>0</v>
      </c>
      <c r="K167" s="17">
        <v>1</v>
      </c>
      <c r="L167" s="17">
        <v>1</v>
      </c>
      <c r="N167">
        <v>0</v>
      </c>
      <c r="O167">
        <v>0</v>
      </c>
    </row>
    <row r="168" spans="1:15" x14ac:dyDescent="0.25">
      <c r="A168">
        <v>1359</v>
      </c>
      <c r="B168" s="17">
        <v>7031792</v>
      </c>
      <c r="C168" s="13" t="s">
        <v>66</v>
      </c>
      <c r="D168" s="17">
        <v>67</v>
      </c>
      <c r="E168" s="17">
        <v>1</v>
      </c>
      <c r="F168" s="17">
        <v>1</v>
      </c>
      <c r="G168" s="17">
        <v>0</v>
      </c>
      <c r="H168" s="17">
        <v>1</v>
      </c>
      <c r="I168" s="15">
        <v>20.5</v>
      </c>
      <c r="J168" s="17">
        <v>0</v>
      </c>
      <c r="K168" s="17">
        <v>1</v>
      </c>
      <c r="L168" s="17">
        <v>1</v>
      </c>
      <c r="N168">
        <v>0</v>
      </c>
      <c r="O168">
        <v>0</v>
      </c>
    </row>
    <row r="169" spans="1:15" x14ac:dyDescent="0.25">
      <c r="A169" s="6">
        <v>1021</v>
      </c>
      <c r="B169" s="18">
        <v>7032186</v>
      </c>
      <c r="C169" s="14" t="s">
        <v>75</v>
      </c>
      <c r="D169" s="18">
        <v>78</v>
      </c>
      <c r="E169" s="18">
        <v>2</v>
      </c>
      <c r="F169" s="18">
        <v>2</v>
      </c>
      <c r="G169" s="18">
        <v>0</v>
      </c>
      <c r="H169" s="18">
        <v>1</v>
      </c>
      <c r="I169" s="16"/>
      <c r="J169" s="18">
        <v>0</v>
      </c>
      <c r="K169" s="18">
        <v>2</v>
      </c>
      <c r="L169" s="18">
        <v>2</v>
      </c>
      <c r="M169" s="6"/>
      <c r="N169">
        <v>0</v>
      </c>
      <c r="O169">
        <v>0</v>
      </c>
    </row>
    <row r="170" spans="1:15" x14ac:dyDescent="0.25">
      <c r="A170">
        <v>27</v>
      </c>
      <c r="B170" s="17">
        <v>7032368</v>
      </c>
      <c r="C170" s="13" t="s">
        <v>41</v>
      </c>
      <c r="D170" s="17">
        <v>60</v>
      </c>
      <c r="E170" s="17">
        <v>2</v>
      </c>
      <c r="F170" s="17">
        <v>2</v>
      </c>
      <c r="G170" s="17">
        <v>0</v>
      </c>
      <c r="H170" s="17">
        <v>1</v>
      </c>
      <c r="I170" s="15">
        <v>21</v>
      </c>
      <c r="J170" s="17">
        <v>0</v>
      </c>
      <c r="K170" s="17">
        <v>1</v>
      </c>
      <c r="L170" s="17">
        <v>1</v>
      </c>
      <c r="N170">
        <v>0</v>
      </c>
      <c r="O170">
        <v>0</v>
      </c>
    </row>
    <row r="171" spans="1:15" x14ac:dyDescent="0.25">
      <c r="A171">
        <v>622</v>
      </c>
      <c r="B171" s="17">
        <v>7032453</v>
      </c>
      <c r="C171" s="13" t="s">
        <v>81</v>
      </c>
      <c r="D171" s="17">
        <v>73</v>
      </c>
      <c r="E171" s="17">
        <v>1</v>
      </c>
      <c r="F171" s="17">
        <v>2</v>
      </c>
      <c r="G171" s="17">
        <v>0</v>
      </c>
      <c r="H171" s="17">
        <v>1</v>
      </c>
      <c r="J171" s="17">
        <v>0</v>
      </c>
      <c r="K171" s="17">
        <v>1</v>
      </c>
      <c r="L171" s="17">
        <v>1</v>
      </c>
      <c r="N171">
        <v>0</v>
      </c>
      <c r="O171">
        <v>0</v>
      </c>
    </row>
    <row r="172" spans="1:15" x14ac:dyDescent="0.25">
      <c r="A172" s="6">
        <v>1190</v>
      </c>
      <c r="B172" s="18">
        <v>7032594</v>
      </c>
      <c r="C172" s="14" t="s">
        <v>216</v>
      </c>
      <c r="D172" s="18">
        <v>79</v>
      </c>
      <c r="E172" s="18">
        <v>1</v>
      </c>
      <c r="F172" s="18">
        <v>2</v>
      </c>
      <c r="G172" s="18">
        <v>0</v>
      </c>
      <c r="H172" s="18">
        <v>1</v>
      </c>
      <c r="I172" s="16">
        <v>20.5</v>
      </c>
      <c r="J172" s="18">
        <v>0</v>
      </c>
      <c r="K172" s="18">
        <v>1</v>
      </c>
      <c r="L172" s="18">
        <v>1</v>
      </c>
      <c r="M172" s="6"/>
      <c r="N172">
        <v>0</v>
      </c>
      <c r="O172">
        <v>0</v>
      </c>
    </row>
    <row r="173" spans="1:15" x14ac:dyDescent="0.25">
      <c r="A173">
        <v>989</v>
      </c>
      <c r="B173" s="17">
        <v>7032787</v>
      </c>
      <c r="C173" s="13" t="s">
        <v>136</v>
      </c>
      <c r="D173" s="17">
        <v>83</v>
      </c>
      <c r="E173" s="17">
        <v>1</v>
      </c>
      <c r="F173" s="17">
        <v>1</v>
      </c>
      <c r="G173" s="17">
        <v>0</v>
      </c>
      <c r="H173" s="17">
        <v>2</v>
      </c>
      <c r="I173" s="15">
        <v>20</v>
      </c>
      <c r="J173" s="17">
        <v>0</v>
      </c>
      <c r="K173" s="17">
        <v>1</v>
      </c>
      <c r="L173" s="17">
        <v>1</v>
      </c>
      <c r="N173">
        <v>0</v>
      </c>
      <c r="O173">
        <v>0</v>
      </c>
    </row>
    <row r="174" spans="1:15" x14ac:dyDescent="0.25">
      <c r="A174">
        <v>1349</v>
      </c>
      <c r="B174" s="17">
        <v>7033255</v>
      </c>
      <c r="C174" s="13" t="s">
        <v>66</v>
      </c>
      <c r="D174" s="17">
        <v>81</v>
      </c>
      <c r="E174" s="17">
        <v>2</v>
      </c>
      <c r="F174" s="17">
        <v>1</v>
      </c>
      <c r="G174" s="17">
        <v>0</v>
      </c>
      <c r="H174" s="17">
        <v>1</v>
      </c>
      <c r="J174" s="17">
        <v>0</v>
      </c>
      <c r="K174" s="17">
        <v>1</v>
      </c>
      <c r="L174" s="17">
        <v>1</v>
      </c>
      <c r="N174">
        <v>0</v>
      </c>
      <c r="O174">
        <v>0</v>
      </c>
    </row>
    <row r="175" spans="1:15" x14ac:dyDescent="0.25">
      <c r="A175">
        <v>971</v>
      </c>
      <c r="B175" s="17">
        <v>7034337</v>
      </c>
      <c r="C175" s="13" t="s">
        <v>134</v>
      </c>
      <c r="D175" s="17">
        <v>77</v>
      </c>
      <c r="E175" s="17">
        <v>2</v>
      </c>
      <c r="F175" s="17">
        <v>2</v>
      </c>
      <c r="G175" s="17">
        <v>1</v>
      </c>
      <c r="H175" s="17">
        <v>2</v>
      </c>
      <c r="J175" s="17">
        <v>0</v>
      </c>
      <c r="K175" s="17">
        <v>1</v>
      </c>
      <c r="L175" s="17">
        <v>1</v>
      </c>
      <c r="N175">
        <v>0</v>
      </c>
      <c r="O175">
        <v>0</v>
      </c>
    </row>
    <row r="176" spans="1:15" x14ac:dyDescent="0.25">
      <c r="A176">
        <v>1346</v>
      </c>
      <c r="B176" s="17">
        <v>7035644</v>
      </c>
      <c r="C176" s="13" t="s">
        <v>66</v>
      </c>
      <c r="D176" s="17">
        <v>71</v>
      </c>
      <c r="E176" s="17">
        <v>1</v>
      </c>
      <c r="F176" s="17">
        <v>1</v>
      </c>
      <c r="G176" s="17">
        <v>0</v>
      </c>
      <c r="H176" s="17">
        <v>1</v>
      </c>
      <c r="I176" s="15">
        <v>20.5</v>
      </c>
      <c r="J176" s="17">
        <v>0</v>
      </c>
      <c r="K176" s="17">
        <v>1</v>
      </c>
      <c r="L176" s="17">
        <v>1</v>
      </c>
      <c r="N176">
        <v>0</v>
      </c>
      <c r="O176">
        <v>0</v>
      </c>
    </row>
    <row r="177" spans="1:15" x14ac:dyDescent="0.25">
      <c r="A177">
        <v>908</v>
      </c>
      <c r="B177" s="17">
        <v>7036064</v>
      </c>
      <c r="C177" s="13" t="s">
        <v>118</v>
      </c>
      <c r="D177" s="17">
        <v>76</v>
      </c>
      <c r="E177" s="17">
        <v>1</v>
      </c>
      <c r="F177" s="17">
        <v>1</v>
      </c>
      <c r="G177" s="17">
        <v>0</v>
      </c>
      <c r="H177" s="17">
        <v>1</v>
      </c>
      <c r="J177" s="17">
        <v>0</v>
      </c>
      <c r="K177" s="17">
        <v>1</v>
      </c>
      <c r="L177" s="17">
        <v>1</v>
      </c>
      <c r="N177">
        <v>0</v>
      </c>
      <c r="O177">
        <v>0</v>
      </c>
    </row>
    <row r="178" spans="1:15" x14ac:dyDescent="0.25">
      <c r="A178">
        <v>1339</v>
      </c>
      <c r="B178" s="17">
        <v>7036475</v>
      </c>
      <c r="C178" s="13" t="s">
        <v>142</v>
      </c>
      <c r="D178" s="17">
        <v>67</v>
      </c>
      <c r="E178" s="17">
        <v>1</v>
      </c>
      <c r="F178" s="17">
        <v>1</v>
      </c>
      <c r="G178" s="17">
        <v>0</v>
      </c>
      <c r="H178" s="17">
        <v>3</v>
      </c>
      <c r="I178" s="15">
        <v>23.5</v>
      </c>
      <c r="J178" s="17">
        <v>0</v>
      </c>
      <c r="K178" s="17">
        <v>1</v>
      </c>
      <c r="L178" s="17">
        <v>1</v>
      </c>
      <c r="N178">
        <v>0</v>
      </c>
      <c r="O178">
        <v>0</v>
      </c>
    </row>
    <row r="179" spans="1:15" x14ac:dyDescent="0.25">
      <c r="A179" s="6">
        <v>1277</v>
      </c>
      <c r="B179" s="18">
        <v>7037373</v>
      </c>
      <c r="C179" s="14" t="s">
        <v>230</v>
      </c>
      <c r="D179" s="18">
        <v>78</v>
      </c>
      <c r="E179" s="18">
        <v>1</v>
      </c>
      <c r="F179" s="18">
        <v>2</v>
      </c>
      <c r="G179" s="18">
        <v>0</v>
      </c>
      <c r="H179" s="18">
        <v>1</v>
      </c>
      <c r="I179" s="16">
        <v>21</v>
      </c>
      <c r="J179" s="18">
        <v>0</v>
      </c>
      <c r="K179" s="18">
        <v>1</v>
      </c>
      <c r="L179" s="18">
        <v>1</v>
      </c>
      <c r="M179" s="6"/>
      <c r="N179">
        <v>0</v>
      </c>
      <c r="O179">
        <v>0</v>
      </c>
    </row>
    <row r="180" spans="1:15" x14ac:dyDescent="0.25">
      <c r="A180">
        <v>791</v>
      </c>
      <c r="B180" s="17">
        <v>7037997</v>
      </c>
      <c r="C180" s="13" t="s">
        <v>102</v>
      </c>
      <c r="D180" s="17">
        <v>78</v>
      </c>
      <c r="E180" s="17">
        <v>1</v>
      </c>
      <c r="F180" s="17">
        <v>2</v>
      </c>
      <c r="G180" s="17">
        <v>1</v>
      </c>
      <c r="H180" s="17">
        <v>1</v>
      </c>
      <c r="I180" s="15">
        <v>21.5</v>
      </c>
      <c r="J180" s="17">
        <v>0</v>
      </c>
      <c r="K180" s="17">
        <v>1</v>
      </c>
      <c r="L180" s="17">
        <v>1</v>
      </c>
      <c r="N180">
        <v>0</v>
      </c>
      <c r="O180">
        <v>0</v>
      </c>
    </row>
    <row r="181" spans="1:15" x14ac:dyDescent="0.25">
      <c r="A181">
        <v>600</v>
      </c>
      <c r="B181" s="17">
        <v>7038141</v>
      </c>
      <c r="C181" s="13" t="s">
        <v>77</v>
      </c>
      <c r="E181" s="17">
        <v>2</v>
      </c>
      <c r="F181" s="17">
        <v>2</v>
      </c>
      <c r="G181" s="17">
        <v>0</v>
      </c>
      <c r="H181" s="17">
        <v>1</v>
      </c>
      <c r="J181" s="17">
        <v>0</v>
      </c>
      <c r="K181" s="17">
        <v>1</v>
      </c>
      <c r="L181" s="17">
        <v>1</v>
      </c>
      <c r="N181">
        <v>0</v>
      </c>
      <c r="O181">
        <v>0</v>
      </c>
    </row>
    <row r="182" spans="1:15" x14ac:dyDescent="0.25">
      <c r="A182" s="6">
        <v>1318</v>
      </c>
      <c r="B182" s="18">
        <v>7038496</v>
      </c>
      <c r="C182" s="14" t="s">
        <v>93</v>
      </c>
      <c r="D182" s="18">
        <v>82</v>
      </c>
      <c r="E182" s="18">
        <v>2</v>
      </c>
      <c r="F182" s="18">
        <v>1</v>
      </c>
      <c r="G182" s="18">
        <v>0</v>
      </c>
      <c r="H182" s="18">
        <v>1</v>
      </c>
      <c r="I182" s="16">
        <v>19.5</v>
      </c>
      <c r="J182" s="18">
        <v>1</v>
      </c>
      <c r="K182" s="18">
        <v>1</v>
      </c>
      <c r="L182" s="18">
        <v>1</v>
      </c>
      <c r="M182" s="6"/>
      <c r="N182">
        <v>0</v>
      </c>
      <c r="O182">
        <v>0</v>
      </c>
    </row>
    <row r="183" spans="1:15" x14ac:dyDescent="0.25">
      <c r="A183">
        <v>71</v>
      </c>
      <c r="B183" s="17">
        <v>7039578</v>
      </c>
      <c r="C183" s="13" t="s">
        <v>150</v>
      </c>
      <c r="D183" s="17">
        <v>79</v>
      </c>
      <c r="E183" s="17">
        <v>1</v>
      </c>
      <c r="F183" s="17">
        <v>2</v>
      </c>
      <c r="G183" s="17">
        <v>0</v>
      </c>
      <c r="H183" s="17">
        <v>2</v>
      </c>
      <c r="J183" s="17">
        <v>0</v>
      </c>
      <c r="K183" s="17">
        <v>1</v>
      </c>
      <c r="L183" s="17">
        <v>1</v>
      </c>
      <c r="N183">
        <v>0</v>
      </c>
      <c r="O183">
        <v>0</v>
      </c>
    </row>
    <row r="184" spans="1:15" x14ac:dyDescent="0.25">
      <c r="A184" s="6">
        <v>347</v>
      </c>
      <c r="B184" s="18">
        <v>7040774</v>
      </c>
      <c r="C184" s="14" t="s">
        <v>172</v>
      </c>
      <c r="D184" s="18">
        <v>78</v>
      </c>
      <c r="E184" s="18">
        <v>1</v>
      </c>
      <c r="F184" s="18">
        <v>1</v>
      </c>
      <c r="G184" s="18">
        <v>0</v>
      </c>
      <c r="H184" s="18">
        <v>1</v>
      </c>
      <c r="I184" s="16">
        <v>22.5</v>
      </c>
      <c r="J184" s="18">
        <v>0</v>
      </c>
      <c r="K184" s="18">
        <v>1</v>
      </c>
      <c r="L184" s="18">
        <v>1</v>
      </c>
      <c r="M184" s="6"/>
      <c r="N184">
        <v>0</v>
      </c>
      <c r="O184">
        <v>0</v>
      </c>
    </row>
    <row r="185" spans="1:15" x14ac:dyDescent="0.25">
      <c r="A185">
        <v>473</v>
      </c>
      <c r="B185" s="17">
        <v>7041013</v>
      </c>
      <c r="C185" s="13" t="s">
        <v>71</v>
      </c>
      <c r="D185" s="17">
        <v>75</v>
      </c>
      <c r="E185" s="17">
        <v>2</v>
      </c>
      <c r="F185" s="17">
        <v>2</v>
      </c>
      <c r="G185" s="17">
        <v>0</v>
      </c>
      <c r="H185" s="17">
        <v>1</v>
      </c>
      <c r="J185" s="17">
        <v>0</v>
      </c>
      <c r="K185" s="17">
        <v>1</v>
      </c>
      <c r="L185" s="17">
        <v>1</v>
      </c>
      <c r="N185">
        <v>0</v>
      </c>
      <c r="O185">
        <v>0</v>
      </c>
    </row>
    <row r="186" spans="1:15" x14ac:dyDescent="0.25">
      <c r="A186">
        <v>896</v>
      </c>
      <c r="B186" s="17">
        <v>7041295</v>
      </c>
      <c r="C186" s="13" t="s">
        <v>120</v>
      </c>
      <c r="D186" s="17">
        <v>79</v>
      </c>
      <c r="E186" s="17">
        <v>2</v>
      </c>
      <c r="F186" s="17">
        <v>1</v>
      </c>
      <c r="G186" s="17">
        <v>0</v>
      </c>
      <c r="H186" s="17">
        <v>1</v>
      </c>
      <c r="J186" s="17">
        <v>0</v>
      </c>
      <c r="K186" s="17">
        <v>1</v>
      </c>
      <c r="L186" s="17">
        <v>1</v>
      </c>
      <c r="N186">
        <v>0</v>
      </c>
      <c r="O186">
        <v>0</v>
      </c>
    </row>
    <row r="187" spans="1:15" x14ac:dyDescent="0.25">
      <c r="A187">
        <v>850</v>
      </c>
      <c r="B187" s="17">
        <v>7042272</v>
      </c>
      <c r="C187" s="13" t="s">
        <v>110</v>
      </c>
      <c r="D187" s="17">
        <v>62</v>
      </c>
      <c r="E187" s="17">
        <v>2</v>
      </c>
      <c r="F187" s="17">
        <v>2</v>
      </c>
      <c r="G187" s="17">
        <v>0</v>
      </c>
      <c r="H187" s="17">
        <v>1</v>
      </c>
      <c r="J187" s="17">
        <v>0</v>
      </c>
      <c r="K187" s="17">
        <v>1</v>
      </c>
      <c r="L187" s="17">
        <v>1</v>
      </c>
      <c r="N187">
        <v>0</v>
      </c>
      <c r="O187">
        <v>0</v>
      </c>
    </row>
    <row r="188" spans="1:15" x14ac:dyDescent="0.25">
      <c r="A188">
        <v>497</v>
      </c>
      <c r="B188" s="17">
        <v>7042608</v>
      </c>
      <c r="C188" s="13" t="s">
        <v>73</v>
      </c>
      <c r="D188" s="17">
        <v>65</v>
      </c>
      <c r="E188" s="17">
        <v>1</v>
      </c>
      <c r="F188" s="17">
        <v>1</v>
      </c>
      <c r="G188" s="17">
        <v>0</v>
      </c>
      <c r="H188" s="17">
        <v>1</v>
      </c>
      <c r="J188" s="17">
        <v>0</v>
      </c>
      <c r="K188" s="17">
        <v>1</v>
      </c>
      <c r="L188" s="17">
        <v>1</v>
      </c>
      <c r="N188">
        <v>0</v>
      </c>
      <c r="O188">
        <v>0</v>
      </c>
    </row>
    <row r="189" spans="1:15" x14ac:dyDescent="0.25">
      <c r="A189">
        <v>585</v>
      </c>
      <c r="B189" s="17">
        <v>7042945</v>
      </c>
      <c r="C189" s="13" t="s">
        <v>76</v>
      </c>
      <c r="D189" s="17">
        <v>72</v>
      </c>
      <c r="E189" s="17">
        <v>1</v>
      </c>
      <c r="F189" s="17">
        <v>2</v>
      </c>
      <c r="G189" s="17">
        <v>0</v>
      </c>
      <c r="H189" s="17">
        <v>1</v>
      </c>
      <c r="I189" s="15">
        <v>20.5</v>
      </c>
      <c r="J189" s="17">
        <v>0</v>
      </c>
      <c r="K189" s="17">
        <v>1</v>
      </c>
      <c r="L189" s="17">
        <v>1</v>
      </c>
      <c r="N189">
        <v>0</v>
      </c>
      <c r="O189">
        <v>0</v>
      </c>
    </row>
    <row r="190" spans="1:15" x14ac:dyDescent="0.25">
      <c r="A190" s="6">
        <v>196</v>
      </c>
      <c r="B190" s="18">
        <v>7042958</v>
      </c>
      <c r="C190" s="14" t="s">
        <v>52</v>
      </c>
      <c r="D190" s="18">
        <v>51</v>
      </c>
      <c r="E190" s="18">
        <v>1</v>
      </c>
      <c r="F190" s="18">
        <v>2</v>
      </c>
      <c r="G190" s="18">
        <v>0</v>
      </c>
      <c r="H190" s="18">
        <v>3</v>
      </c>
      <c r="I190" s="16">
        <v>24.5</v>
      </c>
      <c r="J190" s="18">
        <v>0</v>
      </c>
      <c r="K190" s="18">
        <v>1</v>
      </c>
      <c r="L190" s="18">
        <v>1</v>
      </c>
      <c r="M190" s="6"/>
      <c r="N190">
        <v>0</v>
      </c>
      <c r="O190">
        <v>0</v>
      </c>
    </row>
    <row r="191" spans="1:15" x14ac:dyDescent="0.25">
      <c r="A191">
        <v>703</v>
      </c>
      <c r="B191" s="17">
        <v>7043076</v>
      </c>
      <c r="C191" s="13" t="s">
        <v>70</v>
      </c>
      <c r="D191" s="17">
        <v>67</v>
      </c>
      <c r="E191" s="17">
        <v>1</v>
      </c>
      <c r="F191" s="17">
        <v>2</v>
      </c>
      <c r="G191" s="17">
        <v>0</v>
      </c>
      <c r="H191" s="17">
        <v>1</v>
      </c>
      <c r="J191" s="17">
        <v>0</v>
      </c>
      <c r="K191" s="17">
        <v>1</v>
      </c>
      <c r="L191" s="17">
        <v>1</v>
      </c>
      <c r="N191">
        <v>0</v>
      </c>
      <c r="O191">
        <v>0</v>
      </c>
    </row>
    <row r="192" spans="1:15" x14ac:dyDescent="0.25">
      <c r="A192" s="6">
        <v>1180</v>
      </c>
      <c r="B192" s="18">
        <v>7044215</v>
      </c>
      <c r="C192" s="14" t="s">
        <v>216</v>
      </c>
      <c r="D192" s="18">
        <v>60</v>
      </c>
      <c r="E192" s="18">
        <v>2</v>
      </c>
      <c r="F192" s="18">
        <v>1</v>
      </c>
      <c r="G192" s="18">
        <v>0</v>
      </c>
      <c r="H192" s="18">
        <v>1</v>
      </c>
      <c r="I192" s="16">
        <v>20.5</v>
      </c>
      <c r="J192" s="18">
        <v>0</v>
      </c>
      <c r="K192" s="18">
        <v>1</v>
      </c>
      <c r="L192" s="18">
        <v>1</v>
      </c>
      <c r="M192" s="6"/>
      <c r="N192">
        <v>0</v>
      </c>
      <c r="O192">
        <v>0</v>
      </c>
    </row>
    <row r="193" spans="1:15" x14ac:dyDescent="0.25">
      <c r="A193">
        <v>918</v>
      </c>
      <c r="B193" s="17">
        <v>7045857</v>
      </c>
      <c r="C193" s="13" t="s">
        <v>125</v>
      </c>
      <c r="D193" s="17">
        <v>83</v>
      </c>
      <c r="E193" s="17">
        <v>1</v>
      </c>
      <c r="F193" s="17">
        <v>1</v>
      </c>
      <c r="G193" s="17">
        <v>0</v>
      </c>
      <c r="H193" s="17">
        <v>1</v>
      </c>
      <c r="I193" s="15">
        <v>20</v>
      </c>
      <c r="J193" s="17">
        <v>0</v>
      </c>
      <c r="K193" s="17">
        <v>1</v>
      </c>
      <c r="L193" s="17">
        <v>1</v>
      </c>
      <c r="N193">
        <v>0</v>
      </c>
      <c r="O193">
        <v>0</v>
      </c>
    </row>
    <row r="194" spans="1:15" x14ac:dyDescent="0.25">
      <c r="A194">
        <v>436</v>
      </c>
      <c r="B194" s="17">
        <v>7046008</v>
      </c>
      <c r="C194" s="13" t="s">
        <v>63</v>
      </c>
      <c r="D194" s="17">
        <v>81</v>
      </c>
      <c r="E194" s="17">
        <v>2</v>
      </c>
      <c r="F194" s="17">
        <v>2</v>
      </c>
      <c r="G194" s="17">
        <v>0</v>
      </c>
      <c r="H194" s="17">
        <v>3</v>
      </c>
      <c r="J194" s="17">
        <v>0</v>
      </c>
      <c r="K194" s="17">
        <v>1</v>
      </c>
      <c r="L194" s="17">
        <v>1</v>
      </c>
      <c r="N194">
        <v>0</v>
      </c>
      <c r="O194">
        <v>0</v>
      </c>
    </row>
    <row r="195" spans="1:15" x14ac:dyDescent="0.25">
      <c r="A195">
        <v>24</v>
      </c>
      <c r="B195" s="17">
        <v>7046080</v>
      </c>
      <c r="C195" s="13" t="s">
        <v>32</v>
      </c>
      <c r="D195" s="17">
        <v>59</v>
      </c>
      <c r="E195" s="17">
        <v>1</v>
      </c>
      <c r="F195" s="17">
        <v>1</v>
      </c>
      <c r="G195" s="17">
        <v>0</v>
      </c>
      <c r="H195" s="17">
        <v>2</v>
      </c>
      <c r="I195" s="15">
        <v>23</v>
      </c>
      <c r="J195" s="17">
        <v>0</v>
      </c>
      <c r="K195" s="17">
        <v>1</v>
      </c>
      <c r="L195" s="17">
        <v>1</v>
      </c>
      <c r="M195" t="s">
        <v>43</v>
      </c>
      <c r="N195">
        <v>0</v>
      </c>
      <c r="O195">
        <v>0</v>
      </c>
    </row>
    <row r="196" spans="1:15" x14ac:dyDescent="0.25">
      <c r="A196">
        <v>991</v>
      </c>
      <c r="B196" s="17">
        <v>7046418</v>
      </c>
      <c r="C196" s="13" t="s">
        <v>137</v>
      </c>
      <c r="D196" s="17">
        <v>66</v>
      </c>
      <c r="E196" s="17">
        <v>2</v>
      </c>
      <c r="F196" s="17">
        <v>2</v>
      </c>
      <c r="G196" s="17">
        <v>0</v>
      </c>
      <c r="H196" s="17">
        <v>1</v>
      </c>
      <c r="I196" s="15">
        <v>17</v>
      </c>
      <c r="J196" s="17">
        <v>0</v>
      </c>
      <c r="K196" s="17">
        <v>1</v>
      </c>
      <c r="L196" s="17">
        <v>1</v>
      </c>
      <c r="N196">
        <v>0</v>
      </c>
      <c r="O196">
        <v>0</v>
      </c>
    </row>
    <row r="197" spans="1:15" x14ac:dyDescent="0.25">
      <c r="A197" s="6">
        <v>1160</v>
      </c>
      <c r="B197" s="18">
        <v>7048017</v>
      </c>
      <c r="C197" s="14" t="s">
        <v>137</v>
      </c>
      <c r="D197" s="18">
        <v>84</v>
      </c>
      <c r="E197" s="18">
        <v>1</v>
      </c>
      <c r="F197" s="18">
        <v>2</v>
      </c>
      <c r="G197" s="18">
        <v>0</v>
      </c>
      <c r="H197" s="18">
        <v>2</v>
      </c>
      <c r="I197" s="16">
        <v>21</v>
      </c>
      <c r="J197" s="18">
        <v>0</v>
      </c>
      <c r="K197" s="18">
        <v>1</v>
      </c>
      <c r="L197" s="18">
        <v>1</v>
      </c>
      <c r="M197" s="6"/>
      <c r="N197">
        <v>0</v>
      </c>
      <c r="O197">
        <v>0</v>
      </c>
    </row>
    <row r="198" spans="1:15" x14ac:dyDescent="0.25">
      <c r="A198">
        <v>685</v>
      </c>
      <c r="B198" s="17">
        <v>8000853</v>
      </c>
      <c r="C198" s="13" t="s">
        <v>90</v>
      </c>
      <c r="D198" s="17">
        <v>56</v>
      </c>
      <c r="E198" s="17">
        <v>2</v>
      </c>
      <c r="F198" s="17">
        <v>1</v>
      </c>
      <c r="G198" s="17">
        <v>0</v>
      </c>
      <c r="H198" s="17">
        <v>1</v>
      </c>
      <c r="I198" s="15">
        <v>13</v>
      </c>
      <c r="J198" s="17">
        <v>0</v>
      </c>
      <c r="K198" s="17">
        <v>1</v>
      </c>
      <c r="L198" s="17">
        <v>1</v>
      </c>
      <c r="N198">
        <v>0</v>
      </c>
      <c r="O198">
        <v>0</v>
      </c>
    </row>
    <row r="199" spans="1:15" x14ac:dyDescent="0.25">
      <c r="A199" s="6">
        <v>529</v>
      </c>
      <c r="B199" s="18">
        <v>8001999</v>
      </c>
      <c r="C199" s="14" t="s">
        <v>185</v>
      </c>
      <c r="D199" s="18">
        <v>73</v>
      </c>
      <c r="E199" s="18">
        <v>2</v>
      </c>
      <c r="F199" s="18">
        <v>1</v>
      </c>
      <c r="G199" s="18">
        <v>1</v>
      </c>
      <c r="H199" s="18">
        <v>2</v>
      </c>
      <c r="I199" s="16">
        <v>22.5</v>
      </c>
      <c r="J199" s="18">
        <v>0</v>
      </c>
      <c r="K199" s="18">
        <v>1</v>
      </c>
      <c r="L199" s="18">
        <v>1</v>
      </c>
      <c r="M199" s="6"/>
      <c r="N199">
        <v>0</v>
      </c>
      <c r="O199">
        <v>0</v>
      </c>
    </row>
    <row r="200" spans="1:15" x14ac:dyDescent="0.25">
      <c r="A200">
        <v>271</v>
      </c>
      <c r="B200" s="17">
        <v>8002237</v>
      </c>
      <c r="C200" s="13" t="s">
        <v>165</v>
      </c>
      <c r="D200" s="17">
        <v>78</v>
      </c>
      <c r="E200" s="17">
        <v>2</v>
      </c>
      <c r="F200" s="17">
        <v>2</v>
      </c>
      <c r="G200" s="17">
        <v>0</v>
      </c>
      <c r="H200" s="17">
        <v>1</v>
      </c>
      <c r="I200" s="15">
        <v>21.5</v>
      </c>
      <c r="J200" s="17">
        <v>0</v>
      </c>
      <c r="K200" s="17">
        <v>1</v>
      </c>
      <c r="L200" s="17">
        <v>1</v>
      </c>
      <c r="N200">
        <v>0</v>
      </c>
      <c r="O200">
        <v>0</v>
      </c>
    </row>
    <row r="201" spans="1:15" x14ac:dyDescent="0.25">
      <c r="A201" s="6">
        <v>1157</v>
      </c>
      <c r="B201" s="18">
        <v>8002257</v>
      </c>
      <c r="C201" s="14" t="s">
        <v>137</v>
      </c>
      <c r="D201" s="18">
        <v>69</v>
      </c>
      <c r="E201" s="18">
        <v>1</v>
      </c>
      <c r="F201" s="18">
        <v>2</v>
      </c>
      <c r="G201" s="18">
        <v>0</v>
      </c>
      <c r="H201" s="18">
        <v>1</v>
      </c>
      <c r="I201" s="16"/>
      <c r="J201" s="18">
        <v>0</v>
      </c>
      <c r="K201" s="18">
        <v>1</v>
      </c>
      <c r="L201" s="18">
        <v>1</v>
      </c>
      <c r="M201" s="6"/>
      <c r="N201">
        <v>0</v>
      </c>
      <c r="O201">
        <v>0</v>
      </c>
    </row>
    <row r="202" spans="1:15" x14ac:dyDescent="0.25">
      <c r="A202">
        <v>720</v>
      </c>
      <c r="B202" s="17">
        <v>8002770</v>
      </c>
      <c r="C202" s="13" t="s">
        <v>96</v>
      </c>
      <c r="D202" s="17">
        <v>83</v>
      </c>
      <c r="E202" s="17">
        <v>2</v>
      </c>
      <c r="F202" s="17">
        <v>2</v>
      </c>
      <c r="G202" s="17">
        <v>1</v>
      </c>
      <c r="H202" s="17">
        <v>2</v>
      </c>
      <c r="I202" s="15">
        <v>23.5</v>
      </c>
      <c r="J202" s="17">
        <v>0</v>
      </c>
      <c r="K202" s="17">
        <v>1</v>
      </c>
      <c r="L202" s="17">
        <v>1</v>
      </c>
      <c r="N202">
        <v>0</v>
      </c>
      <c r="O202">
        <v>0</v>
      </c>
    </row>
    <row r="203" spans="1:15" x14ac:dyDescent="0.25">
      <c r="A203">
        <v>5</v>
      </c>
      <c r="B203" s="17">
        <v>8003351</v>
      </c>
      <c r="C203" s="13" t="s">
        <v>35</v>
      </c>
      <c r="D203" s="17">
        <v>79</v>
      </c>
      <c r="E203" s="17">
        <v>2</v>
      </c>
      <c r="F203" s="17">
        <v>1</v>
      </c>
      <c r="G203" s="17">
        <v>0</v>
      </c>
      <c r="H203" s="17">
        <v>1</v>
      </c>
      <c r="I203" s="15">
        <v>20.5</v>
      </c>
      <c r="J203" s="17">
        <v>0</v>
      </c>
      <c r="K203" s="17">
        <v>1</v>
      </c>
      <c r="L203" s="17">
        <v>1</v>
      </c>
      <c r="N203">
        <v>0</v>
      </c>
      <c r="O203">
        <v>0</v>
      </c>
    </row>
    <row r="204" spans="1:15" x14ac:dyDescent="0.25">
      <c r="A204" s="6">
        <v>1289</v>
      </c>
      <c r="B204" s="18">
        <v>8003638</v>
      </c>
      <c r="C204" s="14" t="s">
        <v>207</v>
      </c>
      <c r="D204" s="18">
        <v>69</v>
      </c>
      <c r="E204" s="18">
        <v>1</v>
      </c>
      <c r="F204" s="18">
        <v>2</v>
      </c>
      <c r="G204" s="18">
        <v>0</v>
      </c>
      <c r="H204" s="18">
        <v>1</v>
      </c>
      <c r="I204" s="16">
        <v>23.5</v>
      </c>
      <c r="J204" s="18">
        <v>0</v>
      </c>
      <c r="K204" s="18">
        <v>1</v>
      </c>
      <c r="L204" s="18">
        <v>1</v>
      </c>
      <c r="M204" s="6"/>
      <c r="N204">
        <v>0</v>
      </c>
      <c r="O204">
        <v>0</v>
      </c>
    </row>
    <row r="205" spans="1:15" x14ac:dyDescent="0.25">
      <c r="A205" s="6">
        <v>1082</v>
      </c>
      <c r="B205" s="18">
        <v>8003941</v>
      </c>
      <c r="C205" s="14" t="s">
        <v>74</v>
      </c>
      <c r="D205" s="18">
        <v>68</v>
      </c>
      <c r="E205" s="18">
        <v>2</v>
      </c>
      <c r="F205" s="18">
        <v>2</v>
      </c>
      <c r="G205" s="18">
        <v>0</v>
      </c>
      <c r="H205" s="18">
        <v>1</v>
      </c>
      <c r="I205" s="16">
        <v>21</v>
      </c>
      <c r="J205" s="18">
        <v>0</v>
      </c>
      <c r="K205" s="18">
        <v>1</v>
      </c>
      <c r="L205" s="18">
        <v>1</v>
      </c>
      <c r="M205" s="6"/>
      <c r="N205">
        <v>0</v>
      </c>
      <c r="O205">
        <v>0</v>
      </c>
    </row>
    <row r="206" spans="1:15" x14ac:dyDescent="0.25">
      <c r="A206">
        <v>202</v>
      </c>
      <c r="B206" s="17">
        <v>8004218</v>
      </c>
      <c r="C206" s="13" t="s">
        <v>50</v>
      </c>
      <c r="D206" s="17">
        <v>77</v>
      </c>
      <c r="E206" s="17">
        <v>1</v>
      </c>
      <c r="F206" s="17">
        <v>1</v>
      </c>
      <c r="G206" s="17">
        <v>0</v>
      </c>
      <c r="H206" s="17">
        <v>1</v>
      </c>
      <c r="I206" s="15">
        <v>20</v>
      </c>
      <c r="J206" s="17">
        <v>0</v>
      </c>
      <c r="K206" s="17">
        <v>1</v>
      </c>
      <c r="L206" s="17">
        <v>1</v>
      </c>
      <c r="N206">
        <v>0</v>
      </c>
      <c r="O206">
        <v>0</v>
      </c>
    </row>
    <row r="207" spans="1:15" x14ac:dyDescent="0.25">
      <c r="A207" s="6">
        <v>337</v>
      </c>
      <c r="B207" s="18">
        <v>8004578</v>
      </c>
      <c r="C207" s="14" t="s">
        <v>175</v>
      </c>
      <c r="D207" s="18">
        <v>78</v>
      </c>
      <c r="E207" s="18">
        <v>2</v>
      </c>
      <c r="F207" s="18">
        <v>1</v>
      </c>
      <c r="G207" s="18">
        <v>0</v>
      </c>
      <c r="H207" s="18">
        <v>1</v>
      </c>
      <c r="I207" s="16">
        <v>23.5</v>
      </c>
      <c r="J207" s="18">
        <v>0</v>
      </c>
      <c r="K207" s="18">
        <v>1</v>
      </c>
      <c r="L207" s="18">
        <v>1</v>
      </c>
      <c r="M207" s="6"/>
      <c r="N207">
        <v>0</v>
      </c>
      <c r="O207">
        <v>0</v>
      </c>
    </row>
    <row r="208" spans="1:15" s="7" customFormat="1" x14ac:dyDescent="0.25">
      <c r="A208">
        <v>768</v>
      </c>
      <c r="B208" s="17">
        <v>8006028</v>
      </c>
      <c r="C208" s="13" t="s">
        <v>101</v>
      </c>
      <c r="D208" s="17">
        <v>55</v>
      </c>
      <c r="E208" s="17">
        <v>2</v>
      </c>
      <c r="F208" s="17">
        <v>2</v>
      </c>
      <c r="G208" s="17">
        <v>0</v>
      </c>
      <c r="H208" s="17">
        <v>1</v>
      </c>
      <c r="I208" s="15">
        <v>21.5</v>
      </c>
      <c r="J208" s="17">
        <v>0</v>
      </c>
      <c r="K208" s="17">
        <v>1</v>
      </c>
      <c r="L208" s="17">
        <v>1</v>
      </c>
      <c r="M208"/>
      <c r="N208">
        <v>0</v>
      </c>
      <c r="O208">
        <v>0</v>
      </c>
    </row>
    <row r="209" spans="1:15" s="7" customFormat="1" x14ac:dyDescent="0.25">
      <c r="A209">
        <v>797</v>
      </c>
      <c r="B209" s="17">
        <v>8007927</v>
      </c>
      <c r="C209" s="13" t="s">
        <v>104</v>
      </c>
      <c r="D209" s="17">
        <v>95</v>
      </c>
      <c r="E209" s="17">
        <v>2</v>
      </c>
      <c r="F209" s="17">
        <v>2</v>
      </c>
      <c r="G209" s="17">
        <v>0</v>
      </c>
      <c r="H209" s="17">
        <v>1</v>
      </c>
      <c r="I209" s="15">
        <v>23</v>
      </c>
      <c r="J209" s="17">
        <v>1</v>
      </c>
      <c r="K209" s="17">
        <v>1</v>
      </c>
      <c r="L209" s="17">
        <v>1</v>
      </c>
      <c r="M209"/>
      <c r="N209" s="7">
        <v>0</v>
      </c>
      <c r="O209" s="7">
        <v>0</v>
      </c>
    </row>
    <row r="210" spans="1:15" s="7" customFormat="1" x14ac:dyDescent="0.25">
      <c r="A210">
        <v>1342</v>
      </c>
      <c r="B210" s="17">
        <v>8009063</v>
      </c>
      <c r="C210" s="13" t="s">
        <v>142</v>
      </c>
      <c r="D210" s="17">
        <v>70</v>
      </c>
      <c r="E210" s="17">
        <v>1</v>
      </c>
      <c r="F210" s="17">
        <v>2</v>
      </c>
      <c r="G210" s="17">
        <v>0</v>
      </c>
      <c r="H210" s="17">
        <v>1</v>
      </c>
      <c r="I210" s="15">
        <v>19.5</v>
      </c>
      <c r="J210" s="17">
        <v>0</v>
      </c>
      <c r="K210" s="17">
        <v>1</v>
      </c>
      <c r="L210" s="17">
        <v>1</v>
      </c>
      <c r="M210"/>
      <c r="N210" s="7">
        <v>0</v>
      </c>
      <c r="O210" s="7">
        <v>0</v>
      </c>
    </row>
    <row r="211" spans="1:15" s="7" customFormat="1" x14ac:dyDescent="0.25">
      <c r="A211">
        <v>83</v>
      </c>
      <c r="B211" s="17">
        <v>8009713</v>
      </c>
      <c r="C211" s="13" t="s">
        <v>152</v>
      </c>
      <c r="D211" s="17">
        <v>76</v>
      </c>
      <c r="E211" s="17">
        <v>1</v>
      </c>
      <c r="F211" s="17">
        <v>1</v>
      </c>
      <c r="G211" s="17">
        <v>0</v>
      </c>
      <c r="H211" s="17">
        <v>2</v>
      </c>
      <c r="I211" s="15">
        <v>19</v>
      </c>
      <c r="J211" s="17">
        <v>0</v>
      </c>
      <c r="K211" s="17">
        <v>1</v>
      </c>
      <c r="L211" s="17">
        <v>1</v>
      </c>
      <c r="M211"/>
      <c r="N211" s="7">
        <v>0</v>
      </c>
      <c r="O211" s="7">
        <v>0</v>
      </c>
    </row>
    <row r="212" spans="1:15" s="7" customFormat="1" x14ac:dyDescent="0.25">
      <c r="A212" s="6">
        <v>121</v>
      </c>
      <c r="B212" s="18">
        <v>8010331</v>
      </c>
      <c r="C212" s="14" t="s">
        <v>156</v>
      </c>
      <c r="D212" s="18">
        <v>62</v>
      </c>
      <c r="E212" s="18">
        <v>2</v>
      </c>
      <c r="F212" s="18">
        <v>1</v>
      </c>
      <c r="G212" s="18">
        <v>0</v>
      </c>
      <c r="H212" s="18">
        <v>1</v>
      </c>
      <c r="I212" s="16">
        <v>23</v>
      </c>
      <c r="J212" s="18">
        <v>0</v>
      </c>
      <c r="K212" s="18">
        <v>1</v>
      </c>
      <c r="L212" s="18">
        <v>1</v>
      </c>
      <c r="M212" s="6"/>
      <c r="N212" s="7">
        <v>0</v>
      </c>
      <c r="O212" s="7">
        <v>0</v>
      </c>
    </row>
    <row r="213" spans="1:15" s="7" customFormat="1" x14ac:dyDescent="0.25">
      <c r="A213">
        <v>975</v>
      </c>
      <c r="B213" s="17">
        <v>8011480</v>
      </c>
      <c r="C213" s="13" t="s">
        <v>135</v>
      </c>
      <c r="D213" s="17">
        <v>77</v>
      </c>
      <c r="E213" s="17">
        <v>2</v>
      </c>
      <c r="F213" s="17">
        <v>1</v>
      </c>
      <c r="G213" s="17">
        <v>0</v>
      </c>
      <c r="H213" s="17">
        <v>1</v>
      </c>
      <c r="I213" s="15">
        <v>20.5</v>
      </c>
      <c r="J213" s="17">
        <v>0</v>
      </c>
      <c r="K213" s="17">
        <v>1</v>
      </c>
      <c r="L213" s="17">
        <v>1</v>
      </c>
      <c r="M213"/>
      <c r="N213" s="7">
        <v>0</v>
      </c>
      <c r="O213" s="7">
        <v>0</v>
      </c>
    </row>
    <row r="214" spans="1:15" s="7" customFormat="1" x14ac:dyDescent="0.25">
      <c r="A214">
        <v>742</v>
      </c>
      <c r="B214" s="17">
        <v>8011776</v>
      </c>
      <c r="C214" s="13" t="s">
        <v>98</v>
      </c>
      <c r="D214" s="17">
        <v>71</v>
      </c>
      <c r="E214" s="17">
        <v>2</v>
      </c>
      <c r="F214" s="17">
        <v>2</v>
      </c>
      <c r="G214" s="17">
        <v>0</v>
      </c>
      <c r="H214" s="17">
        <v>1</v>
      </c>
      <c r="I214" s="15">
        <v>17</v>
      </c>
      <c r="J214" s="17">
        <v>0</v>
      </c>
      <c r="K214" s="17">
        <v>1</v>
      </c>
      <c r="L214" s="17">
        <v>1</v>
      </c>
      <c r="M214"/>
      <c r="N214" s="7">
        <v>0</v>
      </c>
      <c r="O214" s="7">
        <v>0</v>
      </c>
    </row>
    <row r="215" spans="1:15" s="7" customFormat="1" x14ac:dyDescent="0.25">
      <c r="A215">
        <v>783</v>
      </c>
      <c r="B215" s="17">
        <v>8011976</v>
      </c>
      <c r="C215" s="13" t="s">
        <v>101</v>
      </c>
      <c r="D215" s="17">
        <v>62</v>
      </c>
      <c r="E215" s="17">
        <v>1</v>
      </c>
      <c r="F215" s="17">
        <v>1</v>
      </c>
      <c r="G215" s="17">
        <v>0</v>
      </c>
      <c r="H215" s="17">
        <v>1</v>
      </c>
      <c r="I215" s="15">
        <v>19.5</v>
      </c>
      <c r="J215" s="17">
        <v>0</v>
      </c>
      <c r="K215" s="17">
        <v>1</v>
      </c>
      <c r="L215" s="17">
        <v>1</v>
      </c>
      <c r="M215"/>
      <c r="N215" s="7">
        <v>0</v>
      </c>
      <c r="O215" s="7">
        <v>0</v>
      </c>
    </row>
    <row r="216" spans="1:15" s="7" customFormat="1" x14ac:dyDescent="0.25">
      <c r="A216">
        <v>207</v>
      </c>
      <c r="B216" s="17">
        <v>8012602</v>
      </c>
      <c r="C216" s="13" t="s">
        <v>52</v>
      </c>
      <c r="D216" s="17">
        <v>46</v>
      </c>
      <c r="E216" s="17">
        <v>2</v>
      </c>
      <c r="F216" s="17">
        <v>1</v>
      </c>
      <c r="G216" s="17">
        <v>0</v>
      </c>
      <c r="H216" s="17">
        <v>3</v>
      </c>
      <c r="I216" s="15">
        <v>-3</v>
      </c>
      <c r="J216" s="17">
        <v>0</v>
      </c>
      <c r="K216" s="17">
        <v>1</v>
      </c>
      <c r="L216" s="17">
        <v>1</v>
      </c>
      <c r="M216"/>
      <c r="N216" s="7">
        <v>0</v>
      </c>
      <c r="O216" s="7">
        <v>0</v>
      </c>
    </row>
    <row r="217" spans="1:15" s="7" customFormat="1" x14ac:dyDescent="0.25">
      <c r="A217">
        <v>688</v>
      </c>
      <c r="B217" s="17">
        <v>8014181</v>
      </c>
      <c r="C217" s="13" t="s">
        <v>91</v>
      </c>
      <c r="D217" s="17">
        <v>51</v>
      </c>
      <c r="E217" s="17">
        <v>2</v>
      </c>
      <c r="F217" s="17">
        <v>1</v>
      </c>
      <c r="G217" s="17">
        <v>0</v>
      </c>
      <c r="H217" s="17">
        <v>2</v>
      </c>
      <c r="I217" s="15"/>
      <c r="J217" s="17">
        <v>0</v>
      </c>
      <c r="K217" s="17">
        <v>1</v>
      </c>
      <c r="L217" s="17">
        <v>1</v>
      </c>
      <c r="M217"/>
      <c r="N217" s="7">
        <v>0</v>
      </c>
      <c r="O217" s="7">
        <v>0</v>
      </c>
    </row>
    <row r="218" spans="1:15" s="7" customFormat="1" x14ac:dyDescent="0.25">
      <c r="A218" s="6">
        <v>1038</v>
      </c>
      <c r="B218" s="18">
        <v>8014382</v>
      </c>
      <c r="C218" s="14" t="s">
        <v>196</v>
      </c>
      <c r="D218" s="18">
        <v>74</v>
      </c>
      <c r="E218" s="18">
        <v>2</v>
      </c>
      <c r="F218" s="18">
        <v>2</v>
      </c>
      <c r="G218" s="18">
        <v>0</v>
      </c>
      <c r="H218" s="18">
        <v>1</v>
      </c>
      <c r="I218" s="16">
        <v>23</v>
      </c>
      <c r="J218" s="18">
        <v>0</v>
      </c>
      <c r="K218" s="18">
        <v>1</v>
      </c>
      <c r="L218" s="18">
        <v>1</v>
      </c>
      <c r="M218" s="6"/>
      <c r="N218" s="7">
        <v>0</v>
      </c>
      <c r="O218" s="7">
        <v>0</v>
      </c>
    </row>
    <row r="219" spans="1:15" s="7" customFormat="1" x14ac:dyDescent="0.25">
      <c r="A219">
        <v>700</v>
      </c>
      <c r="B219" s="17">
        <v>8014589</v>
      </c>
      <c r="C219" s="13" t="s">
        <v>70</v>
      </c>
      <c r="D219" s="17">
        <v>78</v>
      </c>
      <c r="E219" s="17">
        <v>2</v>
      </c>
      <c r="F219" s="17">
        <v>2</v>
      </c>
      <c r="G219" s="17">
        <v>1</v>
      </c>
      <c r="H219" s="17">
        <v>1</v>
      </c>
      <c r="I219" s="15"/>
      <c r="J219" s="17">
        <v>0</v>
      </c>
      <c r="K219" s="17">
        <v>1</v>
      </c>
      <c r="L219" s="17">
        <v>1</v>
      </c>
      <c r="M219"/>
      <c r="N219" s="7">
        <v>0</v>
      </c>
      <c r="O219" s="7">
        <v>0</v>
      </c>
    </row>
    <row r="220" spans="1:15" s="7" customFormat="1" x14ac:dyDescent="0.25">
      <c r="A220">
        <v>608</v>
      </c>
      <c r="B220" s="17">
        <v>8016642</v>
      </c>
      <c r="C220" s="13" t="s">
        <v>79</v>
      </c>
      <c r="D220" s="17">
        <v>73</v>
      </c>
      <c r="E220" s="17">
        <v>2</v>
      </c>
      <c r="F220" s="17">
        <v>2</v>
      </c>
      <c r="G220" s="17">
        <v>0</v>
      </c>
      <c r="H220" s="17">
        <v>1</v>
      </c>
      <c r="I220" s="15"/>
      <c r="J220" s="17">
        <v>1</v>
      </c>
      <c r="K220" s="17">
        <v>1</v>
      </c>
      <c r="L220" s="17">
        <v>1</v>
      </c>
      <c r="M220"/>
      <c r="N220" s="7">
        <v>0</v>
      </c>
      <c r="O220" s="7">
        <v>0</v>
      </c>
    </row>
    <row r="221" spans="1:15" s="7" customFormat="1" x14ac:dyDescent="0.25">
      <c r="A221" s="6">
        <v>180</v>
      </c>
      <c r="B221" s="18">
        <v>8016969</v>
      </c>
      <c r="C221" s="14" t="s">
        <v>156</v>
      </c>
      <c r="D221" s="18">
        <v>73</v>
      </c>
      <c r="E221" s="18">
        <v>2</v>
      </c>
      <c r="F221" s="18">
        <v>2</v>
      </c>
      <c r="G221" s="18">
        <v>0</v>
      </c>
      <c r="H221" s="18">
        <v>1</v>
      </c>
      <c r="I221" s="16">
        <v>28</v>
      </c>
      <c r="J221" s="18">
        <v>0</v>
      </c>
      <c r="K221" s="18">
        <v>1</v>
      </c>
      <c r="L221" s="18">
        <v>1</v>
      </c>
      <c r="M221" s="6"/>
      <c r="N221" s="7">
        <v>0</v>
      </c>
      <c r="O221" s="7">
        <v>0</v>
      </c>
    </row>
    <row r="222" spans="1:15" s="7" customFormat="1" x14ac:dyDescent="0.25">
      <c r="A222">
        <v>997</v>
      </c>
      <c r="B222" s="17">
        <v>8018465</v>
      </c>
      <c r="C222" s="13" t="s">
        <v>137</v>
      </c>
      <c r="D222" s="17">
        <v>76</v>
      </c>
      <c r="E222" s="17">
        <v>1</v>
      </c>
      <c r="F222" s="17">
        <v>2</v>
      </c>
      <c r="G222" s="17">
        <v>0</v>
      </c>
      <c r="H222" s="17">
        <v>1</v>
      </c>
      <c r="I222" s="15">
        <v>18</v>
      </c>
      <c r="J222" s="17">
        <v>0</v>
      </c>
      <c r="K222" s="17">
        <v>2</v>
      </c>
      <c r="L222" s="17">
        <v>2</v>
      </c>
      <c r="M222"/>
      <c r="N222" s="7">
        <v>0</v>
      </c>
      <c r="O222" s="7">
        <v>0</v>
      </c>
    </row>
    <row r="223" spans="1:15" s="7" customFormat="1" x14ac:dyDescent="0.25">
      <c r="A223" s="6">
        <v>163</v>
      </c>
      <c r="B223" s="18">
        <v>8019821</v>
      </c>
      <c r="C223" s="14" t="s">
        <v>162</v>
      </c>
      <c r="D223" s="18">
        <v>79</v>
      </c>
      <c r="E223" s="18">
        <v>2</v>
      </c>
      <c r="F223" s="18">
        <v>2</v>
      </c>
      <c r="G223" s="18">
        <v>0</v>
      </c>
      <c r="H223" s="18">
        <v>1</v>
      </c>
      <c r="I223" s="16">
        <v>22</v>
      </c>
      <c r="J223" s="18">
        <v>0</v>
      </c>
      <c r="K223" s="18">
        <v>1</v>
      </c>
      <c r="L223" s="18">
        <v>1</v>
      </c>
      <c r="M223" s="6"/>
      <c r="N223" s="7">
        <v>0</v>
      </c>
      <c r="O223" s="7">
        <v>0</v>
      </c>
    </row>
    <row r="224" spans="1:15" s="7" customFormat="1" x14ac:dyDescent="0.25">
      <c r="A224" s="6">
        <v>1164</v>
      </c>
      <c r="B224" s="18">
        <v>8020401</v>
      </c>
      <c r="C224" s="14" t="s">
        <v>137</v>
      </c>
      <c r="D224" s="18">
        <v>68</v>
      </c>
      <c r="E224" s="18">
        <v>1</v>
      </c>
      <c r="F224" s="18">
        <v>1</v>
      </c>
      <c r="G224" s="18">
        <v>0</v>
      </c>
      <c r="H224" s="18">
        <v>1</v>
      </c>
      <c r="I224" s="16">
        <v>23</v>
      </c>
      <c r="J224" s="18">
        <v>0</v>
      </c>
      <c r="K224" s="18">
        <v>1</v>
      </c>
      <c r="L224" s="18">
        <v>1</v>
      </c>
      <c r="M224" s="6"/>
      <c r="N224" s="7">
        <v>0</v>
      </c>
      <c r="O224" s="7">
        <v>0</v>
      </c>
    </row>
    <row r="225" spans="1:15" s="7" customFormat="1" x14ac:dyDescent="0.25">
      <c r="A225" s="6">
        <v>330</v>
      </c>
      <c r="B225" s="18"/>
      <c r="C225" s="14" t="s">
        <v>175</v>
      </c>
      <c r="D225" s="18">
        <v>69</v>
      </c>
      <c r="E225" s="18">
        <v>1</v>
      </c>
      <c r="F225" s="18">
        <v>2</v>
      </c>
      <c r="G225" s="18">
        <v>0</v>
      </c>
      <c r="H225" s="18">
        <v>1</v>
      </c>
      <c r="I225" s="16">
        <v>6</v>
      </c>
      <c r="J225" s="18">
        <v>0</v>
      </c>
      <c r="K225" s="18">
        <v>1</v>
      </c>
      <c r="L225" s="18">
        <v>1</v>
      </c>
      <c r="M225" s="6"/>
      <c r="N225"/>
      <c r="O225"/>
    </row>
    <row r="226" spans="1:15" s="7" customFormat="1" x14ac:dyDescent="0.25">
      <c r="A226">
        <v>279</v>
      </c>
      <c r="B226" s="17">
        <v>8021014</v>
      </c>
      <c r="C226" s="13" t="s">
        <v>167</v>
      </c>
      <c r="D226" s="17">
        <v>59</v>
      </c>
      <c r="E226" s="17">
        <v>2</v>
      </c>
      <c r="F226" s="17">
        <v>1</v>
      </c>
      <c r="G226" s="17">
        <v>0</v>
      </c>
      <c r="H226" s="17">
        <v>1</v>
      </c>
      <c r="I226" s="15"/>
      <c r="J226" s="17">
        <v>0</v>
      </c>
      <c r="K226" s="17">
        <v>1</v>
      </c>
      <c r="L226" s="17">
        <v>1</v>
      </c>
      <c r="M226"/>
      <c r="N226" s="7">
        <v>0</v>
      </c>
      <c r="O226" s="7">
        <v>0</v>
      </c>
    </row>
    <row r="227" spans="1:15" s="7" customFormat="1" x14ac:dyDescent="0.25">
      <c r="A227">
        <v>723</v>
      </c>
      <c r="B227" s="17">
        <v>8021369</v>
      </c>
      <c r="C227" s="13" t="s">
        <v>96</v>
      </c>
      <c r="D227" s="17">
        <v>80</v>
      </c>
      <c r="E227" s="17">
        <v>2</v>
      </c>
      <c r="F227" s="17">
        <v>2</v>
      </c>
      <c r="G227" s="17">
        <v>1</v>
      </c>
      <c r="H227" s="17">
        <v>2</v>
      </c>
      <c r="I227" s="15">
        <v>22</v>
      </c>
      <c r="J227" s="17">
        <v>0</v>
      </c>
      <c r="K227" s="17">
        <v>1</v>
      </c>
      <c r="L227" s="17">
        <v>1</v>
      </c>
      <c r="M227"/>
      <c r="N227" s="7">
        <v>0</v>
      </c>
      <c r="O227" s="7">
        <v>0</v>
      </c>
    </row>
    <row r="228" spans="1:15" s="7" customFormat="1" x14ac:dyDescent="0.25">
      <c r="A228">
        <v>676</v>
      </c>
      <c r="B228" s="17">
        <v>8021604</v>
      </c>
      <c r="C228" s="13" t="s">
        <v>90</v>
      </c>
      <c r="D228" s="17">
        <v>82</v>
      </c>
      <c r="E228" s="17">
        <v>2</v>
      </c>
      <c r="F228" s="17">
        <v>1</v>
      </c>
      <c r="G228" s="17">
        <v>0</v>
      </c>
      <c r="H228" s="17">
        <v>1</v>
      </c>
      <c r="I228" s="15">
        <v>24.5</v>
      </c>
      <c r="J228" s="17">
        <v>0</v>
      </c>
      <c r="K228" s="17">
        <v>1</v>
      </c>
      <c r="L228" s="17">
        <v>1</v>
      </c>
      <c r="M228"/>
      <c r="N228" s="7">
        <v>0</v>
      </c>
      <c r="O228" s="7">
        <v>0</v>
      </c>
    </row>
    <row r="229" spans="1:15" s="7" customFormat="1" x14ac:dyDescent="0.25">
      <c r="A229" s="6">
        <v>1100</v>
      </c>
      <c r="B229" s="18">
        <v>8022972</v>
      </c>
      <c r="C229" s="14" t="s">
        <v>111</v>
      </c>
      <c r="D229" s="18">
        <v>77</v>
      </c>
      <c r="E229" s="18">
        <v>1</v>
      </c>
      <c r="F229" s="18">
        <v>1</v>
      </c>
      <c r="G229" s="18">
        <v>0</v>
      </c>
      <c r="H229" s="18">
        <v>3</v>
      </c>
      <c r="I229" s="16"/>
      <c r="J229" s="18">
        <v>0</v>
      </c>
      <c r="K229" s="18">
        <v>1</v>
      </c>
      <c r="L229" s="18">
        <v>1</v>
      </c>
      <c r="M229" s="6"/>
      <c r="N229" s="7">
        <v>0</v>
      </c>
      <c r="O229" s="7">
        <v>0</v>
      </c>
    </row>
    <row r="230" spans="1:15" s="7" customFormat="1" x14ac:dyDescent="0.25">
      <c r="A230" s="6">
        <v>197</v>
      </c>
      <c r="B230" s="18">
        <v>8022988</v>
      </c>
      <c r="C230" s="14" t="s">
        <v>52</v>
      </c>
      <c r="D230" s="18">
        <v>80</v>
      </c>
      <c r="E230" s="18">
        <v>1</v>
      </c>
      <c r="F230" s="18">
        <v>1</v>
      </c>
      <c r="G230" s="18">
        <v>0</v>
      </c>
      <c r="H230" s="18">
        <v>1</v>
      </c>
      <c r="I230" s="16">
        <v>23</v>
      </c>
      <c r="J230" s="18">
        <v>0</v>
      </c>
      <c r="K230" s="18">
        <v>1</v>
      </c>
      <c r="L230" s="18">
        <v>1</v>
      </c>
      <c r="M230" s="6"/>
      <c r="N230" s="7">
        <v>0</v>
      </c>
      <c r="O230" s="7">
        <v>0</v>
      </c>
    </row>
    <row r="231" spans="1:15" s="7" customFormat="1" x14ac:dyDescent="0.25">
      <c r="A231" s="6">
        <v>1063</v>
      </c>
      <c r="B231" s="18">
        <v>8023853</v>
      </c>
      <c r="C231" s="14" t="s">
        <v>199</v>
      </c>
      <c r="D231" s="18">
        <v>77</v>
      </c>
      <c r="E231" s="18">
        <v>1</v>
      </c>
      <c r="F231" s="18">
        <v>2</v>
      </c>
      <c r="G231" s="18">
        <v>0</v>
      </c>
      <c r="H231" s="18">
        <v>1</v>
      </c>
      <c r="I231" s="16">
        <v>23.5</v>
      </c>
      <c r="J231" s="18">
        <v>0</v>
      </c>
      <c r="K231" s="18">
        <v>1</v>
      </c>
      <c r="L231" s="18">
        <v>1</v>
      </c>
      <c r="M231" s="6"/>
      <c r="N231" s="7">
        <v>0</v>
      </c>
      <c r="O231" s="7">
        <v>0</v>
      </c>
    </row>
    <row r="232" spans="1:15" s="7" customFormat="1" x14ac:dyDescent="0.25">
      <c r="A232" s="6">
        <v>1119</v>
      </c>
      <c r="B232" s="18">
        <v>8024160</v>
      </c>
      <c r="C232" s="14" t="s">
        <v>136</v>
      </c>
      <c r="D232" s="18">
        <v>73</v>
      </c>
      <c r="E232" s="18">
        <v>2</v>
      </c>
      <c r="F232" s="18">
        <v>2</v>
      </c>
      <c r="G232" s="18">
        <v>0</v>
      </c>
      <c r="H232" s="18">
        <v>1</v>
      </c>
      <c r="I232" s="16">
        <v>21.5</v>
      </c>
      <c r="J232" s="18">
        <v>0</v>
      </c>
      <c r="K232" s="18">
        <v>1</v>
      </c>
      <c r="L232" s="18">
        <v>1</v>
      </c>
      <c r="M232" s="6"/>
      <c r="N232" s="7">
        <v>0</v>
      </c>
      <c r="O232" s="7">
        <v>0</v>
      </c>
    </row>
    <row r="233" spans="1:15" s="7" customFormat="1" x14ac:dyDescent="0.25">
      <c r="A233">
        <v>652</v>
      </c>
      <c r="B233" s="17">
        <v>8024168</v>
      </c>
      <c r="C233" s="13" t="s">
        <v>83</v>
      </c>
      <c r="D233" s="17">
        <v>48</v>
      </c>
      <c r="E233" s="17">
        <v>1</v>
      </c>
      <c r="F233" s="17">
        <v>1</v>
      </c>
      <c r="G233" s="17">
        <v>0</v>
      </c>
      <c r="H233" s="17">
        <v>1</v>
      </c>
      <c r="I233" s="15"/>
      <c r="J233" s="17">
        <v>0</v>
      </c>
      <c r="K233" s="17">
        <v>1</v>
      </c>
      <c r="L233" s="17">
        <v>1</v>
      </c>
      <c r="M233" t="s">
        <v>84</v>
      </c>
      <c r="N233" s="7">
        <v>0</v>
      </c>
      <c r="O233" s="7">
        <v>0</v>
      </c>
    </row>
    <row r="234" spans="1:15" s="7" customFormat="1" x14ac:dyDescent="0.25">
      <c r="A234">
        <v>630</v>
      </c>
      <c r="B234" s="17">
        <v>8024582</v>
      </c>
      <c r="C234" s="13" t="s">
        <v>81</v>
      </c>
      <c r="D234" s="17">
        <v>77</v>
      </c>
      <c r="E234" s="17">
        <v>1</v>
      </c>
      <c r="F234" s="17">
        <v>2</v>
      </c>
      <c r="G234" s="17">
        <v>0</v>
      </c>
      <c r="H234" s="17">
        <v>1</v>
      </c>
      <c r="I234" s="15">
        <v>19</v>
      </c>
      <c r="J234" s="17">
        <v>0</v>
      </c>
      <c r="K234" s="17">
        <v>1</v>
      </c>
      <c r="L234" s="17">
        <v>1</v>
      </c>
      <c r="M234"/>
      <c r="N234" s="7">
        <v>0</v>
      </c>
      <c r="O234" s="7">
        <v>0</v>
      </c>
    </row>
    <row r="235" spans="1:15" s="7" customFormat="1" x14ac:dyDescent="0.25">
      <c r="A235">
        <v>751</v>
      </c>
      <c r="B235" s="17">
        <v>8025310</v>
      </c>
      <c r="C235" s="13" t="s">
        <v>98</v>
      </c>
      <c r="D235" s="17">
        <v>88</v>
      </c>
      <c r="E235" s="17">
        <v>2</v>
      </c>
      <c r="F235" s="17">
        <v>1</v>
      </c>
      <c r="G235" s="17">
        <v>0</v>
      </c>
      <c r="H235" s="17">
        <v>1</v>
      </c>
      <c r="I235" s="15"/>
      <c r="J235" s="17">
        <v>0</v>
      </c>
      <c r="K235" s="17">
        <v>2</v>
      </c>
      <c r="L235" s="17">
        <v>2</v>
      </c>
      <c r="M235"/>
      <c r="N235" s="7">
        <v>0</v>
      </c>
      <c r="O235" s="7">
        <v>0</v>
      </c>
    </row>
    <row r="236" spans="1:15" s="7" customFormat="1" x14ac:dyDescent="0.25">
      <c r="A236">
        <v>775</v>
      </c>
      <c r="B236" s="17">
        <v>9000078</v>
      </c>
      <c r="C236" s="13" t="s">
        <v>101</v>
      </c>
      <c r="D236" s="17">
        <v>73</v>
      </c>
      <c r="E236" s="17">
        <v>1</v>
      </c>
      <c r="F236" s="17">
        <v>2</v>
      </c>
      <c r="G236" s="17">
        <v>0</v>
      </c>
      <c r="H236" s="17">
        <v>1</v>
      </c>
      <c r="I236" s="15"/>
      <c r="J236" s="17">
        <v>0</v>
      </c>
      <c r="K236" s="17">
        <v>1</v>
      </c>
      <c r="L236" s="17">
        <v>1</v>
      </c>
      <c r="M236"/>
      <c r="N236" s="7">
        <v>0</v>
      </c>
      <c r="O236" s="7">
        <v>0</v>
      </c>
    </row>
    <row r="237" spans="1:15" s="7" customFormat="1" x14ac:dyDescent="0.25">
      <c r="A237">
        <v>1360</v>
      </c>
      <c r="B237" s="17">
        <v>9000428</v>
      </c>
      <c r="C237" s="13" t="s">
        <v>66</v>
      </c>
      <c r="D237" s="17">
        <v>78</v>
      </c>
      <c r="E237" s="17">
        <v>1</v>
      </c>
      <c r="F237" s="17">
        <v>1</v>
      </c>
      <c r="G237" s="17">
        <v>0</v>
      </c>
      <c r="H237" s="17">
        <v>1</v>
      </c>
      <c r="I237" s="15">
        <v>20</v>
      </c>
      <c r="J237" s="17">
        <v>0</v>
      </c>
      <c r="K237" s="17">
        <v>1</v>
      </c>
      <c r="L237" s="17">
        <v>1</v>
      </c>
      <c r="M237"/>
      <c r="N237" s="7">
        <v>0</v>
      </c>
      <c r="O237" s="7">
        <v>0</v>
      </c>
    </row>
    <row r="238" spans="1:15" s="7" customFormat="1" x14ac:dyDescent="0.25">
      <c r="A238">
        <v>1372</v>
      </c>
      <c r="B238" s="17">
        <v>9001338</v>
      </c>
      <c r="C238" s="13" t="s">
        <v>143</v>
      </c>
      <c r="D238" s="17">
        <v>79</v>
      </c>
      <c r="E238" s="17">
        <v>1</v>
      </c>
      <c r="F238" s="17">
        <v>2</v>
      </c>
      <c r="G238" s="17">
        <v>0</v>
      </c>
      <c r="H238" s="17">
        <v>1</v>
      </c>
      <c r="I238" s="15">
        <v>17.5</v>
      </c>
      <c r="J238" s="17">
        <v>0</v>
      </c>
      <c r="K238" s="17">
        <v>1</v>
      </c>
      <c r="L238" s="17">
        <v>1</v>
      </c>
      <c r="M238"/>
      <c r="N238" s="7">
        <v>0</v>
      </c>
      <c r="O238" s="7">
        <v>0</v>
      </c>
    </row>
    <row r="239" spans="1:15" s="7" customFormat="1" x14ac:dyDescent="0.25">
      <c r="A239">
        <v>682</v>
      </c>
      <c r="B239" s="17">
        <v>9001903</v>
      </c>
      <c r="C239" s="13" t="s">
        <v>90</v>
      </c>
      <c r="D239" s="17">
        <v>73</v>
      </c>
      <c r="E239" s="17">
        <v>2</v>
      </c>
      <c r="F239" s="17">
        <v>1</v>
      </c>
      <c r="G239" s="17">
        <v>0</v>
      </c>
      <c r="H239" s="17">
        <v>1</v>
      </c>
      <c r="I239" s="15"/>
      <c r="J239" s="17">
        <v>0</v>
      </c>
      <c r="K239" s="17">
        <v>1</v>
      </c>
      <c r="L239" s="17">
        <v>1</v>
      </c>
      <c r="M239"/>
      <c r="N239" s="7">
        <v>0</v>
      </c>
      <c r="O239" s="7">
        <v>0</v>
      </c>
    </row>
    <row r="240" spans="1:15" s="7" customFormat="1" x14ac:dyDescent="0.25">
      <c r="A240">
        <v>1332</v>
      </c>
      <c r="B240" s="17">
        <v>9002622</v>
      </c>
      <c r="C240" s="13" t="s">
        <v>62</v>
      </c>
      <c r="D240" s="17">
        <v>76</v>
      </c>
      <c r="E240" s="17">
        <v>1</v>
      </c>
      <c r="F240" s="17">
        <v>1</v>
      </c>
      <c r="G240" s="17">
        <v>1</v>
      </c>
      <c r="H240" s="17">
        <v>3</v>
      </c>
      <c r="I240" s="15"/>
      <c r="J240" s="17">
        <v>0</v>
      </c>
      <c r="K240" s="17" t="s">
        <v>117</v>
      </c>
      <c r="L240" s="17">
        <v>3</v>
      </c>
      <c r="M240" t="s">
        <v>140</v>
      </c>
      <c r="N240" s="7">
        <v>0</v>
      </c>
      <c r="O240" s="7">
        <v>0</v>
      </c>
    </row>
    <row r="241" spans="1:15" s="7" customFormat="1" x14ac:dyDescent="0.25">
      <c r="A241" s="6">
        <v>105</v>
      </c>
      <c r="B241" s="18">
        <v>9002760</v>
      </c>
      <c r="C241" s="14" t="s">
        <v>154</v>
      </c>
      <c r="D241" s="18">
        <v>75</v>
      </c>
      <c r="E241" s="18">
        <v>1</v>
      </c>
      <c r="F241" s="18">
        <v>1</v>
      </c>
      <c r="G241" s="18">
        <v>0</v>
      </c>
      <c r="H241" s="18">
        <v>1</v>
      </c>
      <c r="I241" s="16">
        <v>22</v>
      </c>
      <c r="J241" s="18">
        <v>0</v>
      </c>
      <c r="K241" s="18">
        <v>1</v>
      </c>
      <c r="L241" s="18">
        <v>1</v>
      </c>
      <c r="M241" s="6"/>
      <c r="N241" s="7">
        <v>0</v>
      </c>
      <c r="O241" s="7">
        <v>0</v>
      </c>
    </row>
    <row r="242" spans="1:15" s="7" customFormat="1" x14ac:dyDescent="0.25">
      <c r="A242" s="6">
        <v>1264</v>
      </c>
      <c r="B242" s="18">
        <v>9002803</v>
      </c>
      <c r="C242" s="14" t="s">
        <v>230</v>
      </c>
      <c r="D242" s="18">
        <v>68</v>
      </c>
      <c r="E242" s="18">
        <v>2</v>
      </c>
      <c r="F242" s="18">
        <v>2</v>
      </c>
      <c r="G242" s="18">
        <v>0</v>
      </c>
      <c r="H242" s="18">
        <v>1</v>
      </c>
      <c r="I242" s="16">
        <v>24</v>
      </c>
      <c r="J242" s="18">
        <v>0</v>
      </c>
      <c r="K242" s="18">
        <v>1</v>
      </c>
      <c r="L242" s="18">
        <v>1</v>
      </c>
      <c r="M242" s="6"/>
      <c r="N242" s="7">
        <v>0</v>
      </c>
      <c r="O242" s="7">
        <v>0</v>
      </c>
    </row>
    <row r="243" spans="1:15" s="7" customFormat="1" x14ac:dyDescent="0.25">
      <c r="A243" s="6">
        <v>1223</v>
      </c>
      <c r="B243" s="18">
        <v>9003491</v>
      </c>
      <c r="C243" s="14" t="s">
        <v>224</v>
      </c>
      <c r="D243" s="18">
        <v>60</v>
      </c>
      <c r="E243" s="18">
        <v>1</v>
      </c>
      <c r="F243" s="18">
        <v>1</v>
      </c>
      <c r="G243" s="18">
        <v>0</v>
      </c>
      <c r="H243" s="18">
        <v>2</v>
      </c>
      <c r="I243" s="16">
        <v>21.5</v>
      </c>
      <c r="J243" s="18">
        <v>0</v>
      </c>
      <c r="K243" s="18">
        <v>1</v>
      </c>
      <c r="L243" s="18">
        <v>1</v>
      </c>
      <c r="M243" s="6"/>
      <c r="N243" s="7">
        <v>0</v>
      </c>
      <c r="O243" s="7">
        <v>0</v>
      </c>
    </row>
    <row r="244" spans="1:15" s="7" customFormat="1" x14ac:dyDescent="0.25">
      <c r="A244">
        <v>909</v>
      </c>
      <c r="B244" s="17">
        <v>9004649</v>
      </c>
      <c r="C244" s="13" t="s">
        <v>118</v>
      </c>
      <c r="D244" s="17">
        <v>78</v>
      </c>
      <c r="E244" s="17">
        <v>1</v>
      </c>
      <c r="F244" s="17">
        <v>2</v>
      </c>
      <c r="G244" s="17">
        <v>0</v>
      </c>
      <c r="H244" s="17">
        <v>1</v>
      </c>
      <c r="I244" s="15"/>
      <c r="J244" s="17">
        <v>0</v>
      </c>
      <c r="K244" s="17">
        <v>1</v>
      </c>
      <c r="L244" s="17">
        <v>1</v>
      </c>
      <c r="M244"/>
      <c r="N244" s="7">
        <v>0</v>
      </c>
      <c r="O244" s="7">
        <v>0</v>
      </c>
    </row>
    <row r="245" spans="1:15" s="7" customFormat="1" x14ac:dyDescent="0.25">
      <c r="A245">
        <v>796</v>
      </c>
      <c r="B245" s="17">
        <v>9007361</v>
      </c>
      <c r="C245" s="13" t="s">
        <v>104</v>
      </c>
      <c r="D245" s="17">
        <v>72</v>
      </c>
      <c r="E245" s="17">
        <v>1</v>
      </c>
      <c r="F245" s="17">
        <v>1</v>
      </c>
      <c r="G245" s="17">
        <v>0</v>
      </c>
      <c r="H245" s="17">
        <v>1</v>
      </c>
      <c r="I245" s="15">
        <v>24.5</v>
      </c>
      <c r="J245" s="17">
        <v>0</v>
      </c>
      <c r="K245" s="17">
        <v>1</v>
      </c>
      <c r="L245" s="17">
        <v>1</v>
      </c>
      <c r="M245"/>
      <c r="N245" s="7">
        <v>0</v>
      </c>
      <c r="O245" s="7">
        <v>0</v>
      </c>
    </row>
    <row r="246" spans="1:15" s="7" customFormat="1" x14ac:dyDescent="0.25">
      <c r="A246">
        <v>621</v>
      </c>
      <c r="B246" s="17">
        <v>9007767</v>
      </c>
      <c r="C246" s="13" t="s">
        <v>81</v>
      </c>
      <c r="D246" s="17">
        <v>76</v>
      </c>
      <c r="E246" s="17">
        <v>2</v>
      </c>
      <c r="F246" s="17">
        <v>1</v>
      </c>
      <c r="G246" s="17">
        <v>0</v>
      </c>
      <c r="H246" s="17">
        <v>1</v>
      </c>
      <c r="I246" s="15"/>
      <c r="J246" s="17">
        <v>0</v>
      </c>
      <c r="K246" s="17">
        <v>1</v>
      </c>
      <c r="L246" s="17">
        <v>1</v>
      </c>
      <c r="M246"/>
      <c r="N246" s="7">
        <v>0</v>
      </c>
      <c r="O246" s="7">
        <v>0</v>
      </c>
    </row>
    <row r="247" spans="1:15" s="7" customFormat="1" x14ac:dyDescent="0.25">
      <c r="A247">
        <v>992</v>
      </c>
      <c r="B247" s="17">
        <v>9007866</v>
      </c>
      <c r="C247" s="13" t="s">
        <v>137</v>
      </c>
      <c r="D247" s="17">
        <v>67</v>
      </c>
      <c r="E247" s="17">
        <v>1</v>
      </c>
      <c r="F247" s="17">
        <v>1</v>
      </c>
      <c r="G247" s="17">
        <v>0</v>
      </c>
      <c r="H247" s="17">
        <v>1</v>
      </c>
      <c r="I247" s="15">
        <v>20</v>
      </c>
      <c r="J247" s="17">
        <v>0</v>
      </c>
      <c r="K247" s="17">
        <v>1</v>
      </c>
      <c r="L247" s="17">
        <v>1</v>
      </c>
      <c r="M247"/>
      <c r="N247" s="7">
        <v>0</v>
      </c>
      <c r="O247" s="7">
        <v>0</v>
      </c>
    </row>
    <row r="248" spans="1:15" s="7" customFormat="1" x14ac:dyDescent="0.25">
      <c r="A248">
        <v>977</v>
      </c>
      <c r="B248" s="17">
        <v>9007929</v>
      </c>
      <c r="C248" s="13" t="s">
        <v>135</v>
      </c>
      <c r="D248" s="17">
        <v>63</v>
      </c>
      <c r="E248" s="17">
        <v>2</v>
      </c>
      <c r="F248" s="17">
        <v>1</v>
      </c>
      <c r="G248" s="17">
        <v>0</v>
      </c>
      <c r="H248" s="17">
        <v>1</v>
      </c>
      <c r="I248" s="15">
        <v>23.5</v>
      </c>
      <c r="J248" s="17">
        <v>0</v>
      </c>
      <c r="K248" s="17">
        <v>1</v>
      </c>
      <c r="L248" s="17">
        <v>1</v>
      </c>
      <c r="M248"/>
      <c r="N248" s="7">
        <v>0</v>
      </c>
      <c r="O248" s="7">
        <v>0</v>
      </c>
    </row>
    <row r="249" spans="1:15" s="7" customFormat="1" x14ac:dyDescent="0.25">
      <c r="A249" s="6">
        <v>362</v>
      </c>
      <c r="B249" s="18">
        <v>9009462</v>
      </c>
      <c r="C249" s="14" t="s">
        <v>63</v>
      </c>
      <c r="D249" s="18">
        <v>67</v>
      </c>
      <c r="E249" s="18">
        <v>1</v>
      </c>
      <c r="F249" s="18">
        <v>1</v>
      </c>
      <c r="G249" s="18">
        <v>0</v>
      </c>
      <c r="H249" s="18">
        <v>1</v>
      </c>
      <c r="I249" s="16">
        <v>21</v>
      </c>
      <c r="J249" s="18">
        <v>1</v>
      </c>
      <c r="K249" s="18">
        <v>1</v>
      </c>
      <c r="L249" s="18">
        <v>1</v>
      </c>
      <c r="M249" s="6"/>
      <c r="N249" s="7">
        <v>0</v>
      </c>
      <c r="O249" s="7">
        <v>0</v>
      </c>
    </row>
    <row r="250" spans="1:15" s="7" customFormat="1" x14ac:dyDescent="0.25">
      <c r="A250">
        <v>11</v>
      </c>
      <c r="B250" s="17">
        <v>9010279</v>
      </c>
      <c r="C250" s="13" t="s">
        <v>36</v>
      </c>
      <c r="D250" s="17">
        <v>75</v>
      </c>
      <c r="E250" s="17">
        <v>2</v>
      </c>
      <c r="F250" s="17">
        <v>2</v>
      </c>
      <c r="G250" s="17">
        <v>0</v>
      </c>
      <c r="H250" s="17">
        <v>1</v>
      </c>
      <c r="I250" s="15">
        <v>22.5</v>
      </c>
      <c r="J250" s="17">
        <v>0</v>
      </c>
      <c r="K250" s="17">
        <v>1</v>
      </c>
      <c r="L250" s="17">
        <v>1</v>
      </c>
      <c r="M250"/>
      <c r="N250" s="7">
        <v>0</v>
      </c>
      <c r="O250" s="7">
        <v>0</v>
      </c>
    </row>
    <row r="251" spans="1:15" s="7" customFormat="1" x14ac:dyDescent="0.25">
      <c r="A251">
        <v>474</v>
      </c>
      <c r="B251" s="17">
        <v>9012599</v>
      </c>
      <c r="C251" s="13" t="s">
        <v>71</v>
      </c>
      <c r="D251" s="17">
        <v>86</v>
      </c>
      <c r="E251" s="17">
        <v>1</v>
      </c>
      <c r="F251" s="17">
        <v>2</v>
      </c>
      <c r="G251" s="17">
        <v>0</v>
      </c>
      <c r="H251" s="17">
        <v>1</v>
      </c>
      <c r="I251" s="15"/>
      <c r="J251" s="17">
        <v>0</v>
      </c>
      <c r="K251" s="17">
        <v>1</v>
      </c>
      <c r="L251" s="17">
        <v>1</v>
      </c>
      <c r="M251"/>
      <c r="N251" s="7">
        <v>0</v>
      </c>
      <c r="O251" s="7">
        <v>0</v>
      </c>
    </row>
    <row r="252" spans="1:15" s="7" customFormat="1" x14ac:dyDescent="0.25">
      <c r="A252">
        <v>711</v>
      </c>
      <c r="B252" s="17">
        <v>9013369</v>
      </c>
      <c r="C252" s="13" t="s">
        <v>95</v>
      </c>
      <c r="D252" s="17">
        <v>66</v>
      </c>
      <c r="E252" s="17">
        <v>1</v>
      </c>
      <c r="F252" s="17">
        <v>2</v>
      </c>
      <c r="G252" s="17">
        <v>0</v>
      </c>
      <c r="H252" s="17">
        <v>1</v>
      </c>
      <c r="I252" s="15">
        <v>22</v>
      </c>
      <c r="J252" s="17">
        <v>0</v>
      </c>
      <c r="K252" s="17">
        <v>1</v>
      </c>
      <c r="L252" s="17">
        <v>1</v>
      </c>
      <c r="M252"/>
      <c r="N252" s="7">
        <v>0</v>
      </c>
      <c r="O252" s="7">
        <v>0</v>
      </c>
    </row>
    <row r="253" spans="1:15" s="7" customFormat="1" x14ac:dyDescent="0.25">
      <c r="A253" s="6">
        <v>132</v>
      </c>
      <c r="B253" s="18">
        <v>9013597</v>
      </c>
      <c r="C253" s="14" t="s">
        <v>158</v>
      </c>
      <c r="D253" s="18">
        <v>68</v>
      </c>
      <c r="E253" s="18">
        <v>1</v>
      </c>
      <c r="F253" s="18">
        <v>1</v>
      </c>
      <c r="G253" s="18">
        <v>0</v>
      </c>
      <c r="H253" s="18">
        <v>1</v>
      </c>
      <c r="I253" s="16">
        <v>21.5</v>
      </c>
      <c r="J253" s="18">
        <v>1</v>
      </c>
      <c r="K253" s="18">
        <v>1</v>
      </c>
      <c r="L253" s="18">
        <v>1</v>
      </c>
      <c r="M253" s="6"/>
      <c r="N253" s="7">
        <v>0</v>
      </c>
      <c r="O253" s="7">
        <v>0</v>
      </c>
    </row>
    <row r="254" spans="1:15" s="7" customFormat="1" x14ac:dyDescent="0.25">
      <c r="A254">
        <v>451</v>
      </c>
      <c r="B254" s="17">
        <v>9014236</v>
      </c>
      <c r="C254" s="13" t="s">
        <v>64</v>
      </c>
      <c r="D254" s="17">
        <v>71</v>
      </c>
      <c r="E254" s="17">
        <v>2</v>
      </c>
      <c r="F254" s="17">
        <v>2</v>
      </c>
      <c r="G254" s="17">
        <v>1</v>
      </c>
      <c r="H254" s="17">
        <v>3</v>
      </c>
      <c r="I254" s="15">
        <v>21.5</v>
      </c>
      <c r="J254" s="17">
        <v>0</v>
      </c>
      <c r="K254" s="17">
        <v>1</v>
      </c>
      <c r="L254" s="17">
        <v>1</v>
      </c>
      <c r="M254"/>
      <c r="N254" s="7">
        <v>0</v>
      </c>
      <c r="O254" s="7">
        <v>0</v>
      </c>
    </row>
    <row r="255" spans="1:15" s="7" customFormat="1" x14ac:dyDescent="0.25">
      <c r="A255" s="6">
        <v>1313</v>
      </c>
      <c r="B255" s="18">
        <v>9014852</v>
      </c>
      <c r="C255" s="14" t="s">
        <v>237</v>
      </c>
      <c r="D255" s="18">
        <v>45</v>
      </c>
      <c r="E255" s="18">
        <v>1</v>
      </c>
      <c r="F255" s="18">
        <v>2</v>
      </c>
      <c r="G255" s="18">
        <v>0</v>
      </c>
      <c r="H255" s="18">
        <v>1</v>
      </c>
      <c r="I255" s="20">
        <v>-2</v>
      </c>
      <c r="J255" s="18">
        <v>0</v>
      </c>
      <c r="K255" s="18">
        <v>1</v>
      </c>
      <c r="L255" s="18"/>
      <c r="M255" s="9" t="s">
        <v>238</v>
      </c>
      <c r="N255" s="7">
        <v>0</v>
      </c>
      <c r="O255" s="7">
        <v>0</v>
      </c>
    </row>
    <row r="256" spans="1:15" s="7" customFormat="1" x14ac:dyDescent="0.25">
      <c r="A256">
        <v>933</v>
      </c>
      <c r="B256" s="17">
        <v>9017196</v>
      </c>
      <c r="C256" s="13" t="s">
        <v>124</v>
      </c>
      <c r="D256" s="17">
        <v>82</v>
      </c>
      <c r="E256" s="17">
        <v>1</v>
      </c>
      <c r="F256" s="17">
        <v>2</v>
      </c>
      <c r="G256" s="17">
        <v>0</v>
      </c>
      <c r="H256" s="17">
        <v>1</v>
      </c>
      <c r="I256" s="15">
        <v>22.5</v>
      </c>
      <c r="J256" s="17">
        <v>0</v>
      </c>
      <c r="K256" s="17">
        <v>1</v>
      </c>
      <c r="L256" s="17">
        <v>1</v>
      </c>
      <c r="M256"/>
      <c r="N256" s="7">
        <v>0</v>
      </c>
      <c r="O256" s="7">
        <v>0</v>
      </c>
    </row>
    <row r="257" spans="1:15" s="7" customFormat="1" x14ac:dyDescent="0.25">
      <c r="A257">
        <v>816</v>
      </c>
      <c r="B257" s="17">
        <v>9017239</v>
      </c>
      <c r="C257" s="13" t="s">
        <v>107</v>
      </c>
      <c r="D257" s="17">
        <v>54</v>
      </c>
      <c r="E257" s="17">
        <v>2</v>
      </c>
      <c r="F257" s="17">
        <v>2</v>
      </c>
      <c r="G257" s="17">
        <v>0</v>
      </c>
      <c r="H257" s="17">
        <v>1</v>
      </c>
      <c r="I257" s="15">
        <v>25.5</v>
      </c>
      <c r="J257" s="17">
        <v>0</v>
      </c>
      <c r="K257" s="17">
        <v>1</v>
      </c>
      <c r="L257" s="17">
        <v>1</v>
      </c>
      <c r="M257"/>
      <c r="N257" s="7">
        <v>0</v>
      </c>
      <c r="O257" s="7">
        <v>0</v>
      </c>
    </row>
    <row r="258" spans="1:15" s="7" customFormat="1" x14ac:dyDescent="0.25">
      <c r="A258">
        <v>248</v>
      </c>
      <c r="B258" s="17">
        <v>9017328</v>
      </c>
      <c r="C258" s="13" t="s">
        <v>57</v>
      </c>
      <c r="D258" s="17">
        <v>76</v>
      </c>
      <c r="E258" s="17">
        <v>2</v>
      </c>
      <c r="F258" s="17">
        <v>2</v>
      </c>
      <c r="G258" s="17">
        <v>0</v>
      </c>
      <c r="H258" s="17">
        <v>1</v>
      </c>
      <c r="I258" s="15">
        <v>23</v>
      </c>
      <c r="J258" s="17">
        <v>1</v>
      </c>
      <c r="K258" s="17">
        <v>1</v>
      </c>
      <c r="L258" s="17">
        <v>1</v>
      </c>
      <c r="M258"/>
      <c r="N258" s="7">
        <v>0</v>
      </c>
      <c r="O258" s="7">
        <v>0</v>
      </c>
    </row>
    <row r="259" spans="1:15" s="7" customFormat="1" x14ac:dyDescent="0.25">
      <c r="A259" s="6">
        <v>1191</v>
      </c>
      <c r="B259" s="18">
        <v>9020449</v>
      </c>
      <c r="C259" s="14" t="s">
        <v>216</v>
      </c>
      <c r="D259" s="18">
        <v>79</v>
      </c>
      <c r="E259" s="18">
        <v>2</v>
      </c>
      <c r="F259" s="18">
        <v>1</v>
      </c>
      <c r="G259" s="18">
        <v>0</v>
      </c>
      <c r="H259" s="18">
        <v>1</v>
      </c>
      <c r="I259" s="16">
        <v>25</v>
      </c>
      <c r="J259" s="18">
        <v>0</v>
      </c>
      <c r="K259" s="18">
        <v>1</v>
      </c>
      <c r="L259" s="18">
        <v>1</v>
      </c>
      <c r="M259" s="6"/>
      <c r="N259" s="7">
        <v>0</v>
      </c>
      <c r="O259" s="7">
        <v>0</v>
      </c>
    </row>
    <row r="260" spans="1:15" s="7" customFormat="1" x14ac:dyDescent="0.25">
      <c r="A260" s="6">
        <v>1080</v>
      </c>
      <c r="B260" s="18">
        <v>9021523</v>
      </c>
      <c r="C260" s="14" t="s">
        <v>74</v>
      </c>
      <c r="D260" s="18">
        <v>66</v>
      </c>
      <c r="E260" s="18">
        <v>2</v>
      </c>
      <c r="F260" s="18">
        <v>1</v>
      </c>
      <c r="G260" s="18">
        <v>0</v>
      </c>
      <c r="H260" s="18">
        <v>1</v>
      </c>
      <c r="I260" s="16">
        <v>21</v>
      </c>
      <c r="J260" s="18">
        <v>0</v>
      </c>
      <c r="K260" s="18">
        <v>1</v>
      </c>
      <c r="L260" s="18">
        <v>1</v>
      </c>
      <c r="M260" s="6"/>
      <c r="N260" s="7">
        <v>0</v>
      </c>
      <c r="O260" s="7">
        <v>0</v>
      </c>
    </row>
    <row r="261" spans="1:15" s="7" customFormat="1" x14ac:dyDescent="0.25">
      <c r="A261" s="6">
        <v>1290</v>
      </c>
      <c r="B261" s="18">
        <v>9024822</v>
      </c>
      <c r="C261" s="14" t="s">
        <v>207</v>
      </c>
      <c r="D261" s="18">
        <v>79</v>
      </c>
      <c r="E261" s="18">
        <v>2</v>
      </c>
      <c r="F261" s="18">
        <v>2</v>
      </c>
      <c r="G261" s="18">
        <v>1</v>
      </c>
      <c r="H261" s="18">
        <v>1</v>
      </c>
      <c r="I261" s="16">
        <v>20.5</v>
      </c>
      <c r="J261" s="18">
        <v>0</v>
      </c>
      <c r="K261" s="18">
        <v>1</v>
      </c>
      <c r="L261" s="18">
        <v>1</v>
      </c>
      <c r="M261" s="6" t="s">
        <v>235</v>
      </c>
      <c r="N261" s="7">
        <v>0</v>
      </c>
      <c r="O261" s="7">
        <v>0</v>
      </c>
    </row>
    <row r="262" spans="1:15" s="7" customFormat="1" x14ac:dyDescent="0.25">
      <c r="A262" s="6">
        <v>171</v>
      </c>
      <c r="B262" s="18">
        <v>9025362</v>
      </c>
      <c r="C262" s="14" t="s">
        <v>158</v>
      </c>
      <c r="D262" s="18">
        <v>79</v>
      </c>
      <c r="E262" s="18">
        <v>1</v>
      </c>
      <c r="F262" s="18">
        <v>2</v>
      </c>
      <c r="G262" s="18">
        <v>0</v>
      </c>
      <c r="H262" s="18">
        <v>1</v>
      </c>
      <c r="I262" s="16">
        <v>19</v>
      </c>
      <c r="J262" s="18">
        <v>1</v>
      </c>
      <c r="K262" s="18">
        <v>1</v>
      </c>
      <c r="L262" s="18">
        <v>1</v>
      </c>
      <c r="M262" s="6"/>
      <c r="N262" s="7">
        <v>0</v>
      </c>
      <c r="O262" s="7">
        <v>0</v>
      </c>
    </row>
    <row r="263" spans="1:15" s="7" customFormat="1" x14ac:dyDescent="0.25">
      <c r="A263" s="6">
        <v>1154</v>
      </c>
      <c r="B263" s="18">
        <v>10002198</v>
      </c>
      <c r="C263" s="14" t="s">
        <v>137</v>
      </c>
      <c r="D263" s="18">
        <v>80</v>
      </c>
      <c r="E263" s="18">
        <v>2</v>
      </c>
      <c r="F263" s="18">
        <v>1</v>
      </c>
      <c r="G263" s="18">
        <v>0</v>
      </c>
      <c r="H263" s="18">
        <v>1</v>
      </c>
      <c r="I263" s="16"/>
      <c r="J263" s="18">
        <v>0</v>
      </c>
      <c r="K263" s="18">
        <v>1</v>
      </c>
      <c r="L263" s="18">
        <v>1</v>
      </c>
      <c r="M263" s="6"/>
      <c r="N263" s="7">
        <v>0</v>
      </c>
      <c r="O263" s="7">
        <v>0</v>
      </c>
    </row>
    <row r="264" spans="1:15" s="7" customFormat="1" x14ac:dyDescent="0.25">
      <c r="A264">
        <v>920</v>
      </c>
      <c r="B264" s="17">
        <v>10009093</v>
      </c>
      <c r="C264" s="13" t="s">
        <v>125</v>
      </c>
      <c r="D264" s="17">
        <v>68</v>
      </c>
      <c r="E264" s="17">
        <v>2</v>
      </c>
      <c r="F264" s="17">
        <v>1</v>
      </c>
      <c r="G264" s="17">
        <v>0</v>
      </c>
      <c r="H264" s="17">
        <v>1</v>
      </c>
      <c r="I264" s="15">
        <v>23.5</v>
      </c>
      <c r="J264" s="17">
        <v>0</v>
      </c>
      <c r="K264" s="17">
        <v>1</v>
      </c>
      <c r="L264" s="17">
        <v>1</v>
      </c>
      <c r="M264"/>
      <c r="N264" s="7">
        <v>0</v>
      </c>
      <c r="O264" s="7">
        <v>0</v>
      </c>
    </row>
    <row r="265" spans="1:15" s="7" customFormat="1" x14ac:dyDescent="0.25">
      <c r="A265" s="6">
        <v>553</v>
      </c>
      <c r="B265" s="18">
        <v>10016188</v>
      </c>
      <c r="C265" s="14" t="s">
        <v>63</v>
      </c>
      <c r="D265" s="18">
        <v>77</v>
      </c>
      <c r="E265" s="18">
        <v>1</v>
      </c>
      <c r="F265" s="18">
        <v>1</v>
      </c>
      <c r="G265" s="18">
        <v>0</v>
      </c>
      <c r="H265" s="18">
        <v>1</v>
      </c>
      <c r="I265" s="16">
        <v>22</v>
      </c>
      <c r="J265" s="18">
        <v>0</v>
      </c>
      <c r="K265" s="18">
        <v>1</v>
      </c>
      <c r="L265" s="18">
        <v>1</v>
      </c>
      <c r="M265" s="6"/>
      <c r="N265" s="7">
        <v>0</v>
      </c>
      <c r="O265" s="7">
        <v>0</v>
      </c>
    </row>
    <row r="266" spans="1:15" s="7" customFormat="1" x14ac:dyDescent="0.25">
      <c r="A266" s="6">
        <v>1242</v>
      </c>
      <c r="B266" s="18">
        <v>10019304</v>
      </c>
      <c r="C266" s="14" t="s">
        <v>226</v>
      </c>
      <c r="D266" s="18">
        <v>71</v>
      </c>
      <c r="E266" s="18">
        <v>2</v>
      </c>
      <c r="F266" s="18">
        <v>2</v>
      </c>
      <c r="G266" s="18">
        <v>0</v>
      </c>
      <c r="H266" s="18">
        <v>1</v>
      </c>
      <c r="I266" s="16">
        <v>22.5</v>
      </c>
      <c r="J266" s="18">
        <v>0</v>
      </c>
      <c r="K266" s="18">
        <v>1</v>
      </c>
      <c r="L266" s="18">
        <v>1</v>
      </c>
      <c r="M266" s="6"/>
      <c r="N266" s="7">
        <v>0</v>
      </c>
      <c r="O266" s="7">
        <v>0</v>
      </c>
    </row>
    <row r="267" spans="1:15" s="7" customFormat="1" x14ac:dyDescent="0.25">
      <c r="A267">
        <v>624</v>
      </c>
      <c r="B267" s="17">
        <v>10020703</v>
      </c>
      <c r="C267" s="13" t="s">
        <v>81</v>
      </c>
      <c r="D267" s="17">
        <v>72</v>
      </c>
      <c r="E267" s="17">
        <v>1</v>
      </c>
      <c r="F267" s="17">
        <v>2</v>
      </c>
      <c r="G267" s="17">
        <v>0</v>
      </c>
      <c r="H267" s="17">
        <v>2</v>
      </c>
      <c r="I267" s="15"/>
      <c r="J267" s="17">
        <v>0</v>
      </c>
      <c r="K267" s="17">
        <v>1</v>
      </c>
      <c r="L267" s="17">
        <v>1</v>
      </c>
      <c r="M267"/>
      <c r="N267" s="7">
        <v>0</v>
      </c>
      <c r="O267" s="7">
        <v>0</v>
      </c>
    </row>
    <row r="268" spans="1:15" s="7" customFormat="1" x14ac:dyDescent="0.25">
      <c r="A268" s="6">
        <v>316</v>
      </c>
      <c r="B268" s="18">
        <v>10022691</v>
      </c>
      <c r="C268" s="14" t="s">
        <v>168</v>
      </c>
      <c r="D268" s="18">
        <v>63</v>
      </c>
      <c r="E268" s="18">
        <v>1</v>
      </c>
      <c r="F268" s="18">
        <v>2</v>
      </c>
      <c r="G268" s="18">
        <v>0</v>
      </c>
      <c r="H268" s="18">
        <v>1</v>
      </c>
      <c r="I268" s="16">
        <v>20</v>
      </c>
      <c r="J268" s="18">
        <v>0</v>
      </c>
      <c r="K268" s="18">
        <v>2</v>
      </c>
      <c r="L268" s="18">
        <v>2</v>
      </c>
      <c r="M268" s="6"/>
      <c r="N268" s="7">
        <v>0</v>
      </c>
      <c r="O268" s="7">
        <v>0</v>
      </c>
    </row>
    <row r="269" spans="1:15" s="7" customFormat="1" x14ac:dyDescent="0.25">
      <c r="A269">
        <v>999</v>
      </c>
      <c r="B269" s="17">
        <v>10025190</v>
      </c>
      <c r="C269" s="13" t="s">
        <v>137</v>
      </c>
      <c r="D269" s="17">
        <v>73</v>
      </c>
      <c r="E269" s="17">
        <v>2</v>
      </c>
      <c r="F269" s="17">
        <v>2</v>
      </c>
      <c r="G269" s="17">
        <v>0</v>
      </c>
      <c r="H269" s="17">
        <v>1</v>
      </c>
      <c r="I269" s="15">
        <v>24</v>
      </c>
      <c r="J269" s="17">
        <v>0</v>
      </c>
      <c r="K269" s="17">
        <v>1</v>
      </c>
      <c r="L269" s="17">
        <v>1</v>
      </c>
      <c r="M269"/>
      <c r="N269" s="7">
        <v>0</v>
      </c>
      <c r="O269" s="7">
        <v>0</v>
      </c>
    </row>
    <row r="270" spans="1:15" s="7" customFormat="1" x14ac:dyDescent="0.25">
      <c r="A270">
        <v>67</v>
      </c>
      <c r="B270" s="17">
        <v>10025394</v>
      </c>
      <c r="C270" s="13" t="s">
        <v>149</v>
      </c>
      <c r="D270" s="17">
        <v>78</v>
      </c>
      <c r="E270" s="17">
        <v>2</v>
      </c>
      <c r="F270" s="17">
        <v>2</v>
      </c>
      <c r="G270" s="17">
        <v>0</v>
      </c>
      <c r="H270" s="17">
        <v>2</v>
      </c>
      <c r="I270" s="15">
        <v>23</v>
      </c>
      <c r="J270" s="17">
        <v>1</v>
      </c>
      <c r="K270" s="17">
        <v>1</v>
      </c>
      <c r="L270" s="17">
        <v>1</v>
      </c>
      <c r="M270"/>
      <c r="N270" s="7">
        <v>0</v>
      </c>
      <c r="O270" s="7">
        <v>0</v>
      </c>
    </row>
    <row r="271" spans="1:15" s="7" customFormat="1" x14ac:dyDescent="0.25">
      <c r="A271" s="6">
        <v>363</v>
      </c>
      <c r="B271" s="18">
        <v>10025693</v>
      </c>
      <c r="C271" s="14" t="s">
        <v>63</v>
      </c>
      <c r="D271" s="18">
        <v>71</v>
      </c>
      <c r="E271" s="18">
        <v>2</v>
      </c>
      <c r="F271" s="18">
        <v>2</v>
      </c>
      <c r="G271" s="18">
        <v>0</v>
      </c>
      <c r="H271" s="18">
        <v>1</v>
      </c>
      <c r="I271" s="16">
        <v>22</v>
      </c>
      <c r="J271" s="18">
        <v>0</v>
      </c>
      <c r="K271" s="18">
        <v>1</v>
      </c>
      <c r="L271" s="18">
        <v>1</v>
      </c>
      <c r="M271" s="6"/>
      <c r="N271" s="7">
        <v>0</v>
      </c>
      <c r="O271" s="7">
        <v>0</v>
      </c>
    </row>
    <row r="272" spans="1:15" s="7" customFormat="1" x14ac:dyDescent="0.25">
      <c r="A272" s="6">
        <v>1308</v>
      </c>
      <c r="B272" s="18">
        <v>10026296</v>
      </c>
      <c r="C272" s="14" t="s">
        <v>225</v>
      </c>
      <c r="D272" s="18">
        <v>80</v>
      </c>
      <c r="E272" s="18">
        <v>1</v>
      </c>
      <c r="F272" s="18">
        <v>1</v>
      </c>
      <c r="G272" s="18">
        <v>0</v>
      </c>
      <c r="H272" s="18">
        <v>1</v>
      </c>
      <c r="I272" s="16"/>
      <c r="J272" s="18">
        <v>1</v>
      </c>
      <c r="K272" s="18">
        <v>1</v>
      </c>
      <c r="L272" s="18">
        <v>1</v>
      </c>
      <c r="M272" s="6"/>
      <c r="N272" s="7">
        <v>0</v>
      </c>
      <c r="O272" s="7">
        <v>0</v>
      </c>
    </row>
    <row r="273" spans="1:15" s="7" customFormat="1" x14ac:dyDescent="0.25">
      <c r="A273" s="6">
        <v>1199</v>
      </c>
      <c r="B273" s="18">
        <v>10027795</v>
      </c>
      <c r="C273" s="14" t="s">
        <v>220</v>
      </c>
      <c r="D273" s="18">
        <v>67</v>
      </c>
      <c r="E273" s="18">
        <v>2</v>
      </c>
      <c r="F273" s="18">
        <v>2</v>
      </c>
      <c r="G273" s="18">
        <v>0</v>
      </c>
      <c r="H273" s="18">
        <v>1</v>
      </c>
      <c r="I273" s="16"/>
      <c r="J273" s="18">
        <v>1</v>
      </c>
      <c r="K273" s="18">
        <v>1</v>
      </c>
      <c r="L273" s="18">
        <v>1</v>
      </c>
      <c r="M273" s="6"/>
      <c r="N273" s="7">
        <v>0</v>
      </c>
      <c r="O273" s="7">
        <v>0</v>
      </c>
    </row>
    <row r="274" spans="1:15" s="7" customFormat="1" x14ac:dyDescent="0.25">
      <c r="A274" s="6">
        <v>1143</v>
      </c>
      <c r="B274" s="18">
        <v>10030189</v>
      </c>
      <c r="C274" s="14" t="s">
        <v>209</v>
      </c>
      <c r="D274" s="18">
        <v>74</v>
      </c>
      <c r="E274" s="18">
        <v>2</v>
      </c>
      <c r="F274" s="18">
        <v>1</v>
      </c>
      <c r="G274" s="18">
        <v>0</v>
      </c>
      <c r="H274" s="18">
        <v>1</v>
      </c>
      <c r="I274" s="16"/>
      <c r="J274" s="18">
        <v>0</v>
      </c>
      <c r="K274" s="18">
        <v>1</v>
      </c>
      <c r="L274" s="18">
        <v>1</v>
      </c>
      <c r="M274" s="6"/>
      <c r="N274" s="7">
        <v>0</v>
      </c>
      <c r="O274" s="7">
        <v>0</v>
      </c>
    </row>
    <row r="275" spans="1:15" s="7" customFormat="1" x14ac:dyDescent="0.25">
      <c r="A275">
        <v>927</v>
      </c>
      <c r="B275" s="17">
        <v>10030397</v>
      </c>
      <c r="C275" s="13" t="s">
        <v>125</v>
      </c>
      <c r="D275" s="17">
        <v>77</v>
      </c>
      <c r="E275" s="17">
        <v>2</v>
      </c>
      <c r="F275" s="17">
        <v>1</v>
      </c>
      <c r="G275" s="17">
        <v>0</v>
      </c>
      <c r="H275" s="17">
        <v>1</v>
      </c>
      <c r="I275" s="15"/>
      <c r="J275" s="17">
        <v>0</v>
      </c>
      <c r="K275" s="17">
        <v>1</v>
      </c>
      <c r="L275" s="17">
        <v>1</v>
      </c>
      <c r="M275"/>
      <c r="N275" s="7">
        <v>0</v>
      </c>
      <c r="O275" s="7">
        <v>0</v>
      </c>
    </row>
    <row r="276" spans="1:15" s="7" customFormat="1" x14ac:dyDescent="0.25">
      <c r="A276">
        <v>433</v>
      </c>
      <c r="B276" s="17">
        <v>10031001</v>
      </c>
      <c r="C276" s="13" t="s">
        <v>62</v>
      </c>
      <c r="D276" s="17">
        <v>75</v>
      </c>
      <c r="E276" s="17">
        <v>1</v>
      </c>
      <c r="F276" s="17">
        <v>2</v>
      </c>
      <c r="G276" s="17">
        <v>0</v>
      </c>
      <c r="H276" s="17">
        <v>1</v>
      </c>
      <c r="I276" s="15">
        <v>19.5</v>
      </c>
      <c r="J276" s="17">
        <v>0</v>
      </c>
      <c r="K276" s="17">
        <v>1</v>
      </c>
      <c r="L276" s="17">
        <v>1</v>
      </c>
      <c r="M276"/>
      <c r="N276" s="7">
        <v>0</v>
      </c>
      <c r="O276" s="7">
        <v>0</v>
      </c>
    </row>
    <row r="277" spans="1:15" s="7" customFormat="1" x14ac:dyDescent="0.25">
      <c r="A277" s="6">
        <v>378</v>
      </c>
      <c r="B277" s="18">
        <v>10035394</v>
      </c>
      <c r="C277" s="14" t="s">
        <v>179</v>
      </c>
      <c r="D277" s="18">
        <v>85</v>
      </c>
      <c r="E277" s="18">
        <v>2</v>
      </c>
      <c r="F277" s="18">
        <v>1</v>
      </c>
      <c r="G277" s="18">
        <v>0</v>
      </c>
      <c r="H277" s="18">
        <v>1</v>
      </c>
      <c r="I277" s="16">
        <v>23</v>
      </c>
      <c r="J277" s="18">
        <v>0</v>
      </c>
      <c r="K277" s="18">
        <v>1</v>
      </c>
      <c r="L277" s="18">
        <v>1</v>
      </c>
      <c r="M277" s="6"/>
      <c r="N277" s="7">
        <v>0</v>
      </c>
      <c r="O277" s="7">
        <v>0</v>
      </c>
    </row>
    <row r="278" spans="1:15" x14ac:dyDescent="0.25">
      <c r="A278">
        <v>747</v>
      </c>
      <c r="B278" s="17">
        <v>10035501</v>
      </c>
      <c r="C278" s="13" t="s">
        <v>98</v>
      </c>
      <c r="D278" s="17">
        <v>71</v>
      </c>
      <c r="E278" s="17">
        <v>1</v>
      </c>
      <c r="F278" s="17">
        <v>1</v>
      </c>
      <c r="G278" s="17">
        <v>0</v>
      </c>
      <c r="H278" s="17">
        <v>1</v>
      </c>
      <c r="J278" s="17">
        <v>0</v>
      </c>
      <c r="K278" s="17">
        <v>1</v>
      </c>
      <c r="L278" s="17">
        <v>1</v>
      </c>
      <c r="N278" s="7">
        <v>0</v>
      </c>
      <c r="O278" s="7">
        <v>0</v>
      </c>
    </row>
    <row r="279" spans="1:15" x14ac:dyDescent="0.25">
      <c r="A279" s="6">
        <v>357</v>
      </c>
      <c r="B279" s="18">
        <v>10036501</v>
      </c>
      <c r="C279" s="14" t="s">
        <v>63</v>
      </c>
      <c r="D279" s="18">
        <v>54</v>
      </c>
      <c r="E279" s="18">
        <v>1</v>
      </c>
      <c r="F279" s="18">
        <v>2</v>
      </c>
      <c r="G279" s="18">
        <v>0</v>
      </c>
      <c r="H279" s="18">
        <v>1</v>
      </c>
      <c r="I279" s="16">
        <v>25</v>
      </c>
      <c r="J279" s="18">
        <v>1</v>
      </c>
      <c r="K279" s="18">
        <v>1</v>
      </c>
      <c r="L279" s="18">
        <v>1</v>
      </c>
      <c r="M279" s="6"/>
      <c r="N279" s="7">
        <v>0</v>
      </c>
      <c r="O279" s="7">
        <v>0</v>
      </c>
    </row>
    <row r="280" spans="1:15" x14ac:dyDescent="0.25">
      <c r="A280">
        <v>891</v>
      </c>
      <c r="B280" s="17">
        <v>10039700</v>
      </c>
      <c r="C280" s="13" t="s">
        <v>119</v>
      </c>
      <c r="D280" s="17">
        <v>79</v>
      </c>
      <c r="E280" s="17">
        <v>2</v>
      </c>
      <c r="F280" s="17">
        <v>2</v>
      </c>
      <c r="G280" s="17">
        <v>0</v>
      </c>
      <c r="H280" s="17">
        <v>1</v>
      </c>
      <c r="I280" s="15">
        <v>22</v>
      </c>
      <c r="J280" s="17">
        <v>0</v>
      </c>
      <c r="K280" s="17">
        <v>1</v>
      </c>
      <c r="L280" s="17">
        <v>1</v>
      </c>
      <c r="N280">
        <v>0</v>
      </c>
      <c r="O280">
        <v>0</v>
      </c>
    </row>
    <row r="281" spans="1:15" x14ac:dyDescent="0.25">
      <c r="A281" s="6">
        <v>125</v>
      </c>
      <c r="B281" s="18">
        <v>10043693</v>
      </c>
      <c r="C281" s="14" t="s">
        <v>157</v>
      </c>
      <c r="D281" s="18">
        <v>77</v>
      </c>
      <c r="E281" s="18">
        <v>2</v>
      </c>
      <c r="F281" s="18">
        <v>2</v>
      </c>
      <c r="G281" s="18">
        <v>0</v>
      </c>
      <c r="H281" s="18">
        <v>1</v>
      </c>
      <c r="I281" s="16">
        <v>22</v>
      </c>
      <c r="J281" s="18">
        <v>0</v>
      </c>
      <c r="K281" s="18">
        <v>1</v>
      </c>
      <c r="L281" s="18">
        <v>1</v>
      </c>
      <c r="M281" s="6"/>
      <c r="N281">
        <v>0</v>
      </c>
      <c r="O281">
        <v>0</v>
      </c>
    </row>
    <row r="282" spans="1:15" x14ac:dyDescent="0.25">
      <c r="A282">
        <v>935</v>
      </c>
      <c r="B282" s="17">
        <v>10046302</v>
      </c>
      <c r="C282" s="13" t="s">
        <v>126</v>
      </c>
      <c r="D282" s="17">
        <v>70</v>
      </c>
      <c r="E282" s="17">
        <v>2</v>
      </c>
      <c r="F282" s="17">
        <v>2</v>
      </c>
      <c r="G282" s="17">
        <v>0</v>
      </c>
      <c r="H282" s="17">
        <v>2</v>
      </c>
      <c r="J282" s="17">
        <v>0</v>
      </c>
      <c r="K282" s="17">
        <v>1</v>
      </c>
      <c r="L282" s="17">
        <v>1</v>
      </c>
      <c r="N282">
        <v>0</v>
      </c>
      <c r="O282">
        <v>0</v>
      </c>
    </row>
    <row r="283" spans="1:15" x14ac:dyDescent="0.25">
      <c r="A283">
        <v>431</v>
      </c>
      <c r="B283" s="17">
        <v>10047390</v>
      </c>
      <c r="C283" s="13" t="s">
        <v>61</v>
      </c>
      <c r="D283" s="17">
        <v>70</v>
      </c>
      <c r="E283" s="17">
        <v>1</v>
      </c>
      <c r="F283" s="17">
        <v>1</v>
      </c>
      <c r="G283" s="17">
        <v>0</v>
      </c>
      <c r="H283" s="17">
        <v>1</v>
      </c>
      <c r="I283" s="15">
        <v>19</v>
      </c>
      <c r="J283" s="17">
        <v>0</v>
      </c>
      <c r="K283" s="17">
        <v>1</v>
      </c>
      <c r="L283" s="17">
        <v>1</v>
      </c>
      <c r="N283">
        <v>0</v>
      </c>
      <c r="O283">
        <v>0</v>
      </c>
    </row>
    <row r="284" spans="1:15" x14ac:dyDescent="0.25">
      <c r="A284">
        <v>792</v>
      </c>
      <c r="B284" s="17">
        <v>10050194</v>
      </c>
      <c r="C284" s="13" t="s">
        <v>102</v>
      </c>
      <c r="D284" s="17">
        <v>67</v>
      </c>
      <c r="E284" s="17">
        <v>1</v>
      </c>
      <c r="F284" s="17">
        <v>1</v>
      </c>
      <c r="G284" s="17">
        <v>0</v>
      </c>
      <c r="H284" s="17">
        <v>2</v>
      </c>
      <c r="I284" s="15">
        <v>18</v>
      </c>
      <c r="J284" s="17">
        <v>0</v>
      </c>
      <c r="K284" s="17">
        <v>1</v>
      </c>
      <c r="L284" s="17">
        <v>1</v>
      </c>
      <c r="N284">
        <v>0</v>
      </c>
      <c r="O284">
        <v>0</v>
      </c>
    </row>
    <row r="285" spans="1:15" x14ac:dyDescent="0.25">
      <c r="A285" s="6">
        <v>1298</v>
      </c>
      <c r="B285" s="18">
        <v>10063001</v>
      </c>
      <c r="C285" s="14" t="s">
        <v>225</v>
      </c>
      <c r="D285" s="18">
        <v>64</v>
      </c>
      <c r="E285" s="18">
        <v>1</v>
      </c>
      <c r="F285" s="18">
        <v>2</v>
      </c>
      <c r="G285" s="18">
        <v>0</v>
      </c>
      <c r="H285" s="18">
        <v>1</v>
      </c>
      <c r="I285" s="16">
        <v>18</v>
      </c>
      <c r="J285" s="18">
        <v>1</v>
      </c>
      <c r="K285" s="18">
        <v>1</v>
      </c>
      <c r="L285" s="18">
        <v>1</v>
      </c>
      <c r="M285" s="6"/>
      <c r="N285">
        <v>0</v>
      </c>
      <c r="O285">
        <v>0</v>
      </c>
    </row>
    <row r="286" spans="1:15" x14ac:dyDescent="0.25">
      <c r="A286">
        <v>576</v>
      </c>
      <c r="B286" s="17">
        <v>10071600</v>
      </c>
      <c r="C286" s="13" t="s">
        <v>75</v>
      </c>
      <c r="D286" s="17">
        <v>81</v>
      </c>
      <c r="E286" s="17">
        <v>2</v>
      </c>
      <c r="F286" s="17">
        <v>2</v>
      </c>
      <c r="G286" s="17">
        <v>0</v>
      </c>
      <c r="H286" s="17">
        <v>1</v>
      </c>
      <c r="J286" s="17">
        <v>0</v>
      </c>
      <c r="K286" s="17">
        <v>1</v>
      </c>
      <c r="L286" s="17">
        <v>1</v>
      </c>
      <c r="N286">
        <v>0</v>
      </c>
      <c r="O286">
        <v>0</v>
      </c>
    </row>
    <row r="287" spans="1:15" x14ac:dyDescent="0.25">
      <c r="A287" s="6">
        <v>551</v>
      </c>
      <c r="B287" s="18">
        <v>10076403</v>
      </c>
      <c r="C287" s="14" t="s">
        <v>69</v>
      </c>
      <c r="D287" s="18">
        <v>76</v>
      </c>
      <c r="E287" s="18">
        <v>2</v>
      </c>
      <c r="F287" s="18">
        <v>1</v>
      </c>
      <c r="G287" s="18">
        <v>0</v>
      </c>
      <c r="H287" s="18">
        <v>1</v>
      </c>
      <c r="I287" s="16"/>
      <c r="J287" s="18">
        <v>1</v>
      </c>
      <c r="K287" s="18">
        <v>1</v>
      </c>
      <c r="L287" s="18">
        <v>1</v>
      </c>
      <c r="M287" s="6"/>
      <c r="N287">
        <v>0</v>
      </c>
      <c r="O287">
        <v>0</v>
      </c>
    </row>
    <row r="288" spans="1:15" x14ac:dyDescent="0.25">
      <c r="A288">
        <v>1362</v>
      </c>
      <c r="B288" s="17">
        <v>10083590</v>
      </c>
      <c r="C288" s="13" t="s">
        <v>66</v>
      </c>
      <c r="D288" s="17">
        <v>80</v>
      </c>
      <c r="E288" s="17">
        <v>1</v>
      </c>
      <c r="F288" s="17">
        <v>1</v>
      </c>
      <c r="G288" s="17">
        <v>0</v>
      </c>
      <c r="H288" s="17">
        <v>1</v>
      </c>
      <c r="I288" s="15">
        <v>23</v>
      </c>
      <c r="J288" s="17">
        <v>0</v>
      </c>
      <c r="K288" s="17">
        <v>1</v>
      </c>
      <c r="L288" s="17">
        <v>1</v>
      </c>
      <c r="N288">
        <v>0</v>
      </c>
      <c r="O288">
        <v>0</v>
      </c>
    </row>
    <row r="289" spans="1:15" x14ac:dyDescent="0.25">
      <c r="A289">
        <v>913</v>
      </c>
      <c r="B289" s="17">
        <v>10083795</v>
      </c>
      <c r="C289" s="13" t="s">
        <v>118</v>
      </c>
      <c r="D289" s="17">
        <v>55</v>
      </c>
      <c r="E289" s="17">
        <v>2</v>
      </c>
      <c r="F289" s="17">
        <v>1</v>
      </c>
      <c r="G289" s="17">
        <v>0</v>
      </c>
      <c r="H289" s="17">
        <v>1</v>
      </c>
      <c r="J289" s="17">
        <v>0</v>
      </c>
      <c r="K289" s="17">
        <v>1</v>
      </c>
      <c r="L289" s="17">
        <v>1</v>
      </c>
      <c r="N289">
        <v>0</v>
      </c>
      <c r="O289">
        <v>0</v>
      </c>
    </row>
    <row r="290" spans="1:15" x14ac:dyDescent="0.25">
      <c r="A290">
        <v>1351</v>
      </c>
      <c r="B290" s="17">
        <v>10091097</v>
      </c>
      <c r="C290" s="13" t="s">
        <v>66</v>
      </c>
      <c r="D290" s="17">
        <v>73</v>
      </c>
      <c r="E290" s="17">
        <v>2</v>
      </c>
      <c r="F290" s="17">
        <v>2</v>
      </c>
      <c r="G290" s="17">
        <v>0</v>
      </c>
      <c r="H290" s="17">
        <v>3</v>
      </c>
      <c r="I290" s="15">
        <v>20.5</v>
      </c>
      <c r="J290" s="17">
        <v>0</v>
      </c>
      <c r="K290" s="17">
        <v>1</v>
      </c>
      <c r="L290" s="17">
        <v>1</v>
      </c>
      <c r="N290">
        <v>0</v>
      </c>
      <c r="O290">
        <v>0</v>
      </c>
    </row>
    <row r="291" spans="1:15" x14ac:dyDescent="0.25">
      <c r="A291">
        <v>888</v>
      </c>
      <c r="B291" s="17">
        <v>10091903</v>
      </c>
      <c r="C291" s="13" t="s">
        <v>119</v>
      </c>
      <c r="D291" s="17">
        <v>82</v>
      </c>
      <c r="E291" s="17">
        <v>2</v>
      </c>
      <c r="F291" s="17">
        <v>2</v>
      </c>
      <c r="G291" s="17">
        <v>0</v>
      </c>
      <c r="H291" s="17">
        <v>2</v>
      </c>
      <c r="I291" s="15">
        <v>25</v>
      </c>
      <c r="J291" s="17">
        <v>0</v>
      </c>
      <c r="K291" s="17">
        <v>1</v>
      </c>
      <c r="L291" s="17">
        <v>1</v>
      </c>
      <c r="N291">
        <v>0</v>
      </c>
      <c r="O291">
        <v>0</v>
      </c>
    </row>
    <row r="292" spans="1:15" x14ac:dyDescent="0.25">
      <c r="A292">
        <v>877</v>
      </c>
      <c r="B292" s="17">
        <v>10095602</v>
      </c>
      <c r="C292" s="13" t="s">
        <v>118</v>
      </c>
      <c r="D292" s="17">
        <v>81</v>
      </c>
      <c r="E292" s="17">
        <v>2</v>
      </c>
      <c r="F292" s="17">
        <v>1</v>
      </c>
      <c r="G292" s="17">
        <v>0</v>
      </c>
      <c r="H292" s="17">
        <v>1</v>
      </c>
      <c r="I292" s="15">
        <v>5</v>
      </c>
      <c r="J292" s="17">
        <v>0</v>
      </c>
      <c r="K292" s="17">
        <v>1</v>
      </c>
      <c r="L292" s="17">
        <v>1</v>
      </c>
      <c r="N292">
        <v>0</v>
      </c>
      <c r="O292">
        <v>0</v>
      </c>
    </row>
    <row r="293" spans="1:15" x14ac:dyDescent="0.25">
      <c r="A293">
        <v>963</v>
      </c>
      <c r="B293" s="17">
        <v>10101902</v>
      </c>
      <c r="C293" s="13" t="s">
        <v>133</v>
      </c>
      <c r="D293" s="17">
        <v>48</v>
      </c>
      <c r="E293" s="17">
        <v>1</v>
      </c>
      <c r="F293" s="17">
        <v>2</v>
      </c>
      <c r="G293" s="17">
        <v>0</v>
      </c>
      <c r="H293" s="17">
        <v>2</v>
      </c>
      <c r="I293" s="15">
        <v>20.5</v>
      </c>
      <c r="J293" s="17">
        <v>0</v>
      </c>
      <c r="K293" s="17">
        <v>1</v>
      </c>
      <c r="L293" s="17">
        <v>1</v>
      </c>
      <c r="N293">
        <v>0</v>
      </c>
      <c r="O293">
        <v>0</v>
      </c>
    </row>
    <row r="294" spans="1:15" x14ac:dyDescent="0.25">
      <c r="A294">
        <v>60</v>
      </c>
      <c r="B294" s="17">
        <v>10104296</v>
      </c>
      <c r="C294" s="13" t="s">
        <v>148</v>
      </c>
      <c r="D294" s="17">
        <v>67</v>
      </c>
      <c r="E294" s="17">
        <v>2</v>
      </c>
      <c r="F294" s="17">
        <v>1</v>
      </c>
      <c r="G294" s="17">
        <v>0</v>
      </c>
      <c r="H294" s="17">
        <v>1</v>
      </c>
      <c r="I294" s="15">
        <v>24</v>
      </c>
      <c r="J294" s="17">
        <v>1</v>
      </c>
      <c r="K294" s="17">
        <v>1</v>
      </c>
      <c r="L294" s="17">
        <v>1</v>
      </c>
      <c r="N294">
        <v>0</v>
      </c>
      <c r="O294">
        <v>0</v>
      </c>
    </row>
    <row r="295" spans="1:15" x14ac:dyDescent="0.25">
      <c r="A295" s="6">
        <v>334</v>
      </c>
      <c r="B295" s="18">
        <v>10106897</v>
      </c>
      <c r="C295" s="14" t="s">
        <v>175</v>
      </c>
      <c r="D295" s="18">
        <v>69</v>
      </c>
      <c r="E295" s="18">
        <v>1</v>
      </c>
      <c r="F295" s="18">
        <v>2</v>
      </c>
      <c r="G295" s="18">
        <v>0</v>
      </c>
      <c r="H295" s="18">
        <v>2</v>
      </c>
      <c r="I295" s="16">
        <v>20.5</v>
      </c>
      <c r="J295" s="18">
        <v>0</v>
      </c>
      <c r="K295" s="18">
        <v>1</v>
      </c>
      <c r="L295" s="18">
        <v>1</v>
      </c>
      <c r="M295" s="6"/>
      <c r="N295">
        <v>0</v>
      </c>
      <c r="O295">
        <v>0</v>
      </c>
    </row>
    <row r="296" spans="1:15" x14ac:dyDescent="0.25">
      <c r="A296" s="6">
        <v>367</v>
      </c>
      <c r="B296" s="18">
        <v>10111003</v>
      </c>
      <c r="C296" s="14" t="s">
        <v>176</v>
      </c>
      <c r="D296" s="18">
        <v>68</v>
      </c>
      <c r="E296" s="18">
        <v>1</v>
      </c>
      <c r="F296" s="18">
        <v>1</v>
      </c>
      <c r="G296" s="18">
        <v>0</v>
      </c>
      <c r="H296" s="18">
        <v>1</v>
      </c>
      <c r="I296" s="16">
        <v>22.5</v>
      </c>
      <c r="J296" s="18">
        <v>0</v>
      </c>
      <c r="K296" s="18">
        <v>1</v>
      </c>
      <c r="L296" s="18">
        <v>1</v>
      </c>
      <c r="M296" s="6"/>
      <c r="N296">
        <v>0</v>
      </c>
      <c r="O296">
        <v>0</v>
      </c>
    </row>
    <row r="297" spans="1:15" x14ac:dyDescent="0.25">
      <c r="A297">
        <v>947</v>
      </c>
      <c r="B297" s="17">
        <v>10113800</v>
      </c>
      <c r="C297" s="13" t="s">
        <v>131</v>
      </c>
      <c r="D297" s="17">
        <v>65</v>
      </c>
      <c r="E297" s="17">
        <v>1</v>
      </c>
      <c r="F297" s="17">
        <v>1</v>
      </c>
      <c r="G297" s="17">
        <v>0</v>
      </c>
      <c r="H297" s="17">
        <v>2</v>
      </c>
      <c r="J297" s="17">
        <v>0</v>
      </c>
      <c r="K297" s="17">
        <v>1</v>
      </c>
      <c r="L297" s="17">
        <v>1</v>
      </c>
      <c r="N297">
        <v>0</v>
      </c>
      <c r="O297">
        <v>0</v>
      </c>
    </row>
    <row r="298" spans="1:15" x14ac:dyDescent="0.25">
      <c r="A298" s="6">
        <v>520</v>
      </c>
      <c r="B298" s="18">
        <v>10115798</v>
      </c>
      <c r="C298" s="14" t="s">
        <v>185</v>
      </c>
      <c r="D298" s="18">
        <v>79</v>
      </c>
      <c r="E298" s="18">
        <v>1</v>
      </c>
      <c r="F298" s="18">
        <v>2</v>
      </c>
      <c r="G298" s="18">
        <v>0</v>
      </c>
      <c r="H298" s="18">
        <v>1</v>
      </c>
      <c r="I298" s="16">
        <v>18</v>
      </c>
      <c r="J298" s="18">
        <v>0</v>
      </c>
      <c r="K298" s="18">
        <v>1</v>
      </c>
      <c r="L298" s="18">
        <v>1</v>
      </c>
      <c r="M298" s="6"/>
      <c r="N298">
        <v>0</v>
      </c>
      <c r="O298">
        <v>0</v>
      </c>
    </row>
    <row r="299" spans="1:15" x14ac:dyDescent="0.25">
      <c r="A299" s="6">
        <v>1258</v>
      </c>
      <c r="B299" s="18">
        <v>10118703</v>
      </c>
      <c r="C299" s="14" t="s">
        <v>230</v>
      </c>
      <c r="D299" s="18">
        <v>72</v>
      </c>
      <c r="E299" s="18">
        <v>2</v>
      </c>
      <c r="F299" s="18">
        <v>1</v>
      </c>
      <c r="G299" s="18">
        <v>0</v>
      </c>
      <c r="H299" s="18">
        <v>1</v>
      </c>
      <c r="I299" s="16">
        <v>20.5</v>
      </c>
      <c r="J299" s="18">
        <v>0</v>
      </c>
      <c r="K299" s="18">
        <v>1</v>
      </c>
      <c r="L299" s="18">
        <v>1</v>
      </c>
      <c r="M299" s="6"/>
      <c r="N299">
        <v>0</v>
      </c>
      <c r="O299">
        <v>0</v>
      </c>
    </row>
    <row r="300" spans="1:15" x14ac:dyDescent="0.25">
      <c r="A300">
        <v>54</v>
      </c>
      <c r="B300" s="17">
        <v>10122090</v>
      </c>
      <c r="C300" s="13" t="s">
        <v>146</v>
      </c>
      <c r="D300" s="17">
        <v>80</v>
      </c>
      <c r="E300" s="17">
        <v>1</v>
      </c>
      <c r="F300" s="17">
        <v>2</v>
      </c>
      <c r="G300" s="17">
        <v>1</v>
      </c>
      <c r="H300" s="17">
        <v>1</v>
      </c>
      <c r="I300" s="15">
        <v>21.5</v>
      </c>
      <c r="J300" s="17">
        <v>0</v>
      </c>
      <c r="K300" s="17">
        <v>1</v>
      </c>
      <c r="L300" s="17">
        <v>1</v>
      </c>
      <c r="M300" t="s">
        <v>147</v>
      </c>
      <c r="N300">
        <v>0</v>
      </c>
      <c r="O300">
        <v>0</v>
      </c>
    </row>
    <row r="301" spans="1:15" x14ac:dyDescent="0.25">
      <c r="A301" s="6">
        <v>1091</v>
      </c>
      <c r="B301" s="18">
        <v>10122183</v>
      </c>
      <c r="C301" s="14" t="s">
        <v>202</v>
      </c>
      <c r="D301" s="18">
        <v>73</v>
      </c>
      <c r="E301" s="18">
        <v>2</v>
      </c>
      <c r="F301" s="18">
        <v>2</v>
      </c>
      <c r="G301" s="18">
        <v>1</v>
      </c>
      <c r="H301" s="18">
        <v>3</v>
      </c>
      <c r="I301" s="16">
        <v>24.5</v>
      </c>
      <c r="J301" s="18">
        <v>0</v>
      </c>
      <c r="K301" s="18">
        <v>1</v>
      </c>
      <c r="L301" s="18">
        <v>1</v>
      </c>
      <c r="M301" s="6"/>
      <c r="N301">
        <v>0</v>
      </c>
      <c r="O301">
        <v>0</v>
      </c>
    </row>
    <row r="302" spans="1:15" x14ac:dyDescent="0.25">
      <c r="A302" s="6">
        <v>1241</v>
      </c>
      <c r="B302" s="18">
        <v>10122392</v>
      </c>
      <c r="C302" s="14" t="s">
        <v>224</v>
      </c>
      <c r="D302" s="18">
        <v>58</v>
      </c>
      <c r="E302" s="18">
        <v>2</v>
      </c>
      <c r="F302" s="18">
        <v>2</v>
      </c>
      <c r="G302" s="18">
        <v>0</v>
      </c>
      <c r="H302" s="18">
        <v>1</v>
      </c>
      <c r="I302" s="16">
        <v>15</v>
      </c>
      <c r="J302" s="18">
        <v>0</v>
      </c>
      <c r="K302" s="18">
        <v>1</v>
      </c>
      <c r="L302" s="18">
        <v>1</v>
      </c>
      <c r="M302" s="6"/>
      <c r="N302">
        <v>0</v>
      </c>
      <c r="O302">
        <v>0</v>
      </c>
    </row>
    <row r="303" spans="1:15" x14ac:dyDescent="0.25">
      <c r="A303">
        <v>591</v>
      </c>
      <c r="B303" s="17">
        <v>10123002</v>
      </c>
      <c r="C303" s="13" t="s">
        <v>77</v>
      </c>
      <c r="D303" s="17">
        <v>46</v>
      </c>
      <c r="E303" s="17">
        <v>2</v>
      </c>
      <c r="F303" s="17">
        <v>2</v>
      </c>
      <c r="G303" s="17">
        <v>0</v>
      </c>
      <c r="H303" s="17">
        <v>1</v>
      </c>
      <c r="I303" s="15">
        <v>7</v>
      </c>
      <c r="J303" s="17">
        <v>0</v>
      </c>
      <c r="K303" s="17">
        <v>1</v>
      </c>
      <c r="L303" s="17">
        <v>1</v>
      </c>
      <c r="M303" t="s">
        <v>78</v>
      </c>
      <c r="N303">
        <v>0</v>
      </c>
      <c r="O303">
        <v>0</v>
      </c>
    </row>
    <row r="304" spans="1:15" x14ac:dyDescent="0.25">
      <c r="A304" s="6">
        <v>110</v>
      </c>
      <c r="B304" s="18">
        <v>10126695</v>
      </c>
      <c r="C304" s="14" t="s">
        <v>151</v>
      </c>
      <c r="D304" s="18">
        <v>73</v>
      </c>
      <c r="E304" s="18">
        <v>2</v>
      </c>
      <c r="F304" s="18">
        <v>1</v>
      </c>
      <c r="G304" s="18">
        <v>0</v>
      </c>
      <c r="H304" s="18">
        <v>1</v>
      </c>
      <c r="I304" s="16">
        <v>21.5</v>
      </c>
      <c r="J304" s="18">
        <v>0</v>
      </c>
      <c r="K304" s="18">
        <v>1</v>
      </c>
      <c r="L304" s="18">
        <v>1</v>
      </c>
      <c r="M304" s="6"/>
      <c r="N304">
        <v>0</v>
      </c>
      <c r="O304">
        <v>0</v>
      </c>
    </row>
    <row r="305" spans="1:15" x14ac:dyDescent="0.25">
      <c r="A305" s="6">
        <v>1203</v>
      </c>
      <c r="B305" s="18">
        <v>10145392</v>
      </c>
      <c r="C305" s="14" t="s">
        <v>143</v>
      </c>
      <c r="D305" s="18">
        <v>72</v>
      </c>
      <c r="E305" s="18">
        <v>2</v>
      </c>
      <c r="F305" s="18">
        <v>1</v>
      </c>
      <c r="G305" s="18">
        <v>0</v>
      </c>
      <c r="H305" s="18">
        <v>1</v>
      </c>
      <c r="I305" s="16">
        <v>21.5</v>
      </c>
      <c r="J305" s="18">
        <v>0</v>
      </c>
      <c r="K305" s="18">
        <v>1</v>
      </c>
      <c r="L305" s="18">
        <v>1</v>
      </c>
      <c r="M305" s="6"/>
      <c r="N305">
        <v>0</v>
      </c>
      <c r="O305">
        <v>0</v>
      </c>
    </row>
    <row r="306" spans="1:15" x14ac:dyDescent="0.25">
      <c r="A306" s="6">
        <v>152</v>
      </c>
      <c r="B306" s="18">
        <v>10145393</v>
      </c>
      <c r="C306" s="14" t="s">
        <v>49</v>
      </c>
      <c r="D306" s="18">
        <v>76</v>
      </c>
      <c r="E306" s="18">
        <v>2</v>
      </c>
      <c r="F306" s="18">
        <v>1</v>
      </c>
      <c r="G306" s="18">
        <v>0</v>
      </c>
      <c r="H306" s="18">
        <v>1</v>
      </c>
      <c r="I306" s="16">
        <v>26</v>
      </c>
      <c r="J306" s="18">
        <v>0</v>
      </c>
      <c r="K306" s="18">
        <v>1</v>
      </c>
      <c r="L306" s="18">
        <v>1</v>
      </c>
      <c r="M306" s="6"/>
      <c r="N306">
        <v>0</v>
      </c>
      <c r="O306">
        <v>0</v>
      </c>
    </row>
    <row r="307" spans="1:15" x14ac:dyDescent="0.25">
      <c r="A307">
        <v>623</v>
      </c>
      <c r="B307" s="17">
        <v>10150400</v>
      </c>
      <c r="C307" s="13" t="s">
        <v>81</v>
      </c>
      <c r="D307" s="17">
        <v>64</v>
      </c>
      <c r="E307" s="17">
        <v>2</v>
      </c>
      <c r="F307" s="17">
        <v>2</v>
      </c>
      <c r="G307" s="17">
        <v>0</v>
      </c>
      <c r="H307" s="17">
        <v>1</v>
      </c>
      <c r="J307" s="17">
        <v>0</v>
      </c>
      <c r="K307" s="17">
        <v>1</v>
      </c>
      <c r="L307" s="17">
        <v>1</v>
      </c>
      <c r="N307">
        <v>0</v>
      </c>
      <c r="O307">
        <v>0</v>
      </c>
    </row>
    <row r="308" spans="1:15" x14ac:dyDescent="0.25">
      <c r="A308" s="6">
        <v>1159</v>
      </c>
      <c r="B308" s="18">
        <v>10151301</v>
      </c>
      <c r="C308" s="14" t="s">
        <v>137</v>
      </c>
      <c r="D308" s="18">
        <v>78</v>
      </c>
      <c r="E308" s="18">
        <v>2</v>
      </c>
      <c r="F308" s="18">
        <v>2</v>
      </c>
      <c r="G308" s="18">
        <v>0</v>
      </c>
      <c r="H308" s="18">
        <v>1</v>
      </c>
      <c r="I308" s="16">
        <v>21.5</v>
      </c>
      <c r="J308" s="18">
        <v>0</v>
      </c>
      <c r="K308" s="18">
        <v>1</v>
      </c>
      <c r="L308" s="18">
        <v>1</v>
      </c>
      <c r="M308" s="9" t="s">
        <v>211</v>
      </c>
      <c r="N308">
        <v>0</v>
      </c>
      <c r="O308">
        <v>0</v>
      </c>
    </row>
    <row r="309" spans="1:15" x14ac:dyDescent="0.25">
      <c r="A309">
        <v>716</v>
      </c>
      <c r="B309" s="17">
        <v>10152400</v>
      </c>
      <c r="C309" s="13" t="s">
        <v>96</v>
      </c>
      <c r="D309" s="17">
        <v>79</v>
      </c>
      <c r="E309" s="17">
        <v>2</v>
      </c>
      <c r="F309" s="17">
        <v>2</v>
      </c>
      <c r="G309" s="17">
        <v>0</v>
      </c>
      <c r="H309" s="17">
        <v>1</v>
      </c>
      <c r="I309" s="15">
        <v>24</v>
      </c>
      <c r="J309" s="17">
        <v>1</v>
      </c>
      <c r="K309" s="17">
        <v>1</v>
      </c>
      <c r="L309" s="17">
        <v>1</v>
      </c>
      <c r="N309">
        <v>0</v>
      </c>
      <c r="O309">
        <v>0</v>
      </c>
    </row>
    <row r="310" spans="1:15" x14ac:dyDescent="0.25">
      <c r="A310">
        <v>564</v>
      </c>
      <c r="B310" s="17">
        <v>10152596</v>
      </c>
      <c r="C310" s="13" t="s">
        <v>74</v>
      </c>
      <c r="D310" s="17">
        <v>71</v>
      </c>
      <c r="E310" s="17">
        <v>2</v>
      </c>
      <c r="F310" s="17">
        <v>2</v>
      </c>
      <c r="G310" s="17">
        <v>0</v>
      </c>
      <c r="H310" s="17">
        <v>2</v>
      </c>
      <c r="J310" s="17">
        <v>0</v>
      </c>
      <c r="K310" s="17">
        <v>1</v>
      </c>
      <c r="L310" s="17">
        <v>1</v>
      </c>
      <c r="N310">
        <v>0</v>
      </c>
      <c r="O310">
        <v>0</v>
      </c>
    </row>
    <row r="311" spans="1:15" x14ac:dyDescent="0.25">
      <c r="A311">
        <v>1364</v>
      </c>
      <c r="B311" s="17">
        <v>10155300</v>
      </c>
      <c r="C311" s="13" t="s">
        <v>143</v>
      </c>
      <c r="D311" s="17">
        <v>73</v>
      </c>
      <c r="E311" s="17">
        <v>2</v>
      </c>
      <c r="F311" s="17">
        <v>1</v>
      </c>
      <c r="G311" s="17">
        <v>0</v>
      </c>
      <c r="H311" s="17">
        <v>1</v>
      </c>
      <c r="J311" s="17">
        <v>0</v>
      </c>
      <c r="K311" s="17">
        <v>2</v>
      </c>
      <c r="L311" s="17">
        <v>4</v>
      </c>
      <c r="M311" t="s">
        <v>144</v>
      </c>
      <c r="N311">
        <v>0</v>
      </c>
      <c r="O311">
        <v>0</v>
      </c>
    </row>
    <row r="312" spans="1:15" x14ac:dyDescent="0.25">
      <c r="A312">
        <v>6</v>
      </c>
      <c r="B312" s="17">
        <v>10158999</v>
      </c>
      <c r="C312" s="13" t="s">
        <v>36</v>
      </c>
      <c r="D312" s="17">
        <v>70</v>
      </c>
      <c r="E312" s="17">
        <v>1</v>
      </c>
      <c r="F312" s="17">
        <v>2</v>
      </c>
      <c r="G312" s="17">
        <v>0</v>
      </c>
      <c r="H312" s="17">
        <v>1</v>
      </c>
      <c r="I312" s="15">
        <v>23</v>
      </c>
      <c r="J312" s="17">
        <v>1</v>
      </c>
      <c r="K312" s="17">
        <v>1</v>
      </c>
      <c r="L312" s="17">
        <v>1</v>
      </c>
      <c r="N312">
        <v>0</v>
      </c>
      <c r="O312">
        <v>0</v>
      </c>
    </row>
    <row r="313" spans="1:15" x14ac:dyDescent="0.25">
      <c r="A313">
        <v>53</v>
      </c>
      <c r="B313" s="17">
        <v>10160898</v>
      </c>
      <c r="C313" s="13" t="s">
        <v>46</v>
      </c>
      <c r="D313" s="17">
        <v>85</v>
      </c>
      <c r="E313" s="17">
        <v>1</v>
      </c>
      <c r="F313" s="17">
        <v>2</v>
      </c>
      <c r="G313" s="17">
        <v>0</v>
      </c>
      <c r="H313" s="17">
        <v>1</v>
      </c>
      <c r="J313" s="17">
        <v>0</v>
      </c>
      <c r="K313" s="17">
        <v>4</v>
      </c>
      <c r="L313" s="17">
        <v>4</v>
      </c>
      <c r="M313" t="s">
        <v>145</v>
      </c>
      <c r="N313">
        <v>0</v>
      </c>
      <c r="O313">
        <v>0</v>
      </c>
    </row>
    <row r="314" spans="1:15" x14ac:dyDescent="0.25">
      <c r="A314">
        <v>712</v>
      </c>
      <c r="B314" s="17">
        <v>10162591</v>
      </c>
      <c r="C314" s="13" t="s">
        <v>95</v>
      </c>
      <c r="D314" s="17">
        <v>72</v>
      </c>
      <c r="E314" s="17">
        <v>2</v>
      </c>
      <c r="F314" s="17">
        <v>2</v>
      </c>
      <c r="G314" s="17">
        <v>0</v>
      </c>
      <c r="H314" s="17">
        <v>1</v>
      </c>
      <c r="J314" s="17">
        <v>0</v>
      </c>
      <c r="K314" s="17">
        <v>1</v>
      </c>
      <c r="L314" s="17">
        <v>1</v>
      </c>
      <c r="N314">
        <v>0</v>
      </c>
      <c r="O314">
        <v>0</v>
      </c>
    </row>
    <row r="315" spans="1:15" x14ac:dyDescent="0.25">
      <c r="A315">
        <v>867</v>
      </c>
      <c r="B315" s="17">
        <v>10162991</v>
      </c>
      <c r="C315" s="13" t="s">
        <v>111</v>
      </c>
      <c r="D315" s="17">
        <v>75</v>
      </c>
      <c r="E315" s="17">
        <v>1</v>
      </c>
      <c r="F315" s="17">
        <v>2</v>
      </c>
      <c r="G315" s="17">
        <v>0</v>
      </c>
      <c r="H315" s="17">
        <v>1</v>
      </c>
      <c r="I315" s="15">
        <v>20.5</v>
      </c>
      <c r="J315" s="17">
        <v>0</v>
      </c>
      <c r="K315" s="17">
        <v>1</v>
      </c>
      <c r="L315" s="17">
        <v>1</v>
      </c>
      <c r="N315">
        <v>0</v>
      </c>
      <c r="O315">
        <v>0</v>
      </c>
    </row>
    <row r="316" spans="1:15" x14ac:dyDescent="0.25">
      <c r="A316">
        <v>256</v>
      </c>
      <c r="B316" s="17">
        <v>10163296</v>
      </c>
      <c r="C316" s="13" t="s">
        <v>57</v>
      </c>
      <c r="D316" s="17">
        <v>76</v>
      </c>
      <c r="E316" s="17">
        <v>2</v>
      </c>
      <c r="F316" s="17">
        <v>1</v>
      </c>
      <c r="G316" s="17">
        <v>0</v>
      </c>
      <c r="H316" s="17">
        <v>1</v>
      </c>
      <c r="I316" s="15">
        <v>14</v>
      </c>
      <c r="J316" s="17">
        <v>0</v>
      </c>
      <c r="K316" s="17">
        <v>1</v>
      </c>
      <c r="L316" s="17">
        <v>1</v>
      </c>
      <c r="N316">
        <v>0</v>
      </c>
      <c r="O316">
        <v>0</v>
      </c>
    </row>
    <row r="317" spans="1:15" x14ac:dyDescent="0.25">
      <c r="A317">
        <v>258</v>
      </c>
      <c r="B317" s="17">
        <v>10164593</v>
      </c>
      <c r="C317" s="13" t="s">
        <v>57</v>
      </c>
      <c r="D317" s="17">
        <v>68</v>
      </c>
      <c r="E317" s="17">
        <v>2</v>
      </c>
      <c r="F317" s="17">
        <v>1</v>
      </c>
      <c r="G317" s="17">
        <v>0</v>
      </c>
      <c r="H317" s="17">
        <v>1</v>
      </c>
      <c r="I317" s="15">
        <v>21.5</v>
      </c>
      <c r="J317" s="17">
        <v>1</v>
      </c>
      <c r="K317" s="17">
        <v>1</v>
      </c>
      <c r="L317" s="17">
        <v>1</v>
      </c>
      <c r="N317">
        <v>0</v>
      </c>
      <c r="O317">
        <v>0</v>
      </c>
    </row>
    <row r="318" spans="1:15" x14ac:dyDescent="0.25">
      <c r="A318">
        <v>881</v>
      </c>
      <c r="B318" s="17">
        <v>10178800</v>
      </c>
      <c r="C318" s="13" t="s">
        <v>118</v>
      </c>
      <c r="D318" s="17">
        <v>61</v>
      </c>
      <c r="E318" s="17">
        <v>2</v>
      </c>
      <c r="F318" s="17">
        <v>2</v>
      </c>
      <c r="G318" s="17">
        <v>0</v>
      </c>
      <c r="H318" s="17">
        <v>3</v>
      </c>
      <c r="I318" s="15">
        <v>22.5</v>
      </c>
      <c r="J318" s="17">
        <v>0</v>
      </c>
      <c r="K318" s="17">
        <v>1</v>
      </c>
      <c r="L318" s="17">
        <v>1</v>
      </c>
      <c r="N318">
        <v>0</v>
      </c>
      <c r="O318">
        <v>0</v>
      </c>
    </row>
    <row r="319" spans="1:15" x14ac:dyDescent="0.25">
      <c r="A319" s="6">
        <v>302</v>
      </c>
      <c r="B319" s="18">
        <v>10183090</v>
      </c>
      <c r="C319" s="14" t="s">
        <v>164</v>
      </c>
      <c r="D319" s="18">
        <v>70</v>
      </c>
      <c r="E319" s="18">
        <v>1</v>
      </c>
      <c r="F319" s="18">
        <v>1</v>
      </c>
      <c r="G319" s="18">
        <v>0</v>
      </c>
      <c r="H319" s="18">
        <v>1</v>
      </c>
      <c r="I319" s="16">
        <v>21</v>
      </c>
      <c r="J319" s="18">
        <v>1</v>
      </c>
      <c r="K319" s="18">
        <v>1</v>
      </c>
      <c r="L319" s="18">
        <v>1</v>
      </c>
      <c r="M319" s="6"/>
      <c r="N319">
        <v>0</v>
      </c>
      <c r="O319">
        <v>0</v>
      </c>
    </row>
    <row r="320" spans="1:15" x14ac:dyDescent="0.25">
      <c r="A320">
        <v>1000</v>
      </c>
      <c r="B320" s="17">
        <v>10186801</v>
      </c>
      <c r="C320" s="13" t="s">
        <v>137</v>
      </c>
      <c r="D320" s="17">
        <v>78</v>
      </c>
      <c r="E320" s="17">
        <v>1</v>
      </c>
      <c r="F320" s="17">
        <v>2</v>
      </c>
      <c r="G320" s="17">
        <v>0</v>
      </c>
      <c r="H320" s="17">
        <v>1</v>
      </c>
      <c r="I320" s="15">
        <v>22</v>
      </c>
      <c r="J320" s="17">
        <v>0</v>
      </c>
      <c r="K320" s="17">
        <v>1</v>
      </c>
      <c r="L320" s="17">
        <v>1</v>
      </c>
      <c r="N320">
        <v>0</v>
      </c>
      <c r="O320">
        <v>0</v>
      </c>
    </row>
    <row r="321" spans="1:15" x14ac:dyDescent="0.25">
      <c r="A321">
        <v>620</v>
      </c>
      <c r="B321" s="17">
        <v>10191294</v>
      </c>
      <c r="C321" s="13" t="s">
        <v>81</v>
      </c>
      <c r="E321" s="17">
        <v>1</v>
      </c>
      <c r="F321" s="17">
        <v>1</v>
      </c>
      <c r="G321" s="17">
        <v>0</v>
      </c>
      <c r="H321" s="17">
        <v>1</v>
      </c>
      <c r="J321" s="17">
        <v>0</v>
      </c>
      <c r="K321" s="17">
        <v>1</v>
      </c>
      <c r="L321" s="17">
        <v>1</v>
      </c>
      <c r="N321">
        <v>0</v>
      </c>
      <c r="O321">
        <v>0</v>
      </c>
    </row>
    <row r="322" spans="1:15" x14ac:dyDescent="0.25">
      <c r="A322">
        <v>582</v>
      </c>
      <c r="B322" s="17">
        <v>10195691</v>
      </c>
      <c r="C322" s="13" t="s">
        <v>76</v>
      </c>
      <c r="D322" s="17">
        <v>83</v>
      </c>
      <c r="E322" s="17">
        <v>2</v>
      </c>
      <c r="F322" s="17">
        <v>1</v>
      </c>
      <c r="G322" s="17">
        <v>0</v>
      </c>
      <c r="H322" s="17">
        <v>1</v>
      </c>
      <c r="I322" s="15">
        <v>23</v>
      </c>
      <c r="J322" s="17">
        <v>1</v>
      </c>
      <c r="K322" s="17">
        <v>1</v>
      </c>
      <c r="L322" s="17">
        <v>1</v>
      </c>
      <c r="N322">
        <v>0</v>
      </c>
      <c r="O322">
        <v>0</v>
      </c>
    </row>
    <row r="323" spans="1:15" x14ac:dyDescent="0.25">
      <c r="A323">
        <v>47</v>
      </c>
      <c r="B323" s="17">
        <v>10196596</v>
      </c>
      <c r="C323" s="13" t="s">
        <v>46</v>
      </c>
      <c r="D323" s="17">
        <v>84</v>
      </c>
      <c r="E323" s="17">
        <v>2</v>
      </c>
      <c r="F323" s="17">
        <v>1</v>
      </c>
      <c r="G323" s="17">
        <v>1</v>
      </c>
      <c r="H323" s="17">
        <v>1</v>
      </c>
      <c r="I323" s="15">
        <v>19.5</v>
      </c>
      <c r="J323" s="17">
        <v>0</v>
      </c>
      <c r="K323" s="17">
        <v>2</v>
      </c>
      <c r="L323" s="17">
        <v>2</v>
      </c>
      <c r="M323" t="s">
        <v>48</v>
      </c>
      <c r="N323">
        <v>0</v>
      </c>
      <c r="O323">
        <v>0</v>
      </c>
    </row>
    <row r="324" spans="1:15" x14ac:dyDescent="0.25">
      <c r="A324">
        <v>661</v>
      </c>
      <c r="B324" s="17">
        <v>10199392</v>
      </c>
      <c r="C324" s="13" t="s">
        <v>87</v>
      </c>
      <c r="D324" s="17">
        <v>68</v>
      </c>
      <c r="E324" s="17">
        <v>1</v>
      </c>
      <c r="F324" s="17">
        <v>2</v>
      </c>
      <c r="G324" s="17">
        <v>0</v>
      </c>
      <c r="H324" s="17">
        <v>1</v>
      </c>
      <c r="J324" s="17">
        <v>0</v>
      </c>
      <c r="K324" s="17">
        <v>1</v>
      </c>
      <c r="L324" s="17">
        <v>1</v>
      </c>
      <c r="N324">
        <v>0</v>
      </c>
      <c r="O324">
        <v>0</v>
      </c>
    </row>
    <row r="325" spans="1:15" x14ac:dyDescent="0.25">
      <c r="A325">
        <v>567</v>
      </c>
      <c r="B325" s="17">
        <v>10201391</v>
      </c>
      <c r="C325" s="13" t="s">
        <v>74</v>
      </c>
      <c r="D325" s="17">
        <v>79</v>
      </c>
      <c r="E325" s="17">
        <v>1</v>
      </c>
      <c r="F325" s="17">
        <v>2</v>
      </c>
      <c r="G325" s="17">
        <v>0</v>
      </c>
      <c r="H325" s="17">
        <v>1</v>
      </c>
      <c r="J325" s="17">
        <v>0</v>
      </c>
      <c r="K325" s="17">
        <v>1</v>
      </c>
      <c r="L325" s="17">
        <v>1</v>
      </c>
      <c r="N325">
        <v>0</v>
      </c>
      <c r="O325">
        <v>0</v>
      </c>
    </row>
    <row r="326" spans="1:15" x14ac:dyDescent="0.25">
      <c r="A326" s="6">
        <v>306</v>
      </c>
      <c r="B326" s="18">
        <v>10202792</v>
      </c>
      <c r="C326" s="14" t="s">
        <v>165</v>
      </c>
      <c r="D326" s="18">
        <v>61</v>
      </c>
      <c r="E326" s="18">
        <v>1</v>
      </c>
      <c r="F326" s="18">
        <v>1</v>
      </c>
      <c r="G326" s="18">
        <v>0</v>
      </c>
      <c r="H326" s="18">
        <v>1</v>
      </c>
      <c r="I326" s="16">
        <v>22.5</v>
      </c>
      <c r="J326" s="18">
        <v>0</v>
      </c>
      <c r="K326" s="18" t="s">
        <v>117</v>
      </c>
      <c r="L326" s="18">
        <v>4</v>
      </c>
      <c r="M326" s="6"/>
      <c r="N326">
        <v>0</v>
      </c>
      <c r="O326">
        <v>0</v>
      </c>
    </row>
    <row r="327" spans="1:15" x14ac:dyDescent="0.25">
      <c r="A327">
        <v>476</v>
      </c>
      <c r="C327" s="13" t="s">
        <v>71</v>
      </c>
      <c r="D327" s="17">
        <v>73</v>
      </c>
      <c r="E327" s="17">
        <v>2</v>
      </c>
      <c r="F327" s="17">
        <v>2</v>
      </c>
      <c r="G327" s="17">
        <v>0</v>
      </c>
      <c r="H327" s="17">
        <v>1</v>
      </c>
      <c r="J327" s="17">
        <v>0</v>
      </c>
      <c r="K327" s="17">
        <v>2</v>
      </c>
      <c r="L327" s="17">
        <v>2</v>
      </c>
    </row>
    <row r="328" spans="1:15" x14ac:dyDescent="0.25">
      <c r="A328">
        <v>286</v>
      </c>
      <c r="B328" s="17">
        <v>10210394</v>
      </c>
      <c r="C328" s="13" t="s">
        <v>168</v>
      </c>
      <c r="D328" s="17">
        <v>86</v>
      </c>
      <c r="E328" s="17">
        <v>2</v>
      </c>
      <c r="F328" s="17">
        <v>2</v>
      </c>
      <c r="G328" s="17">
        <v>0</v>
      </c>
      <c r="H328" s="17">
        <v>2</v>
      </c>
      <c r="I328" s="15">
        <v>20</v>
      </c>
      <c r="J328" s="17">
        <v>0</v>
      </c>
      <c r="K328" s="17">
        <v>1</v>
      </c>
      <c r="L328" s="17">
        <v>1</v>
      </c>
      <c r="N328">
        <v>0</v>
      </c>
      <c r="O328">
        <v>0</v>
      </c>
    </row>
    <row r="329" spans="1:15" x14ac:dyDescent="0.25">
      <c r="A329" s="6">
        <v>115</v>
      </c>
      <c r="B329" s="18">
        <v>10211204</v>
      </c>
      <c r="C329" s="14" t="s">
        <v>156</v>
      </c>
      <c r="D329" s="18">
        <v>66</v>
      </c>
      <c r="E329" s="18">
        <v>2</v>
      </c>
      <c r="F329" s="18">
        <v>2</v>
      </c>
      <c r="G329" s="18">
        <v>0</v>
      </c>
      <c r="H329" s="18">
        <v>1</v>
      </c>
      <c r="I329" s="16">
        <v>24</v>
      </c>
      <c r="J329" s="18">
        <v>0</v>
      </c>
      <c r="K329" s="18">
        <v>1</v>
      </c>
      <c r="L329" s="18">
        <v>1</v>
      </c>
      <c r="M329" s="6"/>
      <c r="N329">
        <v>0</v>
      </c>
      <c r="O329">
        <v>0</v>
      </c>
    </row>
    <row r="330" spans="1:15" x14ac:dyDescent="0.25">
      <c r="A330" s="6">
        <v>1142</v>
      </c>
      <c r="B330" s="18">
        <v>10212594</v>
      </c>
      <c r="C330" s="14" t="s">
        <v>207</v>
      </c>
      <c r="D330" s="18">
        <v>74</v>
      </c>
      <c r="E330" s="18">
        <v>1</v>
      </c>
      <c r="F330" s="18">
        <v>1</v>
      </c>
      <c r="G330" s="18">
        <v>0</v>
      </c>
      <c r="H330" s="18">
        <v>1</v>
      </c>
      <c r="I330" s="16"/>
      <c r="J330" s="18">
        <v>0</v>
      </c>
      <c r="K330" s="18">
        <v>1</v>
      </c>
      <c r="L330" s="18">
        <v>1</v>
      </c>
      <c r="M330" s="6"/>
      <c r="N330">
        <v>0</v>
      </c>
      <c r="O330">
        <v>0</v>
      </c>
    </row>
    <row r="331" spans="1:15" x14ac:dyDescent="0.25">
      <c r="A331">
        <v>250</v>
      </c>
      <c r="B331" s="17">
        <v>10215192</v>
      </c>
      <c r="C331" s="13" t="s">
        <v>57</v>
      </c>
      <c r="D331" s="17">
        <v>72</v>
      </c>
      <c r="E331" s="17">
        <v>1</v>
      </c>
      <c r="F331" s="17">
        <v>2</v>
      </c>
      <c r="G331" s="17">
        <v>0</v>
      </c>
      <c r="H331" s="17">
        <v>1</v>
      </c>
      <c r="I331" s="15">
        <v>17.5</v>
      </c>
      <c r="J331" s="17">
        <v>0</v>
      </c>
      <c r="K331" s="17">
        <v>1</v>
      </c>
      <c r="L331" s="17">
        <v>1</v>
      </c>
      <c r="N331">
        <v>0</v>
      </c>
      <c r="O331">
        <v>0</v>
      </c>
    </row>
    <row r="332" spans="1:15" x14ac:dyDescent="0.25">
      <c r="A332">
        <v>765</v>
      </c>
      <c r="B332" s="17">
        <v>10218495</v>
      </c>
      <c r="C332" s="13" t="s">
        <v>100</v>
      </c>
      <c r="D332" s="17">
        <v>67</v>
      </c>
      <c r="E332" s="17">
        <v>1</v>
      </c>
      <c r="F332" s="17">
        <v>1</v>
      </c>
      <c r="G332" s="17">
        <v>0</v>
      </c>
      <c r="H332" s="17">
        <v>1</v>
      </c>
      <c r="I332" s="15">
        <v>21.5</v>
      </c>
      <c r="J332" s="17">
        <v>0</v>
      </c>
      <c r="K332" s="17">
        <v>1</v>
      </c>
      <c r="L332" s="17">
        <v>1</v>
      </c>
      <c r="N332">
        <v>0</v>
      </c>
      <c r="O332">
        <v>0</v>
      </c>
    </row>
    <row r="333" spans="1:15" x14ac:dyDescent="0.25">
      <c r="A333">
        <v>656</v>
      </c>
      <c r="B333" s="17">
        <v>10219292</v>
      </c>
      <c r="C333" s="13" t="s">
        <v>83</v>
      </c>
      <c r="D333" s="17">
        <v>76</v>
      </c>
      <c r="E333" s="17">
        <v>2</v>
      </c>
      <c r="F333" s="17">
        <v>1</v>
      </c>
      <c r="G333" s="17">
        <v>0</v>
      </c>
      <c r="H333" s="17">
        <v>1</v>
      </c>
      <c r="J333" s="17">
        <v>0</v>
      </c>
      <c r="K333" s="17">
        <v>1</v>
      </c>
      <c r="L333" s="17">
        <v>1</v>
      </c>
      <c r="N333">
        <v>0</v>
      </c>
      <c r="O333">
        <v>0</v>
      </c>
    </row>
    <row r="334" spans="1:15" x14ac:dyDescent="0.25">
      <c r="A334" s="6">
        <v>1109</v>
      </c>
      <c r="B334" s="18">
        <v>10220999</v>
      </c>
      <c r="C334" s="14" t="s">
        <v>136</v>
      </c>
      <c r="D334" s="18">
        <v>74</v>
      </c>
      <c r="E334" s="18">
        <v>1</v>
      </c>
      <c r="F334" s="18">
        <v>2</v>
      </c>
      <c r="G334" s="18">
        <v>0</v>
      </c>
      <c r="H334" s="18">
        <v>1</v>
      </c>
      <c r="I334" s="16">
        <v>21.5</v>
      </c>
      <c r="J334" s="18">
        <v>0</v>
      </c>
      <c r="K334" s="18">
        <v>1</v>
      </c>
      <c r="L334" s="18">
        <v>1</v>
      </c>
      <c r="M334" s="6"/>
      <c r="N334">
        <v>0</v>
      </c>
      <c r="O334">
        <v>0</v>
      </c>
    </row>
    <row r="335" spans="1:15" x14ac:dyDescent="0.25">
      <c r="A335" s="6">
        <v>1270</v>
      </c>
      <c r="B335" s="18">
        <v>10234992</v>
      </c>
      <c r="C335" s="14" t="s">
        <v>226</v>
      </c>
      <c r="D335" s="18">
        <v>69</v>
      </c>
      <c r="E335" s="18">
        <v>1</v>
      </c>
      <c r="F335" s="18">
        <v>2</v>
      </c>
      <c r="G335" s="18">
        <v>0</v>
      </c>
      <c r="H335" s="18">
        <v>2</v>
      </c>
      <c r="I335" s="16">
        <v>21</v>
      </c>
      <c r="J335" s="18">
        <v>0</v>
      </c>
      <c r="K335" s="18">
        <v>1</v>
      </c>
      <c r="L335" s="18">
        <v>1</v>
      </c>
      <c r="M335" s="6" t="s">
        <v>232</v>
      </c>
      <c r="N335">
        <v>0</v>
      </c>
      <c r="O335">
        <v>0</v>
      </c>
    </row>
    <row r="336" spans="1:15" x14ac:dyDescent="0.25">
      <c r="A336">
        <v>677</v>
      </c>
      <c r="B336" s="17">
        <v>10237499</v>
      </c>
      <c r="C336" s="13" t="s">
        <v>90</v>
      </c>
      <c r="D336" s="17">
        <v>65</v>
      </c>
      <c r="E336" s="17">
        <v>1</v>
      </c>
      <c r="F336" s="17">
        <v>1</v>
      </c>
      <c r="G336" s="17">
        <v>0</v>
      </c>
      <c r="H336" s="17">
        <v>1</v>
      </c>
      <c r="J336" s="17">
        <v>0</v>
      </c>
      <c r="K336" s="17">
        <v>1</v>
      </c>
      <c r="L336" s="17">
        <v>1</v>
      </c>
      <c r="N336">
        <v>0</v>
      </c>
      <c r="O336">
        <v>0</v>
      </c>
    </row>
    <row r="337" spans="1:15" x14ac:dyDescent="0.25">
      <c r="A337">
        <v>729</v>
      </c>
      <c r="B337" s="17">
        <v>10240496</v>
      </c>
      <c r="C337" s="13" t="s">
        <v>98</v>
      </c>
      <c r="D337" s="17">
        <v>78</v>
      </c>
      <c r="E337" s="17">
        <v>2</v>
      </c>
      <c r="F337" s="17">
        <v>1</v>
      </c>
      <c r="G337" s="17">
        <v>0</v>
      </c>
      <c r="H337" s="17">
        <v>1</v>
      </c>
      <c r="I337" s="15">
        <v>20</v>
      </c>
      <c r="J337" s="17">
        <v>0</v>
      </c>
      <c r="K337" s="17">
        <v>1</v>
      </c>
      <c r="L337" s="17">
        <v>1</v>
      </c>
      <c r="N337">
        <v>0</v>
      </c>
      <c r="O337">
        <v>0</v>
      </c>
    </row>
    <row r="338" spans="1:15" x14ac:dyDescent="0.25">
      <c r="A338">
        <v>715</v>
      </c>
      <c r="B338" s="17">
        <v>10242989</v>
      </c>
      <c r="C338" s="13" t="s">
        <v>96</v>
      </c>
      <c r="D338" s="17">
        <v>75</v>
      </c>
      <c r="E338" s="17">
        <v>2</v>
      </c>
      <c r="F338" s="17">
        <v>2</v>
      </c>
      <c r="G338" s="17">
        <v>0</v>
      </c>
      <c r="H338" s="17">
        <v>1</v>
      </c>
      <c r="I338" s="15">
        <v>24.5</v>
      </c>
      <c r="J338" s="17">
        <v>1</v>
      </c>
      <c r="K338" s="17">
        <v>1</v>
      </c>
      <c r="L338" s="17">
        <v>1</v>
      </c>
      <c r="N338">
        <v>0</v>
      </c>
      <c r="O338">
        <v>0</v>
      </c>
    </row>
    <row r="339" spans="1:15" s="7" customFormat="1" x14ac:dyDescent="0.25">
      <c r="A339">
        <v>570</v>
      </c>
      <c r="B339" s="17">
        <v>10251198</v>
      </c>
      <c r="C339" s="13" t="s">
        <v>75</v>
      </c>
      <c r="D339" s="17">
        <v>80</v>
      </c>
      <c r="E339" s="17">
        <v>1</v>
      </c>
      <c r="F339" s="17">
        <v>2</v>
      </c>
      <c r="G339" s="17">
        <v>0</v>
      </c>
      <c r="H339" s="17">
        <v>1</v>
      </c>
      <c r="I339" s="15"/>
      <c r="J339" s="17">
        <v>0</v>
      </c>
      <c r="K339" s="17">
        <v>1</v>
      </c>
      <c r="L339" s="17">
        <v>1</v>
      </c>
      <c r="M339"/>
      <c r="N339">
        <v>0</v>
      </c>
      <c r="O339">
        <v>0</v>
      </c>
    </row>
    <row r="340" spans="1:15" s="7" customFormat="1" x14ac:dyDescent="0.25">
      <c r="A340">
        <v>615</v>
      </c>
      <c r="B340" s="17">
        <v>10253990</v>
      </c>
      <c r="C340" s="13" t="s">
        <v>80</v>
      </c>
      <c r="D340" s="17">
        <v>74</v>
      </c>
      <c r="E340" s="17">
        <v>2</v>
      </c>
      <c r="F340" s="17">
        <v>2</v>
      </c>
      <c r="G340" s="17">
        <v>0</v>
      </c>
      <c r="H340" s="17">
        <v>1</v>
      </c>
      <c r="I340" s="15"/>
      <c r="J340" s="17">
        <v>0</v>
      </c>
      <c r="K340" s="17">
        <v>1</v>
      </c>
      <c r="L340" s="17">
        <v>1</v>
      </c>
      <c r="M340"/>
      <c r="N340">
        <v>0</v>
      </c>
      <c r="O340">
        <v>0</v>
      </c>
    </row>
    <row r="341" spans="1:15" s="7" customFormat="1" x14ac:dyDescent="0.25">
      <c r="A341">
        <v>288</v>
      </c>
      <c r="B341" s="17">
        <v>10256396</v>
      </c>
      <c r="C341" s="13" t="s">
        <v>172</v>
      </c>
      <c r="D341" s="17">
        <v>75</v>
      </c>
      <c r="E341" s="17">
        <v>1</v>
      </c>
      <c r="F341" s="17">
        <v>2</v>
      </c>
      <c r="G341" s="17">
        <v>0</v>
      </c>
      <c r="H341" s="17">
        <v>1</v>
      </c>
      <c r="I341" s="15">
        <v>20.5</v>
      </c>
      <c r="J341" s="17">
        <v>0</v>
      </c>
      <c r="K341" s="17">
        <v>1</v>
      </c>
      <c r="L341" s="17">
        <v>1</v>
      </c>
      <c r="M341"/>
      <c r="N341" s="7">
        <v>0</v>
      </c>
      <c r="O341" s="7">
        <v>0</v>
      </c>
    </row>
    <row r="342" spans="1:15" s="7" customFormat="1" x14ac:dyDescent="0.25">
      <c r="A342">
        <v>884</v>
      </c>
      <c r="B342" s="17">
        <v>10259499</v>
      </c>
      <c r="C342" s="13" t="s">
        <v>118</v>
      </c>
      <c r="D342" s="17">
        <v>52</v>
      </c>
      <c r="E342" s="17">
        <v>1</v>
      </c>
      <c r="F342" s="17">
        <v>1</v>
      </c>
      <c r="G342" s="17">
        <v>0</v>
      </c>
      <c r="H342" s="17">
        <v>2</v>
      </c>
      <c r="I342" s="15">
        <v>25.5</v>
      </c>
      <c r="J342" s="17">
        <v>0</v>
      </c>
      <c r="K342" s="17">
        <v>1</v>
      </c>
      <c r="L342" s="17">
        <v>1</v>
      </c>
      <c r="M342"/>
      <c r="N342" s="7">
        <v>0</v>
      </c>
      <c r="O342" s="7">
        <v>0</v>
      </c>
    </row>
    <row r="343" spans="1:15" s="7" customFormat="1" x14ac:dyDescent="0.25">
      <c r="A343" s="6">
        <v>557</v>
      </c>
      <c r="B343" s="18">
        <v>10268888</v>
      </c>
      <c r="C343" s="14" t="s">
        <v>69</v>
      </c>
      <c r="D343" s="18">
        <v>81</v>
      </c>
      <c r="E343" s="18">
        <v>1</v>
      </c>
      <c r="F343" s="18">
        <v>1</v>
      </c>
      <c r="G343" s="18">
        <v>1</v>
      </c>
      <c r="H343" s="18">
        <v>2</v>
      </c>
      <c r="I343" s="16"/>
      <c r="J343" s="21">
        <v>0</v>
      </c>
      <c r="K343" s="18">
        <v>3</v>
      </c>
      <c r="L343" s="18">
        <v>4</v>
      </c>
      <c r="M343" s="6" t="s">
        <v>191</v>
      </c>
      <c r="N343" s="7">
        <v>0</v>
      </c>
      <c r="O343" s="7">
        <v>0</v>
      </c>
    </row>
    <row r="344" spans="1:15" s="7" customFormat="1" x14ac:dyDescent="0.25">
      <c r="A344">
        <v>978</v>
      </c>
      <c r="B344" s="17">
        <v>10269902</v>
      </c>
      <c r="C344" s="13" t="s">
        <v>135</v>
      </c>
      <c r="D344" s="17">
        <v>77</v>
      </c>
      <c r="E344" s="17">
        <v>1</v>
      </c>
      <c r="F344" s="17">
        <v>1</v>
      </c>
      <c r="G344" s="17">
        <v>0</v>
      </c>
      <c r="H344" s="17">
        <v>3</v>
      </c>
      <c r="I344" s="15">
        <v>20</v>
      </c>
      <c r="J344" s="17">
        <v>0</v>
      </c>
      <c r="K344" s="17">
        <v>1</v>
      </c>
      <c r="L344" s="17">
        <v>1</v>
      </c>
      <c r="M344"/>
      <c r="N344" s="7">
        <v>0</v>
      </c>
      <c r="O344" s="7">
        <v>0</v>
      </c>
    </row>
    <row r="345" spans="1:15" s="7" customFormat="1" x14ac:dyDescent="0.25">
      <c r="A345">
        <v>607</v>
      </c>
      <c r="B345" s="17">
        <v>10270096</v>
      </c>
      <c r="C345" s="13" t="s">
        <v>79</v>
      </c>
      <c r="D345" s="17">
        <v>78</v>
      </c>
      <c r="E345" s="17">
        <v>2</v>
      </c>
      <c r="F345" s="17">
        <v>2</v>
      </c>
      <c r="G345" s="17">
        <v>1</v>
      </c>
      <c r="H345" s="17">
        <v>1</v>
      </c>
      <c r="I345" s="15"/>
      <c r="J345" s="17">
        <v>1</v>
      </c>
      <c r="K345" s="17">
        <v>1</v>
      </c>
      <c r="L345" s="17">
        <v>1</v>
      </c>
      <c r="M345"/>
      <c r="N345" s="7">
        <v>0</v>
      </c>
      <c r="O345" s="7">
        <v>0</v>
      </c>
    </row>
    <row r="346" spans="1:15" s="7" customFormat="1" x14ac:dyDescent="0.25">
      <c r="A346" s="6">
        <v>371</v>
      </c>
      <c r="B346" s="18">
        <v>10271602</v>
      </c>
      <c r="C346" s="14" t="s">
        <v>63</v>
      </c>
      <c r="D346" s="18">
        <v>71</v>
      </c>
      <c r="E346" s="18">
        <v>2</v>
      </c>
      <c r="F346" s="18">
        <v>1</v>
      </c>
      <c r="G346" s="18">
        <v>0</v>
      </c>
      <c r="H346" s="18">
        <v>1</v>
      </c>
      <c r="I346" s="16">
        <v>22.5</v>
      </c>
      <c r="J346" s="18">
        <v>1</v>
      </c>
      <c r="K346" s="18">
        <v>1</v>
      </c>
      <c r="L346" s="18">
        <v>1</v>
      </c>
      <c r="M346" s="6"/>
      <c r="N346" s="7">
        <v>0</v>
      </c>
      <c r="O346" s="7">
        <v>0</v>
      </c>
    </row>
    <row r="347" spans="1:15" s="7" customFormat="1" x14ac:dyDescent="0.25">
      <c r="A347">
        <v>435</v>
      </c>
      <c r="B347" s="17">
        <v>10272300</v>
      </c>
      <c r="C347" s="13" t="s">
        <v>63</v>
      </c>
      <c r="D347" s="17">
        <v>70</v>
      </c>
      <c r="E347" s="17">
        <v>2</v>
      </c>
      <c r="F347" s="17">
        <v>1</v>
      </c>
      <c r="G347" s="17">
        <v>0</v>
      </c>
      <c r="H347" s="17">
        <v>1</v>
      </c>
      <c r="I347" s="15">
        <v>23</v>
      </c>
      <c r="J347" s="17">
        <v>0</v>
      </c>
      <c r="K347" s="17">
        <v>1</v>
      </c>
      <c r="L347" s="17">
        <v>1</v>
      </c>
      <c r="M347"/>
      <c r="N347" s="7">
        <v>0</v>
      </c>
      <c r="O347" s="7">
        <v>0</v>
      </c>
    </row>
    <row r="348" spans="1:15" s="7" customFormat="1" x14ac:dyDescent="0.25">
      <c r="A348" s="6">
        <v>1035</v>
      </c>
      <c r="B348" s="18">
        <v>10275891</v>
      </c>
      <c r="C348" s="14" t="s">
        <v>195</v>
      </c>
      <c r="D348" s="18">
        <v>81</v>
      </c>
      <c r="E348" s="18">
        <v>1</v>
      </c>
      <c r="F348" s="18">
        <v>1</v>
      </c>
      <c r="G348" s="18">
        <v>0</v>
      </c>
      <c r="H348" s="18">
        <v>1</v>
      </c>
      <c r="I348" s="16"/>
      <c r="J348" s="18">
        <v>0</v>
      </c>
      <c r="K348" s="18">
        <v>1</v>
      </c>
      <c r="L348" s="18">
        <v>1</v>
      </c>
      <c r="M348" s="6"/>
      <c r="N348" s="7">
        <v>0</v>
      </c>
      <c r="O348" s="7">
        <v>0</v>
      </c>
    </row>
    <row r="349" spans="1:15" s="7" customFormat="1" x14ac:dyDescent="0.25">
      <c r="A349">
        <v>929</v>
      </c>
      <c r="B349" s="17">
        <v>10278498</v>
      </c>
      <c r="C349" s="13" t="s">
        <v>88</v>
      </c>
      <c r="D349" s="17">
        <v>79</v>
      </c>
      <c r="E349" s="17">
        <v>2</v>
      </c>
      <c r="F349" s="17">
        <v>1</v>
      </c>
      <c r="G349" s="17">
        <v>0</v>
      </c>
      <c r="H349" s="17">
        <v>1</v>
      </c>
      <c r="I349" s="15"/>
      <c r="J349" s="17">
        <v>0</v>
      </c>
      <c r="K349" s="17">
        <v>1</v>
      </c>
      <c r="L349" s="17">
        <v>1</v>
      </c>
      <c r="M349"/>
      <c r="N349" s="7">
        <v>0</v>
      </c>
      <c r="O349" s="7">
        <v>0</v>
      </c>
    </row>
    <row r="350" spans="1:15" s="7" customFormat="1" x14ac:dyDescent="0.25">
      <c r="A350" s="6">
        <v>133</v>
      </c>
      <c r="B350" s="18">
        <v>10299503</v>
      </c>
      <c r="C350" s="14" t="s">
        <v>158</v>
      </c>
      <c r="D350" s="18">
        <v>74</v>
      </c>
      <c r="E350" s="18">
        <v>1</v>
      </c>
      <c r="F350" s="18">
        <v>1</v>
      </c>
      <c r="G350" s="18">
        <v>0</v>
      </c>
      <c r="H350" s="18">
        <v>1</v>
      </c>
      <c r="I350" s="16">
        <v>20</v>
      </c>
      <c r="J350" s="18">
        <v>1</v>
      </c>
      <c r="K350" s="18">
        <v>1</v>
      </c>
      <c r="L350" s="18">
        <v>1</v>
      </c>
      <c r="M350" s="6"/>
      <c r="N350" s="7">
        <v>0</v>
      </c>
      <c r="O350" s="7">
        <v>0</v>
      </c>
    </row>
    <row r="351" spans="1:15" s="7" customFormat="1" x14ac:dyDescent="0.25">
      <c r="A351">
        <v>448</v>
      </c>
      <c r="B351" s="17">
        <v>10303801</v>
      </c>
      <c r="C351" s="13" t="s">
        <v>64</v>
      </c>
      <c r="D351" s="17">
        <v>39</v>
      </c>
      <c r="E351" s="17">
        <v>2</v>
      </c>
      <c r="F351" s="17">
        <v>1</v>
      </c>
      <c r="G351" s="17">
        <v>0</v>
      </c>
      <c r="H351" s="17">
        <v>1</v>
      </c>
      <c r="I351" s="15">
        <v>1</v>
      </c>
      <c r="J351" s="17">
        <v>0</v>
      </c>
      <c r="K351" s="17">
        <v>1</v>
      </c>
      <c r="L351" s="17">
        <v>1</v>
      </c>
      <c r="M351"/>
      <c r="N351" s="7">
        <v>0</v>
      </c>
      <c r="O351" s="7">
        <v>0</v>
      </c>
    </row>
    <row r="352" spans="1:15" s="7" customFormat="1" x14ac:dyDescent="0.25">
      <c r="A352">
        <v>609</v>
      </c>
      <c r="B352" s="17">
        <v>10312001</v>
      </c>
      <c r="C352" s="13" t="s">
        <v>79</v>
      </c>
      <c r="D352" s="17">
        <v>55</v>
      </c>
      <c r="E352" s="17">
        <v>1</v>
      </c>
      <c r="F352" s="17">
        <v>2</v>
      </c>
      <c r="G352" s="17">
        <v>0</v>
      </c>
      <c r="H352" s="17">
        <v>1</v>
      </c>
      <c r="I352" s="15"/>
      <c r="J352" s="17">
        <v>0</v>
      </c>
      <c r="K352" s="17">
        <v>1</v>
      </c>
      <c r="L352" s="17">
        <v>1</v>
      </c>
      <c r="M352"/>
      <c r="N352" s="7">
        <v>0</v>
      </c>
      <c r="O352" s="7">
        <v>0</v>
      </c>
    </row>
    <row r="353" spans="1:15" s="7" customFormat="1" x14ac:dyDescent="0.25">
      <c r="A353">
        <v>637</v>
      </c>
      <c r="B353" s="17">
        <v>10313803</v>
      </c>
      <c r="C353" s="13" t="s">
        <v>81</v>
      </c>
      <c r="D353" s="17">
        <v>78</v>
      </c>
      <c r="E353" s="17">
        <v>2</v>
      </c>
      <c r="F353" s="17">
        <v>1</v>
      </c>
      <c r="G353" s="17">
        <v>0</v>
      </c>
      <c r="H353" s="17">
        <v>1</v>
      </c>
      <c r="I353" s="15"/>
      <c r="J353" s="17">
        <v>0</v>
      </c>
      <c r="K353" s="17">
        <v>1</v>
      </c>
      <c r="L353" s="17">
        <v>1</v>
      </c>
      <c r="M353"/>
      <c r="N353" s="7">
        <v>0</v>
      </c>
      <c r="O353" s="7">
        <v>0</v>
      </c>
    </row>
    <row r="354" spans="1:15" s="7" customFormat="1" x14ac:dyDescent="0.25">
      <c r="A354">
        <v>574</v>
      </c>
      <c r="B354" s="17">
        <v>10314093</v>
      </c>
      <c r="C354" s="13" t="s">
        <v>75</v>
      </c>
      <c r="D354" s="17">
        <v>64</v>
      </c>
      <c r="E354" s="17">
        <v>2</v>
      </c>
      <c r="F354" s="17">
        <v>1</v>
      </c>
      <c r="G354" s="17">
        <v>0</v>
      </c>
      <c r="H354" s="17">
        <v>1</v>
      </c>
      <c r="I354" s="15"/>
      <c r="J354" s="17">
        <v>0</v>
      </c>
      <c r="K354" s="17">
        <v>1</v>
      </c>
      <c r="L354" s="17">
        <v>1</v>
      </c>
      <c r="M354"/>
      <c r="N354" s="7">
        <v>0</v>
      </c>
      <c r="O354" s="7">
        <v>0</v>
      </c>
    </row>
    <row r="355" spans="1:15" s="7" customFormat="1" x14ac:dyDescent="0.25">
      <c r="A355">
        <v>640</v>
      </c>
      <c r="B355" s="17">
        <v>10314289</v>
      </c>
      <c r="C355" s="13" t="s">
        <v>81</v>
      </c>
      <c r="D355" s="17">
        <v>71</v>
      </c>
      <c r="E355" s="17">
        <v>1</v>
      </c>
      <c r="F355" s="17">
        <v>1</v>
      </c>
      <c r="G355" s="17">
        <v>0</v>
      </c>
      <c r="H355" s="17">
        <v>1</v>
      </c>
      <c r="I355" s="15"/>
      <c r="J355" s="17">
        <v>0</v>
      </c>
      <c r="K355" s="17">
        <v>1</v>
      </c>
      <c r="L355" s="17">
        <v>1</v>
      </c>
      <c r="M355"/>
      <c r="N355" s="7">
        <v>0</v>
      </c>
      <c r="O355" s="7">
        <v>0</v>
      </c>
    </row>
    <row r="356" spans="1:15" s="7" customFormat="1" x14ac:dyDescent="0.25">
      <c r="A356">
        <v>638</v>
      </c>
      <c r="B356" s="17">
        <v>10317004</v>
      </c>
      <c r="C356" s="13" t="s">
        <v>81</v>
      </c>
      <c r="D356" s="17">
        <v>64</v>
      </c>
      <c r="E356" s="17">
        <v>2</v>
      </c>
      <c r="F356" s="17">
        <v>1</v>
      </c>
      <c r="G356" s="17">
        <v>0</v>
      </c>
      <c r="H356" s="17">
        <v>1</v>
      </c>
      <c r="I356" s="15"/>
      <c r="J356" s="17">
        <v>0</v>
      </c>
      <c r="K356" s="17">
        <v>1</v>
      </c>
      <c r="L356" s="17">
        <v>1</v>
      </c>
      <c r="M356"/>
      <c r="N356" s="7">
        <v>0</v>
      </c>
      <c r="O356" s="7">
        <v>0</v>
      </c>
    </row>
    <row r="357" spans="1:15" s="7" customFormat="1" x14ac:dyDescent="0.25">
      <c r="A357">
        <v>863</v>
      </c>
      <c r="B357" s="17">
        <v>10322890</v>
      </c>
      <c r="C357" s="13" t="s">
        <v>112</v>
      </c>
      <c r="D357" s="17">
        <v>82</v>
      </c>
      <c r="E357" s="17">
        <v>1</v>
      </c>
      <c r="F357" s="17">
        <v>1</v>
      </c>
      <c r="G357" s="17">
        <v>0</v>
      </c>
      <c r="H357" s="17">
        <v>1</v>
      </c>
      <c r="I357" s="15"/>
      <c r="J357" s="17">
        <v>0</v>
      </c>
      <c r="K357" s="17">
        <v>1</v>
      </c>
      <c r="L357" s="17">
        <v>1</v>
      </c>
      <c r="M357"/>
      <c r="N357" s="7">
        <v>0</v>
      </c>
      <c r="O357" s="7">
        <v>0</v>
      </c>
    </row>
    <row r="358" spans="1:15" s="7" customFormat="1" x14ac:dyDescent="0.25">
      <c r="A358">
        <v>886</v>
      </c>
      <c r="B358" s="17">
        <v>10323702</v>
      </c>
      <c r="C358" s="13" t="s">
        <v>119</v>
      </c>
      <c r="D358" s="17">
        <v>73</v>
      </c>
      <c r="E358" s="17">
        <v>2</v>
      </c>
      <c r="F358" s="17">
        <v>2</v>
      </c>
      <c r="G358" s="17">
        <v>0</v>
      </c>
      <c r="H358" s="17">
        <v>1</v>
      </c>
      <c r="I358" s="15"/>
      <c r="J358" s="17">
        <v>0</v>
      </c>
      <c r="K358" s="17">
        <v>1</v>
      </c>
      <c r="L358" s="17">
        <v>1</v>
      </c>
      <c r="M358"/>
      <c r="N358" s="7">
        <v>0</v>
      </c>
      <c r="O358" s="7">
        <v>0</v>
      </c>
    </row>
    <row r="359" spans="1:15" s="7" customFormat="1" x14ac:dyDescent="0.25">
      <c r="A359">
        <v>965</v>
      </c>
      <c r="B359" s="17">
        <v>10325200</v>
      </c>
      <c r="C359" s="13" t="s">
        <v>133</v>
      </c>
      <c r="D359" s="17">
        <v>69</v>
      </c>
      <c r="E359" s="17">
        <v>2</v>
      </c>
      <c r="F359" s="17">
        <v>1</v>
      </c>
      <c r="G359" s="17">
        <v>0</v>
      </c>
      <c r="H359" s="17">
        <v>1</v>
      </c>
      <c r="I359" s="15">
        <v>19</v>
      </c>
      <c r="J359" s="17">
        <v>0</v>
      </c>
      <c r="K359" s="17">
        <v>1</v>
      </c>
      <c r="L359" s="17">
        <v>1</v>
      </c>
      <c r="M359"/>
      <c r="N359" s="7">
        <v>0</v>
      </c>
      <c r="O359" s="7">
        <v>0</v>
      </c>
    </row>
    <row r="360" spans="1:15" s="7" customFormat="1" x14ac:dyDescent="0.25">
      <c r="A360" s="6">
        <v>325</v>
      </c>
      <c r="B360" s="18">
        <v>10329004</v>
      </c>
      <c r="C360" s="14" t="s">
        <v>169</v>
      </c>
      <c r="D360" s="18">
        <v>82</v>
      </c>
      <c r="E360" s="18">
        <v>2</v>
      </c>
      <c r="F360" s="18">
        <v>2</v>
      </c>
      <c r="G360" s="18">
        <v>0</v>
      </c>
      <c r="H360" s="18">
        <v>1</v>
      </c>
      <c r="I360" s="16">
        <v>22</v>
      </c>
      <c r="J360" s="18">
        <v>1</v>
      </c>
      <c r="K360" s="18">
        <v>1</v>
      </c>
      <c r="L360" s="18">
        <v>1</v>
      </c>
      <c r="M360" s="6"/>
      <c r="N360" s="7">
        <v>0</v>
      </c>
      <c r="O360" s="7">
        <v>0</v>
      </c>
    </row>
    <row r="361" spans="1:15" s="7" customFormat="1" x14ac:dyDescent="0.25">
      <c r="A361">
        <v>489</v>
      </c>
      <c r="B361" s="17">
        <v>10332702</v>
      </c>
      <c r="C361" s="13" t="s">
        <v>70</v>
      </c>
      <c r="D361" s="17">
        <v>68</v>
      </c>
      <c r="E361" s="17">
        <v>2</v>
      </c>
      <c r="F361" s="17">
        <v>1</v>
      </c>
      <c r="G361" s="17">
        <v>0</v>
      </c>
      <c r="H361" s="17">
        <v>1</v>
      </c>
      <c r="I361" s="15"/>
      <c r="J361" s="17">
        <v>0</v>
      </c>
      <c r="K361" s="17">
        <v>1</v>
      </c>
      <c r="L361" s="17">
        <v>1</v>
      </c>
      <c r="M361"/>
      <c r="N361" s="7">
        <v>0</v>
      </c>
      <c r="O361" s="7">
        <v>0</v>
      </c>
    </row>
    <row r="362" spans="1:15" s="7" customFormat="1" x14ac:dyDescent="0.25">
      <c r="A362" s="6">
        <v>510</v>
      </c>
      <c r="B362" s="18">
        <v>10335000</v>
      </c>
      <c r="C362" s="14" t="s">
        <v>182</v>
      </c>
      <c r="D362" s="18">
        <v>70</v>
      </c>
      <c r="E362" s="18">
        <v>1</v>
      </c>
      <c r="F362" s="18">
        <v>1</v>
      </c>
      <c r="G362" s="18">
        <v>0</v>
      </c>
      <c r="H362" s="18">
        <v>2</v>
      </c>
      <c r="I362" s="16">
        <v>21.5</v>
      </c>
      <c r="J362" s="18">
        <v>0</v>
      </c>
      <c r="K362" s="18">
        <v>1</v>
      </c>
      <c r="L362" s="18">
        <v>1</v>
      </c>
      <c r="M362" s="6"/>
      <c r="N362" s="7">
        <v>0</v>
      </c>
      <c r="O362" s="7">
        <v>0</v>
      </c>
    </row>
    <row r="363" spans="1:15" s="7" customFormat="1" x14ac:dyDescent="0.25">
      <c r="A363">
        <v>784</v>
      </c>
      <c r="B363" s="17">
        <v>10338500</v>
      </c>
      <c r="C363" s="13" t="s">
        <v>101</v>
      </c>
      <c r="D363" s="17">
        <v>83</v>
      </c>
      <c r="E363" s="17">
        <v>2</v>
      </c>
      <c r="F363" s="17">
        <v>1</v>
      </c>
      <c r="G363" s="17">
        <v>0</v>
      </c>
      <c r="H363" s="17">
        <v>1</v>
      </c>
      <c r="I363" s="15">
        <v>22.5</v>
      </c>
      <c r="J363" s="17">
        <v>0</v>
      </c>
      <c r="K363" s="17">
        <v>1</v>
      </c>
      <c r="L363" s="17">
        <v>1</v>
      </c>
      <c r="M363"/>
      <c r="N363" s="7">
        <v>0</v>
      </c>
      <c r="O363" s="7">
        <v>0</v>
      </c>
    </row>
    <row r="364" spans="1:15" s="7" customFormat="1" x14ac:dyDescent="0.25">
      <c r="A364" s="6">
        <v>195</v>
      </c>
      <c r="B364" s="18">
        <v>10338891</v>
      </c>
      <c r="C364" s="14" t="s">
        <v>52</v>
      </c>
      <c r="D364" s="18">
        <v>63</v>
      </c>
      <c r="E364" s="18">
        <v>2</v>
      </c>
      <c r="F364" s="18">
        <v>1</v>
      </c>
      <c r="G364" s="18">
        <v>1</v>
      </c>
      <c r="H364" s="18">
        <v>1</v>
      </c>
      <c r="I364" s="16">
        <v>23</v>
      </c>
      <c r="J364" s="18">
        <v>0</v>
      </c>
      <c r="K364" s="18">
        <v>1</v>
      </c>
      <c r="L364" s="18">
        <v>1</v>
      </c>
      <c r="M364" s="6"/>
      <c r="N364" s="7">
        <v>0</v>
      </c>
      <c r="O364" s="7">
        <v>0</v>
      </c>
    </row>
    <row r="365" spans="1:15" s="7" customFormat="1" x14ac:dyDescent="0.25">
      <c r="A365" s="6">
        <v>534</v>
      </c>
      <c r="B365" s="18">
        <v>10339191</v>
      </c>
      <c r="C365" s="14" t="s">
        <v>187</v>
      </c>
      <c r="D365" s="18">
        <v>84</v>
      </c>
      <c r="E365" s="18">
        <v>2</v>
      </c>
      <c r="F365" s="18">
        <v>1</v>
      </c>
      <c r="G365" s="18">
        <v>1</v>
      </c>
      <c r="H365" s="18">
        <v>2</v>
      </c>
      <c r="I365" s="16">
        <v>22.5</v>
      </c>
      <c r="J365" s="18">
        <v>0</v>
      </c>
      <c r="K365" s="18">
        <v>1</v>
      </c>
      <c r="L365" s="18">
        <v>1</v>
      </c>
      <c r="M365" s="6"/>
      <c r="N365" s="7">
        <v>0</v>
      </c>
      <c r="O365" s="7">
        <v>0</v>
      </c>
    </row>
    <row r="366" spans="1:15" s="7" customFormat="1" x14ac:dyDescent="0.25">
      <c r="A366" s="6">
        <v>1269</v>
      </c>
      <c r="B366" s="18">
        <v>10339889</v>
      </c>
      <c r="C366" s="14" t="s">
        <v>230</v>
      </c>
      <c r="D366" s="18">
        <v>62</v>
      </c>
      <c r="E366" s="18">
        <v>1</v>
      </c>
      <c r="F366" s="18">
        <v>2</v>
      </c>
      <c r="G366" s="18">
        <v>0</v>
      </c>
      <c r="H366" s="18">
        <v>1</v>
      </c>
      <c r="I366" s="16"/>
      <c r="J366" s="18">
        <v>0</v>
      </c>
      <c r="K366" s="18">
        <v>1</v>
      </c>
      <c r="L366" s="18">
        <v>1</v>
      </c>
      <c r="M366" s="6"/>
      <c r="N366" s="7">
        <v>0</v>
      </c>
      <c r="O366" s="7">
        <v>0</v>
      </c>
    </row>
    <row r="367" spans="1:15" s="7" customFormat="1" x14ac:dyDescent="0.25">
      <c r="A367">
        <v>763</v>
      </c>
      <c r="B367" s="17">
        <v>10341402</v>
      </c>
      <c r="C367" s="13" t="s">
        <v>99</v>
      </c>
      <c r="D367" s="17">
        <v>79</v>
      </c>
      <c r="E367" s="17">
        <v>2</v>
      </c>
      <c r="F367" s="17">
        <v>2</v>
      </c>
      <c r="G367" s="17">
        <v>1</v>
      </c>
      <c r="H367" s="17">
        <v>1</v>
      </c>
      <c r="I367" s="15"/>
      <c r="J367" s="17">
        <v>0</v>
      </c>
      <c r="K367" s="17">
        <v>1</v>
      </c>
      <c r="L367" s="17">
        <v>1</v>
      </c>
      <c r="M367"/>
      <c r="N367" s="7">
        <v>0</v>
      </c>
      <c r="O367" s="7">
        <v>0</v>
      </c>
    </row>
    <row r="368" spans="1:15" s="7" customFormat="1" x14ac:dyDescent="0.25">
      <c r="A368">
        <v>957</v>
      </c>
      <c r="B368" s="17">
        <v>10344593</v>
      </c>
      <c r="C368" s="13" t="s">
        <v>132</v>
      </c>
      <c r="D368" s="17">
        <v>80</v>
      </c>
      <c r="E368" s="17">
        <v>2</v>
      </c>
      <c r="F368" s="17">
        <v>2</v>
      </c>
      <c r="G368" s="17">
        <v>0</v>
      </c>
      <c r="H368" s="17">
        <v>1</v>
      </c>
      <c r="I368" s="15">
        <v>18</v>
      </c>
      <c r="J368" s="17">
        <v>0</v>
      </c>
      <c r="K368" s="17">
        <v>1</v>
      </c>
      <c r="L368" s="17">
        <v>1</v>
      </c>
      <c r="M368"/>
      <c r="N368" s="7">
        <v>0</v>
      </c>
      <c r="O368" s="7">
        <v>0</v>
      </c>
    </row>
    <row r="369" spans="1:15" s="7" customFormat="1" x14ac:dyDescent="0.25">
      <c r="A369">
        <v>65</v>
      </c>
      <c r="B369" s="17">
        <v>10347701</v>
      </c>
      <c r="C369" s="13" t="s">
        <v>149</v>
      </c>
      <c r="D369" s="17">
        <v>68</v>
      </c>
      <c r="E369" s="17">
        <v>1</v>
      </c>
      <c r="F369" s="17">
        <v>1</v>
      </c>
      <c r="G369" s="17">
        <v>0</v>
      </c>
      <c r="H369" s="17">
        <v>1</v>
      </c>
      <c r="I369" s="15">
        <v>23</v>
      </c>
      <c r="J369" s="17">
        <v>1</v>
      </c>
      <c r="K369" s="17">
        <v>1</v>
      </c>
      <c r="L369" s="17">
        <v>1</v>
      </c>
      <c r="M369"/>
      <c r="N369" s="7">
        <v>0</v>
      </c>
      <c r="O369" s="7">
        <v>0</v>
      </c>
    </row>
    <row r="370" spans="1:15" s="7" customFormat="1" x14ac:dyDescent="0.25">
      <c r="A370" s="6">
        <v>1065</v>
      </c>
      <c r="B370" s="18">
        <v>10347895</v>
      </c>
      <c r="C370" s="14" t="s">
        <v>199</v>
      </c>
      <c r="D370" s="18">
        <v>81</v>
      </c>
      <c r="E370" s="18">
        <v>1</v>
      </c>
      <c r="F370" s="18">
        <v>2</v>
      </c>
      <c r="G370" s="18">
        <v>0</v>
      </c>
      <c r="H370" s="18">
        <v>1</v>
      </c>
      <c r="I370" s="16">
        <v>19</v>
      </c>
      <c r="J370" s="18">
        <v>1</v>
      </c>
      <c r="K370" s="18">
        <v>1</v>
      </c>
      <c r="L370" s="18">
        <v>1</v>
      </c>
      <c r="M370" s="6"/>
      <c r="N370" s="7">
        <v>0</v>
      </c>
      <c r="O370" s="7">
        <v>0</v>
      </c>
    </row>
    <row r="371" spans="1:15" s="7" customFormat="1" x14ac:dyDescent="0.25">
      <c r="A371">
        <v>229</v>
      </c>
      <c r="B371" s="17">
        <v>10351489</v>
      </c>
      <c r="C371" s="13" t="s">
        <v>58</v>
      </c>
      <c r="D371" s="17">
        <v>71</v>
      </c>
      <c r="E371" s="17">
        <v>2</v>
      </c>
      <c r="F371" s="17">
        <v>1</v>
      </c>
      <c r="G371" s="17">
        <v>0</v>
      </c>
      <c r="H371" s="17">
        <v>1</v>
      </c>
      <c r="I371" s="15">
        <v>28</v>
      </c>
      <c r="J371" s="17">
        <v>1</v>
      </c>
      <c r="K371" s="17">
        <v>1</v>
      </c>
      <c r="L371" s="17">
        <v>1</v>
      </c>
      <c r="M371"/>
      <c r="N371" s="7">
        <v>0</v>
      </c>
      <c r="O371" s="7">
        <v>0</v>
      </c>
    </row>
    <row r="372" spans="1:15" s="7" customFormat="1" x14ac:dyDescent="0.25">
      <c r="A372" s="6">
        <v>1284</v>
      </c>
      <c r="B372" s="18">
        <v>10352001</v>
      </c>
      <c r="C372" s="14" t="s">
        <v>207</v>
      </c>
      <c r="D372" s="18">
        <v>66</v>
      </c>
      <c r="E372" s="18">
        <v>1</v>
      </c>
      <c r="F372" s="18">
        <v>1</v>
      </c>
      <c r="G372" s="18">
        <v>0</v>
      </c>
      <c r="H372" s="18">
        <v>1</v>
      </c>
      <c r="I372" s="16">
        <v>23</v>
      </c>
      <c r="J372" s="18">
        <v>0</v>
      </c>
      <c r="K372" s="18">
        <v>1</v>
      </c>
      <c r="L372" s="18">
        <v>1</v>
      </c>
      <c r="M372" s="6"/>
      <c r="N372" s="7">
        <v>0</v>
      </c>
      <c r="O372" s="7">
        <v>0</v>
      </c>
    </row>
    <row r="373" spans="1:15" s="7" customFormat="1" x14ac:dyDescent="0.25">
      <c r="A373" s="6">
        <v>1149</v>
      </c>
      <c r="B373" s="18">
        <v>10353596</v>
      </c>
      <c r="C373" s="14" t="s">
        <v>209</v>
      </c>
      <c r="D373" s="18">
        <v>78</v>
      </c>
      <c r="E373" s="18">
        <v>1</v>
      </c>
      <c r="F373" s="18">
        <v>1</v>
      </c>
      <c r="G373" s="18">
        <v>0</v>
      </c>
      <c r="H373" s="18">
        <v>1</v>
      </c>
      <c r="I373" s="16"/>
      <c r="J373" s="18">
        <v>0</v>
      </c>
      <c r="K373" s="18">
        <v>1</v>
      </c>
      <c r="L373" s="18">
        <v>1</v>
      </c>
      <c r="M373" s="6"/>
      <c r="N373" s="7">
        <v>0</v>
      </c>
      <c r="O373" s="7">
        <v>0</v>
      </c>
    </row>
    <row r="374" spans="1:15" s="7" customFormat="1" x14ac:dyDescent="0.25">
      <c r="A374" s="6">
        <v>1168</v>
      </c>
      <c r="B374" s="18">
        <v>10353989</v>
      </c>
      <c r="C374" s="14" t="s">
        <v>137</v>
      </c>
      <c r="D374" s="18">
        <v>76</v>
      </c>
      <c r="E374" s="18">
        <v>2</v>
      </c>
      <c r="F374" s="18">
        <v>1</v>
      </c>
      <c r="G374" s="18">
        <v>0</v>
      </c>
      <c r="H374" s="18">
        <v>1</v>
      </c>
      <c r="I374" s="16"/>
      <c r="J374" s="18">
        <v>0</v>
      </c>
      <c r="K374" s="18">
        <v>1</v>
      </c>
      <c r="L374" s="18">
        <v>1</v>
      </c>
      <c r="M374" s="6"/>
      <c r="N374" s="7">
        <v>0</v>
      </c>
      <c r="O374" s="7">
        <v>0</v>
      </c>
    </row>
    <row r="375" spans="1:15" s="7" customFormat="1" x14ac:dyDescent="0.25">
      <c r="A375">
        <v>74</v>
      </c>
      <c r="B375" s="17">
        <v>10359202</v>
      </c>
      <c r="C375" s="13" t="s">
        <v>150</v>
      </c>
      <c r="D375" s="17">
        <v>69</v>
      </c>
      <c r="E375" s="17">
        <v>2</v>
      </c>
      <c r="F375" s="17">
        <v>2</v>
      </c>
      <c r="G375" s="17">
        <v>0</v>
      </c>
      <c r="H375" s="17">
        <v>4</v>
      </c>
      <c r="I375" s="15">
        <v>23</v>
      </c>
      <c r="J375" s="17">
        <v>0</v>
      </c>
      <c r="K375" s="17">
        <v>1</v>
      </c>
      <c r="L375" s="17">
        <v>1</v>
      </c>
      <c r="M375"/>
      <c r="N375" s="7">
        <v>0</v>
      </c>
      <c r="O375" s="7">
        <v>0</v>
      </c>
    </row>
    <row r="376" spans="1:15" s="7" customFormat="1" x14ac:dyDescent="0.25">
      <c r="A376" s="6">
        <v>1296</v>
      </c>
      <c r="B376" s="18">
        <v>10359988</v>
      </c>
      <c r="C376" s="14" t="s">
        <v>93</v>
      </c>
      <c r="D376" s="18">
        <v>51</v>
      </c>
      <c r="E376" s="18">
        <v>1</v>
      </c>
      <c r="F376" s="18">
        <v>1</v>
      </c>
      <c r="G376" s="18">
        <v>0</v>
      </c>
      <c r="H376" s="18">
        <v>1</v>
      </c>
      <c r="I376" s="20">
        <v>11</v>
      </c>
      <c r="J376" s="18">
        <v>0</v>
      </c>
      <c r="K376" s="18">
        <v>1</v>
      </c>
      <c r="L376" s="18">
        <v>1</v>
      </c>
      <c r="M376" s="6"/>
      <c r="N376" s="7">
        <v>0</v>
      </c>
      <c r="O376" s="7">
        <v>0</v>
      </c>
    </row>
    <row r="377" spans="1:15" s="7" customFormat="1" x14ac:dyDescent="0.25">
      <c r="A377">
        <v>413</v>
      </c>
      <c r="B377" s="17">
        <v>10369793</v>
      </c>
      <c r="C377" s="13" t="s">
        <v>62</v>
      </c>
      <c r="D377" s="17">
        <v>70</v>
      </c>
      <c r="E377" s="17">
        <v>2</v>
      </c>
      <c r="F377" s="17">
        <v>2</v>
      </c>
      <c r="G377" s="17">
        <v>0</v>
      </c>
      <c r="H377" s="17">
        <v>2</v>
      </c>
      <c r="I377" s="15">
        <v>19.5</v>
      </c>
      <c r="J377" s="17">
        <v>0</v>
      </c>
      <c r="K377" s="17">
        <v>1</v>
      </c>
      <c r="L377" s="17">
        <v>1</v>
      </c>
      <c r="M377"/>
      <c r="N377" s="7">
        <v>0</v>
      </c>
      <c r="O377" s="7">
        <v>0</v>
      </c>
    </row>
    <row r="378" spans="1:15" s="7" customFormat="1" x14ac:dyDescent="0.25">
      <c r="A378">
        <v>926</v>
      </c>
      <c r="B378" s="17">
        <v>10375502</v>
      </c>
      <c r="C378" s="13" t="s">
        <v>125</v>
      </c>
      <c r="D378" s="17">
        <v>75</v>
      </c>
      <c r="E378" s="17">
        <v>1</v>
      </c>
      <c r="F378" s="17">
        <v>2</v>
      </c>
      <c r="G378" s="17">
        <v>0</v>
      </c>
      <c r="H378" s="17">
        <v>1</v>
      </c>
      <c r="I378" s="15">
        <v>21.5</v>
      </c>
      <c r="J378" s="17">
        <v>0</v>
      </c>
      <c r="K378" s="17">
        <v>1</v>
      </c>
      <c r="L378" s="17">
        <v>1</v>
      </c>
      <c r="M378"/>
      <c r="N378" s="7">
        <v>0</v>
      </c>
      <c r="O378" s="7">
        <v>0</v>
      </c>
    </row>
    <row r="379" spans="1:15" s="7" customFormat="1" x14ac:dyDescent="0.25">
      <c r="A379">
        <v>406</v>
      </c>
      <c r="B379" s="17">
        <v>10377389</v>
      </c>
      <c r="C379" s="13" t="s">
        <v>60</v>
      </c>
      <c r="D379" s="17">
        <v>69</v>
      </c>
      <c r="E379" s="17">
        <v>1</v>
      </c>
      <c r="F379" s="17">
        <v>1</v>
      </c>
      <c r="G379" s="17">
        <v>0</v>
      </c>
      <c r="H379" s="17">
        <v>1</v>
      </c>
      <c r="I379" s="15">
        <v>21.5</v>
      </c>
      <c r="J379" s="17">
        <v>1</v>
      </c>
      <c r="K379" s="17">
        <v>1</v>
      </c>
      <c r="L379" s="17">
        <v>1</v>
      </c>
      <c r="M379"/>
      <c r="N379" s="7">
        <v>0</v>
      </c>
      <c r="O379" s="7">
        <v>0</v>
      </c>
    </row>
    <row r="380" spans="1:15" s="7" customFormat="1" x14ac:dyDescent="0.25">
      <c r="A380">
        <v>26</v>
      </c>
      <c r="B380" s="17">
        <v>10383490</v>
      </c>
      <c r="C380" s="13" t="s">
        <v>41</v>
      </c>
      <c r="D380" s="17">
        <v>70</v>
      </c>
      <c r="E380" s="17">
        <v>2</v>
      </c>
      <c r="F380" s="17">
        <v>2</v>
      </c>
      <c r="G380" s="17">
        <v>0</v>
      </c>
      <c r="H380" s="17">
        <v>1</v>
      </c>
      <c r="I380" s="15">
        <v>23.5</v>
      </c>
      <c r="J380" s="17">
        <v>0</v>
      </c>
      <c r="K380" s="17">
        <v>1</v>
      </c>
      <c r="L380" s="17">
        <v>1</v>
      </c>
      <c r="M380"/>
      <c r="N380" s="7">
        <v>0</v>
      </c>
      <c r="O380" s="7">
        <v>0</v>
      </c>
    </row>
    <row r="381" spans="1:15" s="7" customFormat="1" x14ac:dyDescent="0.25">
      <c r="A381" s="6">
        <v>1131</v>
      </c>
      <c r="B381" s="18">
        <v>10385797</v>
      </c>
      <c r="C381" s="14" t="s">
        <v>118</v>
      </c>
      <c r="D381" s="18">
        <v>61</v>
      </c>
      <c r="E381" s="18">
        <v>2</v>
      </c>
      <c r="F381" s="18">
        <v>1</v>
      </c>
      <c r="G381" s="18">
        <v>0</v>
      </c>
      <c r="H381" s="18">
        <v>1</v>
      </c>
      <c r="I381" s="16">
        <v>19.5</v>
      </c>
      <c r="J381" s="18">
        <v>0</v>
      </c>
      <c r="K381" s="18">
        <v>1</v>
      </c>
      <c r="L381" s="18">
        <v>1</v>
      </c>
      <c r="M381" s="6"/>
      <c r="N381" s="7">
        <v>0</v>
      </c>
      <c r="O381" s="7">
        <v>0</v>
      </c>
    </row>
    <row r="382" spans="1:15" s="7" customFormat="1" x14ac:dyDescent="0.25">
      <c r="A382">
        <v>472</v>
      </c>
      <c r="B382" s="17">
        <v>10388989</v>
      </c>
      <c r="C382" s="13" t="s">
        <v>71</v>
      </c>
      <c r="D382" s="17">
        <v>55</v>
      </c>
      <c r="E382" s="17">
        <v>1</v>
      </c>
      <c r="F382" s="17">
        <v>1</v>
      </c>
      <c r="G382" s="17">
        <v>0</v>
      </c>
      <c r="H382" s="17">
        <v>1</v>
      </c>
      <c r="I382" s="15"/>
      <c r="J382" s="17">
        <v>0</v>
      </c>
      <c r="K382" s="17">
        <v>1</v>
      </c>
      <c r="L382" s="17">
        <v>1</v>
      </c>
      <c r="M382"/>
      <c r="N382" s="7">
        <v>0</v>
      </c>
      <c r="O382" s="7">
        <v>0</v>
      </c>
    </row>
    <row r="383" spans="1:15" s="7" customFormat="1" x14ac:dyDescent="0.25">
      <c r="A383">
        <v>212</v>
      </c>
      <c r="B383" s="17">
        <v>10391801</v>
      </c>
      <c r="C383" s="13" t="s">
        <v>53</v>
      </c>
      <c r="D383" s="17">
        <v>77</v>
      </c>
      <c r="E383" s="17">
        <v>2</v>
      </c>
      <c r="F383" s="17">
        <v>2</v>
      </c>
      <c r="G383" s="17">
        <v>0</v>
      </c>
      <c r="H383" s="17">
        <v>1</v>
      </c>
      <c r="I383" s="15">
        <v>22</v>
      </c>
      <c r="J383" s="17">
        <v>0</v>
      </c>
      <c r="K383" s="17">
        <v>1</v>
      </c>
      <c r="L383" s="17">
        <v>1</v>
      </c>
      <c r="M383"/>
      <c r="N383" s="7">
        <v>0</v>
      </c>
      <c r="O383" s="7">
        <v>0</v>
      </c>
    </row>
    <row r="384" spans="1:15" s="7" customFormat="1" x14ac:dyDescent="0.25">
      <c r="A384">
        <v>445</v>
      </c>
      <c r="B384" s="17">
        <v>10392288</v>
      </c>
      <c r="C384" s="13" t="s">
        <v>61</v>
      </c>
      <c r="D384" s="17">
        <v>78</v>
      </c>
      <c r="E384" s="17">
        <v>2</v>
      </c>
      <c r="F384" s="17">
        <v>2</v>
      </c>
      <c r="G384" s="17">
        <v>0</v>
      </c>
      <c r="H384" s="17">
        <v>1</v>
      </c>
      <c r="I384" s="15">
        <v>21</v>
      </c>
      <c r="J384" s="17">
        <v>0</v>
      </c>
      <c r="K384" s="17">
        <v>1</v>
      </c>
      <c r="L384" s="17">
        <v>1</v>
      </c>
      <c r="M384"/>
      <c r="N384" s="7">
        <v>0</v>
      </c>
      <c r="O384" s="7">
        <v>0</v>
      </c>
    </row>
    <row r="385" spans="1:15" s="7" customFormat="1" x14ac:dyDescent="0.25">
      <c r="A385">
        <v>444</v>
      </c>
      <c r="B385" s="17">
        <v>10401690</v>
      </c>
      <c r="C385" s="13" t="s">
        <v>61</v>
      </c>
      <c r="D385" s="17">
        <v>85</v>
      </c>
      <c r="E385" s="17">
        <v>1</v>
      </c>
      <c r="F385" s="17">
        <v>1</v>
      </c>
      <c r="G385" s="17">
        <v>0</v>
      </c>
      <c r="H385" s="17">
        <v>4</v>
      </c>
      <c r="I385" s="15">
        <v>17.5</v>
      </c>
      <c r="J385" s="17">
        <v>0</v>
      </c>
      <c r="K385" s="17" t="s">
        <v>67</v>
      </c>
      <c r="L385" s="17">
        <v>1</v>
      </c>
      <c r="M385"/>
      <c r="N385" s="7">
        <v>0</v>
      </c>
      <c r="O385" s="7">
        <v>0</v>
      </c>
    </row>
    <row r="386" spans="1:15" x14ac:dyDescent="0.25">
      <c r="A386">
        <v>597</v>
      </c>
      <c r="B386" s="17">
        <v>10404392</v>
      </c>
      <c r="C386" s="13" t="s">
        <v>77</v>
      </c>
      <c r="D386" s="17">
        <v>67</v>
      </c>
      <c r="E386" s="17">
        <v>1</v>
      </c>
      <c r="F386" s="17">
        <v>1</v>
      </c>
      <c r="G386" s="17">
        <v>0</v>
      </c>
      <c r="H386" s="17">
        <v>1</v>
      </c>
      <c r="J386" s="17">
        <v>0</v>
      </c>
      <c r="K386" s="17">
        <v>1</v>
      </c>
      <c r="L386" s="17">
        <v>1</v>
      </c>
      <c r="N386" s="7">
        <v>0</v>
      </c>
      <c r="O386" s="7">
        <v>0</v>
      </c>
    </row>
    <row r="387" spans="1:15" x14ac:dyDescent="0.25">
      <c r="A387" s="6">
        <v>1028</v>
      </c>
      <c r="B387" s="18">
        <v>10406699</v>
      </c>
      <c r="C387" s="14" t="s">
        <v>75</v>
      </c>
      <c r="D387" s="18">
        <v>73</v>
      </c>
      <c r="E387" s="18">
        <v>1</v>
      </c>
      <c r="F387" s="18">
        <v>2</v>
      </c>
      <c r="G387" s="18">
        <v>0</v>
      </c>
      <c r="H387" s="18">
        <v>1</v>
      </c>
      <c r="I387" s="16">
        <v>19</v>
      </c>
      <c r="J387" s="18">
        <v>0</v>
      </c>
      <c r="K387" s="18">
        <v>1</v>
      </c>
      <c r="L387" s="18">
        <v>1</v>
      </c>
      <c r="M387" s="6"/>
      <c r="N387" s="7">
        <v>0</v>
      </c>
      <c r="O387" s="7">
        <v>0</v>
      </c>
    </row>
    <row r="388" spans="1:15" x14ac:dyDescent="0.25">
      <c r="A388">
        <v>958</v>
      </c>
      <c r="B388" s="17">
        <v>10409095</v>
      </c>
      <c r="C388" s="13" t="s">
        <v>132</v>
      </c>
      <c r="D388" s="17">
        <v>69</v>
      </c>
      <c r="E388" s="17">
        <v>2</v>
      </c>
      <c r="F388" s="17">
        <v>2</v>
      </c>
      <c r="G388" s="17">
        <v>0</v>
      </c>
      <c r="H388" s="17">
        <v>2</v>
      </c>
      <c r="I388" s="15">
        <v>22</v>
      </c>
      <c r="J388" s="17">
        <v>0</v>
      </c>
      <c r="K388" s="17">
        <v>1</v>
      </c>
      <c r="L388" s="17">
        <v>1</v>
      </c>
      <c r="N388" s="7">
        <v>0</v>
      </c>
      <c r="O388" s="7">
        <v>0</v>
      </c>
    </row>
    <row r="389" spans="1:15" x14ac:dyDescent="0.25">
      <c r="A389" s="6">
        <v>145</v>
      </c>
      <c r="B389" s="18">
        <v>10410795</v>
      </c>
      <c r="C389" s="14" t="s">
        <v>156</v>
      </c>
      <c r="D389" s="18">
        <v>76</v>
      </c>
      <c r="E389" s="18">
        <v>1</v>
      </c>
      <c r="F389" s="18">
        <v>1</v>
      </c>
      <c r="G389" s="18">
        <v>0</v>
      </c>
      <c r="H389" s="18">
        <v>2</v>
      </c>
      <c r="I389" s="16">
        <v>23</v>
      </c>
      <c r="J389" s="18">
        <v>0</v>
      </c>
      <c r="K389" s="18">
        <v>1</v>
      </c>
      <c r="L389" s="18">
        <v>1</v>
      </c>
      <c r="M389" s="6"/>
      <c r="N389">
        <v>0</v>
      </c>
      <c r="O389">
        <v>0</v>
      </c>
    </row>
    <row r="390" spans="1:15" x14ac:dyDescent="0.25">
      <c r="A390">
        <v>31</v>
      </c>
      <c r="B390" s="17">
        <v>10414693</v>
      </c>
      <c r="C390" s="13" t="s">
        <v>41</v>
      </c>
      <c r="D390" s="17">
        <v>64</v>
      </c>
      <c r="E390" s="17">
        <v>2</v>
      </c>
      <c r="F390" s="17">
        <v>1</v>
      </c>
      <c r="G390" s="17">
        <v>0</v>
      </c>
      <c r="H390" s="17">
        <v>1</v>
      </c>
      <c r="I390" s="15">
        <v>27</v>
      </c>
      <c r="J390" s="17">
        <v>0</v>
      </c>
      <c r="K390" s="17">
        <v>1</v>
      </c>
      <c r="L390" s="17">
        <v>1</v>
      </c>
      <c r="N390">
        <v>0</v>
      </c>
      <c r="O390">
        <v>0</v>
      </c>
    </row>
    <row r="391" spans="1:15" x14ac:dyDescent="0.25">
      <c r="A391" s="6">
        <v>1097</v>
      </c>
      <c r="B391" s="18">
        <v>10415494</v>
      </c>
      <c r="C391" s="14" t="s">
        <v>203</v>
      </c>
      <c r="D391" s="18">
        <v>78</v>
      </c>
      <c r="E391" s="18">
        <v>2</v>
      </c>
      <c r="F391" s="18">
        <v>1</v>
      </c>
      <c r="G391" s="18">
        <v>0</v>
      </c>
      <c r="H391" s="18">
        <v>1</v>
      </c>
      <c r="I391" s="16">
        <v>18.5</v>
      </c>
      <c r="J391" s="18">
        <v>0</v>
      </c>
      <c r="K391" s="18">
        <v>1</v>
      </c>
      <c r="L391" s="18">
        <v>1</v>
      </c>
      <c r="M391" s="6"/>
      <c r="N391">
        <v>0</v>
      </c>
      <c r="O391">
        <v>0</v>
      </c>
    </row>
    <row r="392" spans="1:15" x14ac:dyDescent="0.25">
      <c r="A392" s="6">
        <v>338</v>
      </c>
      <c r="B392" s="18">
        <v>10422700</v>
      </c>
      <c r="C392" s="14" t="s">
        <v>175</v>
      </c>
      <c r="D392" s="18">
        <v>69</v>
      </c>
      <c r="E392" s="18">
        <v>2</v>
      </c>
      <c r="F392" s="18">
        <v>2</v>
      </c>
      <c r="G392" s="18">
        <v>0</v>
      </c>
      <c r="H392" s="18">
        <v>1</v>
      </c>
      <c r="I392" s="16">
        <v>24.5</v>
      </c>
      <c r="J392" s="18">
        <v>0</v>
      </c>
      <c r="K392" s="18">
        <v>1</v>
      </c>
      <c r="L392" s="18">
        <v>1</v>
      </c>
      <c r="M392" s="6"/>
      <c r="N392">
        <v>0</v>
      </c>
      <c r="O392">
        <v>0</v>
      </c>
    </row>
    <row r="393" spans="1:15" x14ac:dyDescent="0.25">
      <c r="A393" s="6">
        <v>1032</v>
      </c>
      <c r="B393" s="18">
        <v>10424294</v>
      </c>
      <c r="C393" s="14" t="s">
        <v>195</v>
      </c>
      <c r="D393" s="18">
        <v>83</v>
      </c>
      <c r="E393" s="18">
        <v>2</v>
      </c>
      <c r="F393" s="18">
        <v>2</v>
      </c>
      <c r="G393" s="18">
        <v>0</v>
      </c>
      <c r="H393" s="18">
        <v>1</v>
      </c>
      <c r="I393" s="16"/>
      <c r="J393" s="18">
        <v>0</v>
      </c>
      <c r="K393" s="18">
        <v>1</v>
      </c>
      <c r="L393" s="18">
        <v>1</v>
      </c>
      <c r="M393" s="6"/>
      <c r="N393">
        <v>0</v>
      </c>
      <c r="O393">
        <v>0</v>
      </c>
    </row>
    <row r="394" spans="1:15" x14ac:dyDescent="0.25">
      <c r="A394">
        <v>285</v>
      </c>
      <c r="B394" s="17">
        <v>10425999</v>
      </c>
      <c r="C394" s="13" t="s">
        <v>168</v>
      </c>
      <c r="D394" s="17">
        <v>85</v>
      </c>
      <c r="E394" s="17">
        <v>1</v>
      </c>
      <c r="F394" s="17">
        <v>1</v>
      </c>
      <c r="G394" s="17">
        <v>0</v>
      </c>
      <c r="H394" s="17">
        <v>1</v>
      </c>
      <c r="I394" s="15">
        <v>22.5</v>
      </c>
      <c r="J394" s="17">
        <v>0</v>
      </c>
      <c r="K394" s="17">
        <v>1</v>
      </c>
      <c r="L394" s="17">
        <v>1</v>
      </c>
      <c r="N394">
        <v>0</v>
      </c>
      <c r="O394">
        <v>0</v>
      </c>
    </row>
    <row r="395" spans="1:15" x14ac:dyDescent="0.25">
      <c r="A395">
        <v>644</v>
      </c>
      <c r="B395" s="17">
        <v>10428193</v>
      </c>
      <c r="C395" s="13" t="s">
        <v>81</v>
      </c>
      <c r="D395" s="17">
        <v>76</v>
      </c>
      <c r="E395" s="17">
        <v>1</v>
      </c>
      <c r="F395" s="17">
        <v>1</v>
      </c>
      <c r="G395" s="17">
        <v>0</v>
      </c>
      <c r="H395" s="17">
        <v>1</v>
      </c>
      <c r="J395" s="17">
        <v>0</v>
      </c>
      <c r="K395" s="17">
        <v>1</v>
      </c>
      <c r="L395" s="17">
        <v>1</v>
      </c>
      <c r="N395">
        <v>0</v>
      </c>
      <c r="O395">
        <v>0</v>
      </c>
    </row>
    <row r="396" spans="1:15" x14ac:dyDescent="0.25">
      <c r="A396" s="6">
        <v>314</v>
      </c>
      <c r="B396" s="18">
        <v>10439700</v>
      </c>
      <c r="C396" s="14" t="s">
        <v>55</v>
      </c>
      <c r="D396" s="18">
        <v>62</v>
      </c>
      <c r="E396" s="18">
        <v>2</v>
      </c>
      <c r="F396" s="18">
        <v>2</v>
      </c>
      <c r="G396" s="18">
        <v>0</v>
      </c>
      <c r="H396" s="18">
        <v>3</v>
      </c>
      <c r="I396" s="16">
        <v>0</v>
      </c>
      <c r="J396" s="18">
        <v>0</v>
      </c>
      <c r="K396" s="18">
        <v>1</v>
      </c>
      <c r="L396" s="18">
        <v>1</v>
      </c>
      <c r="M396" s="6"/>
      <c r="N396">
        <v>0</v>
      </c>
      <c r="O396">
        <v>0</v>
      </c>
    </row>
    <row r="397" spans="1:15" x14ac:dyDescent="0.25">
      <c r="A397">
        <v>612</v>
      </c>
      <c r="B397" s="17">
        <v>10444101</v>
      </c>
      <c r="C397" s="13" t="s">
        <v>79</v>
      </c>
      <c r="D397" s="17">
        <v>72</v>
      </c>
      <c r="E397" s="17">
        <v>1</v>
      </c>
      <c r="F397" s="17">
        <v>2</v>
      </c>
      <c r="G397" s="17">
        <v>0</v>
      </c>
      <c r="H397" s="17">
        <v>1</v>
      </c>
      <c r="J397" s="17">
        <v>0</v>
      </c>
      <c r="K397" s="17">
        <v>1</v>
      </c>
      <c r="L397" s="17">
        <v>1</v>
      </c>
      <c r="N397">
        <v>0</v>
      </c>
      <c r="O397">
        <v>0</v>
      </c>
    </row>
    <row r="398" spans="1:15" x14ac:dyDescent="0.25">
      <c r="A398">
        <v>1324</v>
      </c>
      <c r="B398" s="17">
        <v>10447902</v>
      </c>
      <c r="C398" s="13" t="s">
        <v>138</v>
      </c>
      <c r="D398" s="17">
        <v>77</v>
      </c>
      <c r="E398" s="17">
        <v>1</v>
      </c>
      <c r="F398" s="17">
        <v>1</v>
      </c>
      <c r="G398" s="17">
        <v>0</v>
      </c>
      <c r="H398" s="17">
        <v>1</v>
      </c>
      <c r="I398" s="15">
        <v>21</v>
      </c>
      <c r="J398" s="17">
        <v>1</v>
      </c>
      <c r="K398" s="17">
        <v>1</v>
      </c>
      <c r="L398" s="17">
        <v>1</v>
      </c>
      <c r="N398">
        <v>0</v>
      </c>
      <c r="O398">
        <v>0</v>
      </c>
    </row>
    <row r="399" spans="1:15" x14ac:dyDescent="0.25">
      <c r="A399">
        <v>452</v>
      </c>
      <c r="B399" s="17">
        <v>10449600</v>
      </c>
      <c r="C399" s="13" t="s">
        <v>69</v>
      </c>
      <c r="D399" s="17">
        <v>74</v>
      </c>
      <c r="E399" s="17">
        <v>1</v>
      </c>
      <c r="F399" s="17">
        <v>1</v>
      </c>
      <c r="G399" s="17">
        <v>0</v>
      </c>
      <c r="H399" s="17">
        <v>1</v>
      </c>
      <c r="I399" s="15">
        <v>23.5</v>
      </c>
      <c r="J399" s="17">
        <v>0</v>
      </c>
      <c r="K399" s="17">
        <v>1</v>
      </c>
      <c r="L399" s="17">
        <v>1</v>
      </c>
      <c r="N399">
        <v>0</v>
      </c>
      <c r="O399">
        <v>0</v>
      </c>
    </row>
    <row r="400" spans="1:15" x14ac:dyDescent="0.25">
      <c r="A400">
        <v>701</v>
      </c>
      <c r="B400" s="17">
        <v>10450800</v>
      </c>
      <c r="C400" s="13" t="s">
        <v>70</v>
      </c>
      <c r="D400" s="17">
        <v>63</v>
      </c>
      <c r="E400" s="17">
        <v>2</v>
      </c>
      <c r="F400" s="17">
        <v>2</v>
      </c>
      <c r="G400" s="17">
        <v>0</v>
      </c>
      <c r="H400" s="17">
        <v>1</v>
      </c>
      <c r="J400" s="17">
        <v>0</v>
      </c>
      <c r="K400" s="17">
        <v>1</v>
      </c>
      <c r="L400" s="17">
        <v>1</v>
      </c>
      <c r="N400">
        <v>0</v>
      </c>
      <c r="O400">
        <v>0</v>
      </c>
    </row>
    <row r="401" spans="1:15" x14ac:dyDescent="0.25">
      <c r="A401" s="6">
        <v>1024</v>
      </c>
      <c r="B401" s="18">
        <v>10454293</v>
      </c>
      <c r="C401" s="14" t="s">
        <v>75</v>
      </c>
      <c r="D401" s="18">
        <v>69</v>
      </c>
      <c r="E401" s="18">
        <v>1</v>
      </c>
      <c r="F401" s="18">
        <v>1</v>
      </c>
      <c r="G401" s="18">
        <v>1</v>
      </c>
      <c r="H401" s="18">
        <v>2</v>
      </c>
      <c r="I401" s="16">
        <v>22.5</v>
      </c>
      <c r="J401" s="18">
        <v>0</v>
      </c>
      <c r="K401" s="18">
        <v>1</v>
      </c>
      <c r="L401" s="18">
        <v>1</v>
      </c>
      <c r="M401" s="6"/>
      <c r="N401">
        <v>0</v>
      </c>
      <c r="O401">
        <v>0</v>
      </c>
    </row>
    <row r="402" spans="1:15" x14ac:dyDescent="0.25">
      <c r="A402" s="6">
        <v>1039</v>
      </c>
      <c r="B402" s="18">
        <v>10455695</v>
      </c>
      <c r="C402" s="14" t="s">
        <v>196</v>
      </c>
      <c r="D402" s="18">
        <v>86</v>
      </c>
      <c r="E402" s="18">
        <v>1</v>
      </c>
      <c r="F402" s="18">
        <v>1</v>
      </c>
      <c r="G402" s="18">
        <v>0</v>
      </c>
      <c r="H402" s="18">
        <v>1</v>
      </c>
      <c r="I402" s="16">
        <v>20.5</v>
      </c>
      <c r="J402" s="18">
        <v>0</v>
      </c>
      <c r="K402" s="18">
        <v>1</v>
      </c>
      <c r="L402" s="18">
        <v>1</v>
      </c>
      <c r="M402" s="6"/>
      <c r="N402">
        <v>0</v>
      </c>
      <c r="O402">
        <v>0</v>
      </c>
    </row>
    <row r="403" spans="1:15" x14ac:dyDescent="0.25">
      <c r="A403" s="6">
        <v>1133</v>
      </c>
      <c r="B403" s="18">
        <v>10463002</v>
      </c>
      <c r="C403" s="14" t="s">
        <v>118</v>
      </c>
      <c r="D403" s="18">
        <v>79</v>
      </c>
      <c r="E403" s="18">
        <v>2</v>
      </c>
      <c r="F403" s="18">
        <v>2</v>
      </c>
      <c r="G403" s="18">
        <v>0</v>
      </c>
      <c r="H403" s="18">
        <v>2</v>
      </c>
      <c r="I403" s="16">
        <v>18.5</v>
      </c>
      <c r="J403" s="18">
        <v>0</v>
      </c>
      <c r="K403" s="18">
        <v>1</v>
      </c>
      <c r="L403" s="18">
        <v>1</v>
      </c>
      <c r="M403" s="6"/>
      <c r="N403">
        <v>0</v>
      </c>
      <c r="O403">
        <v>0</v>
      </c>
    </row>
    <row r="404" spans="1:15" x14ac:dyDescent="0.25">
      <c r="A404">
        <v>807</v>
      </c>
      <c r="B404" s="17">
        <v>10471092</v>
      </c>
      <c r="C404" s="13" t="s">
        <v>105</v>
      </c>
      <c r="D404" s="17">
        <v>64</v>
      </c>
      <c r="E404" s="17">
        <v>2</v>
      </c>
      <c r="F404" s="17">
        <v>1</v>
      </c>
      <c r="G404" s="17">
        <v>0</v>
      </c>
      <c r="H404" s="17">
        <v>1</v>
      </c>
      <c r="I404" s="15">
        <v>23.5</v>
      </c>
      <c r="J404" s="17">
        <v>1</v>
      </c>
      <c r="K404" s="17">
        <v>1</v>
      </c>
      <c r="L404" s="17">
        <v>1</v>
      </c>
      <c r="N404">
        <v>0</v>
      </c>
      <c r="O404">
        <v>0</v>
      </c>
    </row>
    <row r="405" spans="1:15" x14ac:dyDescent="0.25">
      <c r="A405">
        <v>28</v>
      </c>
      <c r="B405" s="17">
        <v>10471303</v>
      </c>
      <c r="C405" s="13" t="s">
        <v>41</v>
      </c>
      <c r="D405" s="17">
        <v>73</v>
      </c>
      <c r="E405" s="17">
        <v>1</v>
      </c>
      <c r="F405" s="17">
        <v>2</v>
      </c>
      <c r="G405" s="17">
        <v>0</v>
      </c>
      <c r="H405" s="17">
        <v>1</v>
      </c>
      <c r="I405" s="15">
        <v>23</v>
      </c>
      <c r="J405" s="17">
        <v>0</v>
      </c>
      <c r="K405" s="17">
        <v>1</v>
      </c>
      <c r="L405" s="17">
        <v>1</v>
      </c>
      <c r="N405">
        <v>0</v>
      </c>
      <c r="O405">
        <v>0</v>
      </c>
    </row>
    <row r="406" spans="1:15" x14ac:dyDescent="0.25">
      <c r="A406">
        <v>1347</v>
      </c>
      <c r="B406" s="17">
        <v>10473297</v>
      </c>
      <c r="C406" s="13" t="s">
        <v>66</v>
      </c>
      <c r="D406" s="17">
        <v>76</v>
      </c>
      <c r="E406" s="17">
        <v>2</v>
      </c>
      <c r="F406" s="17">
        <v>1</v>
      </c>
      <c r="G406" s="17">
        <v>0</v>
      </c>
      <c r="H406" s="17">
        <v>1</v>
      </c>
      <c r="J406" s="17">
        <v>0</v>
      </c>
      <c r="K406" s="17">
        <v>1</v>
      </c>
      <c r="L406" s="17">
        <v>1</v>
      </c>
      <c r="N406">
        <v>0</v>
      </c>
      <c r="O406">
        <v>0</v>
      </c>
    </row>
    <row r="407" spans="1:15" x14ac:dyDescent="0.25">
      <c r="A407">
        <v>922</v>
      </c>
      <c r="B407" s="17">
        <v>10474294</v>
      </c>
      <c r="C407" s="13" t="s">
        <v>125</v>
      </c>
      <c r="D407" s="17">
        <v>75</v>
      </c>
      <c r="E407" s="17">
        <v>2</v>
      </c>
      <c r="F407" s="17">
        <v>2</v>
      </c>
      <c r="G407" s="17">
        <v>0</v>
      </c>
      <c r="H407" s="17">
        <v>1</v>
      </c>
      <c r="J407" s="17">
        <v>0</v>
      </c>
      <c r="K407" s="17">
        <v>1</v>
      </c>
      <c r="L407" s="17">
        <v>1</v>
      </c>
      <c r="N407">
        <v>0</v>
      </c>
      <c r="O407">
        <v>0</v>
      </c>
    </row>
    <row r="408" spans="1:15" x14ac:dyDescent="0.25">
      <c r="A408">
        <v>856</v>
      </c>
      <c r="B408" s="17">
        <v>10474699</v>
      </c>
      <c r="C408" s="13" t="s">
        <v>111</v>
      </c>
      <c r="D408" s="17">
        <v>77</v>
      </c>
      <c r="E408" s="17">
        <v>2</v>
      </c>
      <c r="F408" s="17">
        <v>1</v>
      </c>
      <c r="G408" s="17">
        <v>0</v>
      </c>
      <c r="H408" s="17">
        <v>2</v>
      </c>
      <c r="J408" s="17">
        <v>0</v>
      </c>
      <c r="K408" s="17">
        <v>1</v>
      </c>
      <c r="L408" s="17">
        <v>1</v>
      </c>
      <c r="N408">
        <v>0</v>
      </c>
      <c r="O408">
        <v>0</v>
      </c>
    </row>
    <row r="409" spans="1:15" x14ac:dyDescent="0.25">
      <c r="A409">
        <v>889</v>
      </c>
      <c r="B409" s="17">
        <v>10477196</v>
      </c>
      <c r="C409" s="13" t="s">
        <v>120</v>
      </c>
      <c r="D409" s="17">
        <v>67</v>
      </c>
      <c r="E409" s="17">
        <v>1</v>
      </c>
      <c r="F409" s="17">
        <v>1</v>
      </c>
      <c r="G409" s="17">
        <v>0</v>
      </c>
      <c r="H409" s="17">
        <v>1</v>
      </c>
      <c r="I409" s="15">
        <v>21</v>
      </c>
      <c r="J409" s="17">
        <v>1</v>
      </c>
      <c r="K409" s="17">
        <v>1</v>
      </c>
      <c r="L409" s="17">
        <v>1</v>
      </c>
      <c r="N409">
        <v>0</v>
      </c>
      <c r="O409">
        <v>0</v>
      </c>
    </row>
    <row r="410" spans="1:15" x14ac:dyDescent="0.25">
      <c r="A410" s="6">
        <v>112</v>
      </c>
      <c r="B410" s="18">
        <v>10477490</v>
      </c>
      <c r="C410" s="14" t="s">
        <v>151</v>
      </c>
      <c r="D410" s="18">
        <v>78</v>
      </c>
      <c r="E410" s="18">
        <v>1</v>
      </c>
      <c r="F410" s="18">
        <v>1</v>
      </c>
      <c r="G410" s="18">
        <v>0</v>
      </c>
      <c r="H410" s="18">
        <v>1</v>
      </c>
      <c r="I410" s="16">
        <v>22</v>
      </c>
      <c r="J410" s="18">
        <v>0</v>
      </c>
      <c r="K410" s="18">
        <v>1</v>
      </c>
      <c r="L410" s="18">
        <v>1</v>
      </c>
      <c r="M410" s="6"/>
      <c r="N410">
        <v>0</v>
      </c>
      <c r="O410">
        <v>0</v>
      </c>
    </row>
    <row r="411" spans="1:15" x14ac:dyDescent="0.25">
      <c r="A411" s="6">
        <v>512</v>
      </c>
      <c r="B411" s="18">
        <v>10484890</v>
      </c>
      <c r="C411" s="14" t="s">
        <v>182</v>
      </c>
      <c r="D411" s="18">
        <v>71</v>
      </c>
      <c r="E411" s="18">
        <v>1</v>
      </c>
      <c r="F411" s="18">
        <v>1</v>
      </c>
      <c r="G411" s="18">
        <v>0</v>
      </c>
      <c r="H411" s="18">
        <v>1</v>
      </c>
      <c r="I411" s="16">
        <v>20.5</v>
      </c>
      <c r="J411" s="18">
        <v>0</v>
      </c>
      <c r="K411" s="18">
        <v>1</v>
      </c>
      <c r="L411" s="18">
        <v>1</v>
      </c>
      <c r="M411" s="6"/>
      <c r="N411">
        <v>0</v>
      </c>
      <c r="O411">
        <v>0</v>
      </c>
    </row>
    <row r="412" spans="1:15" x14ac:dyDescent="0.25">
      <c r="A412" s="6">
        <v>1299</v>
      </c>
      <c r="B412" s="18">
        <v>10488588</v>
      </c>
      <c r="C412" s="14" t="s">
        <v>93</v>
      </c>
      <c r="D412" s="18">
        <v>74</v>
      </c>
      <c r="E412" s="18">
        <v>2</v>
      </c>
      <c r="F412" s="18">
        <v>1</v>
      </c>
      <c r="G412" s="18">
        <v>0</v>
      </c>
      <c r="H412" s="18">
        <v>1</v>
      </c>
      <c r="I412" s="16"/>
      <c r="J412" s="18">
        <v>0</v>
      </c>
      <c r="K412" s="18">
        <v>1</v>
      </c>
      <c r="L412" s="18">
        <v>1</v>
      </c>
      <c r="M412" s="6"/>
      <c r="N412">
        <v>0</v>
      </c>
      <c r="O412">
        <v>0</v>
      </c>
    </row>
    <row r="413" spans="1:15" x14ac:dyDescent="0.25">
      <c r="A413" s="6">
        <v>345</v>
      </c>
      <c r="B413" s="18">
        <v>10489901</v>
      </c>
      <c r="C413" s="14" t="s">
        <v>172</v>
      </c>
      <c r="D413" s="18">
        <v>73</v>
      </c>
      <c r="E413" s="18">
        <v>2</v>
      </c>
      <c r="F413" s="18">
        <v>1</v>
      </c>
      <c r="G413" s="18">
        <v>0</v>
      </c>
      <c r="H413" s="18">
        <v>1</v>
      </c>
      <c r="I413" s="16">
        <v>24</v>
      </c>
      <c r="J413" s="18">
        <v>0</v>
      </c>
      <c r="K413" s="18">
        <v>1</v>
      </c>
      <c r="L413" s="18">
        <v>1</v>
      </c>
      <c r="M413" s="6"/>
      <c r="N413">
        <v>0</v>
      </c>
      <c r="O413">
        <v>0</v>
      </c>
    </row>
    <row r="414" spans="1:15" x14ac:dyDescent="0.25">
      <c r="A414">
        <v>603</v>
      </c>
      <c r="B414" s="17">
        <v>10491898</v>
      </c>
      <c r="C414" s="13" t="s">
        <v>79</v>
      </c>
      <c r="D414" s="17">
        <v>67</v>
      </c>
      <c r="E414" s="17">
        <v>2</v>
      </c>
      <c r="F414" s="17">
        <v>1</v>
      </c>
      <c r="G414" s="17">
        <v>0</v>
      </c>
      <c r="H414" s="17">
        <v>1</v>
      </c>
      <c r="J414" s="17">
        <v>0</v>
      </c>
      <c r="K414" s="17">
        <v>1</v>
      </c>
      <c r="L414" s="17">
        <v>1</v>
      </c>
      <c r="N414">
        <v>0</v>
      </c>
      <c r="O414">
        <v>0</v>
      </c>
    </row>
    <row r="415" spans="1:15" x14ac:dyDescent="0.25">
      <c r="A415">
        <v>420</v>
      </c>
      <c r="B415" s="17">
        <v>10492591</v>
      </c>
      <c r="C415" s="13" t="s">
        <v>60</v>
      </c>
      <c r="D415" s="17">
        <v>78</v>
      </c>
      <c r="E415" s="17">
        <v>2</v>
      </c>
      <c r="F415" s="17">
        <v>1</v>
      </c>
      <c r="G415" s="17">
        <v>0</v>
      </c>
      <c r="H415" s="17">
        <v>1</v>
      </c>
      <c r="I415" s="15">
        <v>19.5</v>
      </c>
      <c r="J415" s="17">
        <v>0</v>
      </c>
      <c r="K415" s="17">
        <v>1</v>
      </c>
      <c r="L415" s="17">
        <v>1</v>
      </c>
      <c r="N415">
        <v>0</v>
      </c>
      <c r="O415">
        <v>0</v>
      </c>
    </row>
    <row r="416" spans="1:15" x14ac:dyDescent="0.25">
      <c r="A416">
        <v>683</v>
      </c>
      <c r="B416" s="17">
        <v>10500097</v>
      </c>
      <c r="C416" s="13" t="s">
        <v>90</v>
      </c>
      <c r="D416" s="17">
        <v>78</v>
      </c>
      <c r="E416" s="17">
        <v>2</v>
      </c>
      <c r="F416" s="17">
        <v>1</v>
      </c>
      <c r="G416" s="17">
        <v>0</v>
      </c>
      <c r="H416" s="17">
        <v>1</v>
      </c>
      <c r="J416" s="17">
        <v>0</v>
      </c>
      <c r="K416" s="17">
        <v>1</v>
      </c>
      <c r="L416" s="17">
        <v>1</v>
      </c>
      <c r="N416">
        <v>0</v>
      </c>
      <c r="O416">
        <v>0</v>
      </c>
    </row>
    <row r="417" spans="1:15" x14ac:dyDescent="0.25">
      <c r="A417" s="6">
        <v>326</v>
      </c>
      <c r="B417" s="18">
        <v>10502404</v>
      </c>
      <c r="C417" s="14" t="s">
        <v>174</v>
      </c>
      <c r="D417" s="18">
        <v>71</v>
      </c>
      <c r="E417" s="18">
        <v>2</v>
      </c>
      <c r="F417" s="18">
        <v>2</v>
      </c>
      <c r="G417" s="18">
        <v>0</v>
      </c>
      <c r="H417" s="18">
        <v>1</v>
      </c>
      <c r="I417" s="16">
        <v>22</v>
      </c>
      <c r="J417" s="18">
        <v>0</v>
      </c>
      <c r="K417" s="18">
        <v>1</v>
      </c>
      <c r="L417" s="18">
        <v>1</v>
      </c>
      <c r="M417" s="6"/>
      <c r="N417">
        <v>0</v>
      </c>
      <c r="O417">
        <v>0</v>
      </c>
    </row>
    <row r="418" spans="1:15" x14ac:dyDescent="0.25">
      <c r="A418" s="6">
        <v>1069</v>
      </c>
      <c r="B418" s="18">
        <v>10503404</v>
      </c>
      <c r="C418" s="14" t="s">
        <v>200</v>
      </c>
      <c r="D418" s="18">
        <v>71</v>
      </c>
      <c r="E418" s="18">
        <v>2</v>
      </c>
      <c r="F418" s="18">
        <v>1</v>
      </c>
      <c r="G418" s="18">
        <v>0</v>
      </c>
      <c r="H418" s="18">
        <v>1</v>
      </c>
      <c r="I418" s="16">
        <v>23</v>
      </c>
      <c r="J418" s="18">
        <v>1</v>
      </c>
      <c r="K418" s="18">
        <v>1</v>
      </c>
      <c r="L418" s="18">
        <v>1</v>
      </c>
      <c r="M418" s="6"/>
      <c r="N418">
        <v>0</v>
      </c>
      <c r="O418">
        <v>0</v>
      </c>
    </row>
    <row r="419" spans="1:15" x14ac:dyDescent="0.25">
      <c r="A419" s="6">
        <v>1130</v>
      </c>
      <c r="B419" s="18">
        <v>10505904</v>
      </c>
      <c r="C419" s="14" t="s">
        <v>118</v>
      </c>
      <c r="D419" s="18">
        <v>71</v>
      </c>
      <c r="E419" s="18">
        <v>2</v>
      </c>
      <c r="F419" s="18">
        <v>1</v>
      </c>
      <c r="G419" s="18">
        <v>0</v>
      </c>
      <c r="H419" s="18">
        <v>1</v>
      </c>
      <c r="I419" s="16">
        <v>25</v>
      </c>
      <c r="J419" s="18">
        <v>0</v>
      </c>
      <c r="K419" s="18">
        <v>1</v>
      </c>
      <c r="L419" s="18">
        <v>1</v>
      </c>
      <c r="M419" s="6"/>
      <c r="N419">
        <v>0</v>
      </c>
      <c r="O419">
        <v>0</v>
      </c>
    </row>
    <row r="420" spans="1:15" x14ac:dyDescent="0.25">
      <c r="A420">
        <v>206</v>
      </c>
      <c r="B420" s="17">
        <v>10511091</v>
      </c>
      <c r="C420" s="13" t="s">
        <v>50</v>
      </c>
      <c r="D420" s="17">
        <v>74</v>
      </c>
      <c r="E420" s="17">
        <v>2</v>
      </c>
      <c r="F420" s="17">
        <v>2</v>
      </c>
      <c r="G420" s="17">
        <v>0</v>
      </c>
      <c r="H420" s="17">
        <v>1</v>
      </c>
      <c r="I420" s="15">
        <v>23.5</v>
      </c>
      <c r="J420" s="17">
        <v>0</v>
      </c>
      <c r="K420" s="17">
        <v>1</v>
      </c>
      <c r="L420" s="17">
        <v>1</v>
      </c>
      <c r="N420">
        <v>0</v>
      </c>
      <c r="O420">
        <v>0</v>
      </c>
    </row>
    <row r="421" spans="1:15" x14ac:dyDescent="0.25">
      <c r="A421">
        <v>931</v>
      </c>
      <c r="B421" s="17">
        <v>10512804</v>
      </c>
      <c r="C421" s="13" t="s">
        <v>125</v>
      </c>
      <c r="D421" s="17">
        <v>71</v>
      </c>
      <c r="E421" s="17">
        <v>2</v>
      </c>
      <c r="F421" s="17">
        <v>2</v>
      </c>
      <c r="G421" s="17">
        <v>0</v>
      </c>
      <c r="H421" s="17">
        <v>1</v>
      </c>
      <c r="I421" s="15">
        <v>23</v>
      </c>
      <c r="J421" s="17">
        <v>0</v>
      </c>
      <c r="K421" s="17">
        <v>1</v>
      </c>
      <c r="L421" s="17">
        <v>1</v>
      </c>
      <c r="N421">
        <v>0</v>
      </c>
      <c r="O421">
        <v>0</v>
      </c>
    </row>
    <row r="422" spans="1:15" x14ac:dyDescent="0.25">
      <c r="A422">
        <v>737</v>
      </c>
      <c r="B422" s="17">
        <v>10518796</v>
      </c>
      <c r="C422" s="13" t="s">
        <v>98</v>
      </c>
      <c r="D422" s="17">
        <v>81</v>
      </c>
      <c r="E422" s="17">
        <v>2</v>
      </c>
      <c r="F422" s="17">
        <v>1</v>
      </c>
      <c r="G422" s="17">
        <v>0</v>
      </c>
      <c r="H422" s="17">
        <v>1</v>
      </c>
      <c r="J422" s="17">
        <v>0</v>
      </c>
      <c r="K422" s="17">
        <v>3</v>
      </c>
      <c r="L422" s="17">
        <v>4</v>
      </c>
      <c r="N422">
        <v>0</v>
      </c>
      <c r="O422">
        <v>0</v>
      </c>
    </row>
    <row r="423" spans="1:15" x14ac:dyDescent="0.25">
      <c r="A423" s="6">
        <v>1265</v>
      </c>
      <c r="B423" s="18">
        <v>10522599</v>
      </c>
      <c r="C423" s="14" t="s">
        <v>230</v>
      </c>
      <c r="D423" s="18">
        <v>82</v>
      </c>
      <c r="E423" s="18">
        <v>2</v>
      </c>
      <c r="F423" s="18">
        <v>1</v>
      </c>
      <c r="G423" s="18">
        <v>0</v>
      </c>
      <c r="H423" s="18">
        <v>2</v>
      </c>
      <c r="I423" s="16"/>
      <c r="J423" s="18">
        <v>0</v>
      </c>
      <c r="K423" s="18">
        <v>1</v>
      </c>
      <c r="L423" s="18">
        <v>1</v>
      </c>
      <c r="M423" s="6"/>
      <c r="N423">
        <v>0</v>
      </c>
      <c r="O423">
        <v>0</v>
      </c>
    </row>
    <row r="424" spans="1:15" x14ac:dyDescent="0.25">
      <c r="A424" s="6">
        <v>1072</v>
      </c>
      <c r="B424" s="18">
        <v>10526801</v>
      </c>
      <c r="C424" s="14" t="s">
        <v>200</v>
      </c>
      <c r="D424" s="18">
        <v>66</v>
      </c>
      <c r="E424" s="18">
        <v>1</v>
      </c>
      <c r="F424" s="18">
        <v>1</v>
      </c>
      <c r="G424" s="18">
        <v>0</v>
      </c>
      <c r="H424" s="18">
        <v>1</v>
      </c>
      <c r="I424" s="16">
        <v>25</v>
      </c>
      <c r="J424" s="18">
        <v>0</v>
      </c>
      <c r="K424" s="18">
        <v>1</v>
      </c>
      <c r="L424" s="18">
        <v>1</v>
      </c>
      <c r="M424" s="6"/>
      <c r="N424">
        <v>0</v>
      </c>
      <c r="O424">
        <v>0</v>
      </c>
    </row>
    <row r="425" spans="1:15" x14ac:dyDescent="0.25">
      <c r="A425">
        <v>974</v>
      </c>
      <c r="B425" s="17">
        <v>10528103</v>
      </c>
      <c r="C425" s="13" t="s">
        <v>135</v>
      </c>
      <c r="D425" s="17">
        <v>82</v>
      </c>
      <c r="E425" s="17">
        <v>2</v>
      </c>
      <c r="F425" s="17">
        <v>2</v>
      </c>
      <c r="G425" s="17">
        <v>0</v>
      </c>
      <c r="H425" s="17">
        <v>1</v>
      </c>
      <c r="J425" s="17">
        <v>1</v>
      </c>
      <c r="K425" s="17">
        <v>1</v>
      </c>
      <c r="L425" s="17">
        <v>1</v>
      </c>
      <c r="N425">
        <v>0</v>
      </c>
      <c r="O425">
        <v>0</v>
      </c>
    </row>
    <row r="426" spans="1:15" x14ac:dyDescent="0.25">
      <c r="A426" s="6">
        <v>1170</v>
      </c>
      <c r="B426" s="18">
        <v>10532190</v>
      </c>
      <c r="C426" s="14" t="s">
        <v>213</v>
      </c>
      <c r="D426" s="18">
        <v>89</v>
      </c>
      <c r="E426" s="18">
        <v>2</v>
      </c>
      <c r="F426" s="18">
        <v>1</v>
      </c>
      <c r="G426" s="18">
        <v>1</v>
      </c>
      <c r="H426" s="18">
        <v>1</v>
      </c>
      <c r="I426" s="16">
        <v>15</v>
      </c>
      <c r="J426" s="18">
        <v>0</v>
      </c>
      <c r="K426" s="18">
        <v>1</v>
      </c>
      <c r="L426" s="18">
        <v>3</v>
      </c>
      <c r="M426" s="9" t="s">
        <v>214</v>
      </c>
      <c r="N426">
        <v>0</v>
      </c>
      <c r="O426">
        <v>0</v>
      </c>
    </row>
    <row r="427" spans="1:15" x14ac:dyDescent="0.25">
      <c r="A427" s="6">
        <v>541</v>
      </c>
      <c r="B427" s="18">
        <v>10532301</v>
      </c>
      <c r="C427" s="14" t="s">
        <v>188</v>
      </c>
      <c r="D427" s="18">
        <v>75</v>
      </c>
      <c r="E427" s="18">
        <v>2</v>
      </c>
      <c r="F427" s="18">
        <v>1</v>
      </c>
      <c r="G427" s="18">
        <v>0</v>
      </c>
      <c r="H427" s="18">
        <v>1</v>
      </c>
      <c r="I427" s="16">
        <v>17</v>
      </c>
      <c r="J427" s="18">
        <v>0</v>
      </c>
      <c r="K427" s="18">
        <v>1</v>
      </c>
      <c r="L427" s="18">
        <v>1</v>
      </c>
      <c r="M427" s="6"/>
      <c r="N427">
        <v>0</v>
      </c>
      <c r="O427">
        <v>0</v>
      </c>
    </row>
    <row r="428" spans="1:15" x14ac:dyDescent="0.25">
      <c r="A428">
        <v>290</v>
      </c>
      <c r="B428" s="17">
        <v>10534090</v>
      </c>
      <c r="C428" s="13" t="s">
        <v>172</v>
      </c>
      <c r="D428" s="17">
        <v>77</v>
      </c>
      <c r="E428" s="17">
        <v>2</v>
      </c>
      <c r="F428" s="17">
        <v>2</v>
      </c>
      <c r="G428" s="17">
        <v>0</v>
      </c>
      <c r="H428" s="17">
        <v>1</v>
      </c>
      <c r="I428" s="15">
        <v>19.5</v>
      </c>
      <c r="J428" s="17">
        <v>0</v>
      </c>
      <c r="K428" s="17">
        <v>1</v>
      </c>
      <c r="L428" s="17">
        <v>1</v>
      </c>
      <c r="N428">
        <v>0</v>
      </c>
      <c r="O428">
        <v>0</v>
      </c>
    </row>
    <row r="429" spans="1:15" x14ac:dyDescent="0.25">
      <c r="A429" s="6">
        <v>1020</v>
      </c>
      <c r="B429" s="18">
        <v>10537201</v>
      </c>
      <c r="C429" s="14" t="s">
        <v>75</v>
      </c>
      <c r="D429" s="18">
        <v>83</v>
      </c>
      <c r="E429" s="18">
        <v>1</v>
      </c>
      <c r="F429" s="18">
        <v>2</v>
      </c>
      <c r="G429" s="18">
        <v>0</v>
      </c>
      <c r="H429" s="18">
        <v>1</v>
      </c>
      <c r="I429" s="16">
        <v>21</v>
      </c>
      <c r="J429" s="18">
        <v>0</v>
      </c>
      <c r="K429" s="18">
        <v>1</v>
      </c>
      <c r="L429" s="18">
        <v>1</v>
      </c>
      <c r="M429" s="6"/>
      <c r="N429">
        <v>0</v>
      </c>
      <c r="O429">
        <v>0</v>
      </c>
    </row>
    <row r="430" spans="1:15" x14ac:dyDescent="0.25">
      <c r="A430" s="6">
        <v>396</v>
      </c>
      <c r="B430" s="18">
        <v>10539090</v>
      </c>
      <c r="C430" s="14" t="s">
        <v>182</v>
      </c>
      <c r="D430" s="18">
        <v>72</v>
      </c>
      <c r="E430" s="18">
        <v>2</v>
      </c>
      <c r="F430" s="18">
        <v>1</v>
      </c>
      <c r="G430" s="18">
        <v>0</v>
      </c>
      <c r="H430" s="18">
        <v>1</v>
      </c>
      <c r="I430" s="16">
        <v>21</v>
      </c>
      <c r="J430" s="18">
        <v>0</v>
      </c>
      <c r="K430" s="18">
        <v>1</v>
      </c>
      <c r="L430" s="18">
        <v>1</v>
      </c>
      <c r="M430" s="6"/>
      <c r="N430">
        <v>0</v>
      </c>
      <c r="O430">
        <v>0</v>
      </c>
    </row>
    <row r="431" spans="1:15" x14ac:dyDescent="0.25">
      <c r="A431" s="6">
        <v>1281</v>
      </c>
      <c r="B431" s="18">
        <v>10539999</v>
      </c>
      <c r="C431" s="14" t="s">
        <v>207</v>
      </c>
      <c r="D431" s="18">
        <v>76</v>
      </c>
      <c r="E431" s="18">
        <v>2</v>
      </c>
      <c r="F431" s="18">
        <v>1</v>
      </c>
      <c r="G431" s="18">
        <v>0</v>
      </c>
      <c r="H431" s="18">
        <v>1</v>
      </c>
      <c r="I431" s="16">
        <v>22.5</v>
      </c>
      <c r="J431" s="18">
        <v>0</v>
      </c>
      <c r="K431" s="18">
        <v>1</v>
      </c>
      <c r="L431" s="18">
        <v>1</v>
      </c>
      <c r="M431" s="6"/>
      <c r="N431">
        <v>0</v>
      </c>
      <c r="O431">
        <v>0</v>
      </c>
    </row>
    <row r="432" spans="1:15" x14ac:dyDescent="0.25">
      <c r="A432">
        <v>879</v>
      </c>
      <c r="B432" s="17">
        <v>10543794</v>
      </c>
      <c r="C432" s="13" t="s">
        <v>118</v>
      </c>
      <c r="D432" s="17">
        <v>76</v>
      </c>
      <c r="E432" s="17">
        <v>2</v>
      </c>
      <c r="F432" s="17">
        <v>1</v>
      </c>
      <c r="G432" s="17">
        <v>0</v>
      </c>
      <c r="H432" s="17">
        <v>1</v>
      </c>
      <c r="I432" s="15">
        <v>19.5</v>
      </c>
      <c r="J432" s="17">
        <v>0</v>
      </c>
      <c r="K432" s="17">
        <v>1</v>
      </c>
      <c r="L432" s="17">
        <v>1</v>
      </c>
      <c r="N432">
        <v>0</v>
      </c>
      <c r="O432">
        <v>0</v>
      </c>
    </row>
    <row r="433" spans="1:15" x14ac:dyDescent="0.25">
      <c r="A433">
        <v>972</v>
      </c>
      <c r="B433" s="17">
        <v>10550399</v>
      </c>
      <c r="C433" s="13" t="s">
        <v>134</v>
      </c>
      <c r="D433" s="17">
        <v>46</v>
      </c>
      <c r="E433" s="17">
        <v>1</v>
      </c>
      <c r="F433" s="17">
        <v>2</v>
      </c>
      <c r="G433" s="17">
        <v>0</v>
      </c>
      <c r="H433" s="17">
        <v>1</v>
      </c>
      <c r="J433" s="17">
        <v>0</v>
      </c>
      <c r="K433" s="17">
        <v>1</v>
      </c>
      <c r="L433" s="17">
        <v>1</v>
      </c>
      <c r="N433">
        <v>0</v>
      </c>
      <c r="O433">
        <v>0</v>
      </c>
    </row>
    <row r="434" spans="1:15" x14ac:dyDescent="0.25">
      <c r="A434">
        <v>853</v>
      </c>
      <c r="B434" s="17">
        <v>10551087</v>
      </c>
      <c r="C434" s="13" t="s">
        <v>111</v>
      </c>
      <c r="D434" s="17">
        <v>69</v>
      </c>
      <c r="E434" s="17">
        <v>2</v>
      </c>
      <c r="F434" s="17">
        <v>2</v>
      </c>
      <c r="G434" s="17">
        <v>0</v>
      </c>
      <c r="H434" s="17">
        <v>2</v>
      </c>
      <c r="J434" s="17">
        <v>0</v>
      </c>
      <c r="K434" s="17">
        <v>1</v>
      </c>
      <c r="L434" s="17">
        <v>1</v>
      </c>
      <c r="N434">
        <v>0</v>
      </c>
      <c r="O434">
        <v>0</v>
      </c>
    </row>
    <row r="435" spans="1:15" x14ac:dyDescent="0.25">
      <c r="A435" s="6">
        <v>333</v>
      </c>
      <c r="B435" s="18">
        <v>10553803</v>
      </c>
      <c r="C435" s="14" t="s">
        <v>175</v>
      </c>
      <c r="D435" s="18">
        <v>64</v>
      </c>
      <c r="E435" s="18">
        <v>1</v>
      </c>
      <c r="F435" s="18">
        <v>2</v>
      </c>
      <c r="G435" s="18">
        <v>0</v>
      </c>
      <c r="H435" s="18">
        <v>1</v>
      </c>
      <c r="I435" s="16">
        <v>23</v>
      </c>
      <c r="J435" s="18">
        <v>0</v>
      </c>
      <c r="K435" s="18">
        <v>1</v>
      </c>
      <c r="L435" s="18">
        <v>1</v>
      </c>
      <c r="M435" s="6"/>
      <c r="N435">
        <v>0</v>
      </c>
      <c r="O435">
        <v>0</v>
      </c>
    </row>
    <row r="436" spans="1:15" x14ac:dyDescent="0.25">
      <c r="A436" s="6">
        <v>1049</v>
      </c>
      <c r="B436" s="18">
        <v>10554690</v>
      </c>
      <c r="C436" s="14" t="s">
        <v>196</v>
      </c>
      <c r="D436" s="18">
        <v>70</v>
      </c>
      <c r="E436" s="18">
        <v>1</v>
      </c>
      <c r="F436" s="18">
        <v>1</v>
      </c>
      <c r="G436" s="18">
        <v>0</v>
      </c>
      <c r="H436" s="18">
        <v>1</v>
      </c>
      <c r="I436" s="16"/>
      <c r="J436" s="18">
        <v>0</v>
      </c>
      <c r="K436" s="18">
        <v>1</v>
      </c>
      <c r="L436" s="18">
        <v>1</v>
      </c>
      <c r="M436" s="6" t="s">
        <v>197</v>
      </c>
      <c r="N436">
        <v>0</v>
      </c>
      <c r="O436">
        <v>0</v>
      </c>
    </row>
    <row r="437" spans="1:15" x14ac:dyDescent="0.25">
      <c r="A437" s="6">
        <v>1011</v>
      </c>
      <c r="B437" s="18">
        <v>10558589</v>
      </c>
      <c r="C437" s="14" t="s">
        <v>192</v>
      </c>
      <c r="D437" s="18">
        <v>79</v>
      </c>
      <c r="E437" s="18">
        <v>2</v>
      </c>
      <c r="F437" s="18">
        <v>2</v>
      </c>
      <c r="G437" s="18">
        <v>0</v>
      </c>
      <c r="H437" s="18">
        <v>1</v>
      </c>
      <c r="I437" s="16">
        <v>24</v>
      </c>
      <c r="J437" s="18">
        <v>1</v>
      </c>
      <c r="K437" s="18">
        <v>1</v>
      </c>
      <c r="L437" s="18">
        <v>1</v>
      </c>
      <c r="M437" s="6"/>
      <c r="N437">
        <v>0</v>
      </c>
      <c r="O437">
        <v>0</v>
      </c>
    </row>
    <row r="438" spans="1:15" x14ac:dyDescent="0.25">
      <c r="A438" s="6">
        <v>189</v>
      </c>
      <c r="B438" s="18">
        <v>10560992</v>
      </c>
      <c r="C438" s="14" t="s">
        <v>163</v>
      </c>
      <c r="D438" s="18">
        <v>85</v>
      </c>
      <c r="E438" s="18">
        <v>1</v>
      </c>
      <c r="F438" s="18">
        <v>1</v>
      </c>
      <c r="G438" s="18">
        <v>0</v>
      </c>
      <c r="H438" s="18">
        <v>3</v>
      </c>
      <c r="I438" s="16">
        <v>20.5</v>
      </c>
      <c r="J438" s="18">
        <v>0</v>
      </c>
      <c r="K438" s="18">
        <v>1</v>
      </c>
      <c r="L438" s="18">
        <v>1</v>
      </c>
      <c r="M438" s="6"/>
      <c r="N438">
        <v>0</v>
      </c>
      <c r="O438">
        <v>0</v>
      </c>
    </row>
    <row r="439" spans="1:15" x14ac:dyDescent="0.25">
      <c r="A439" s="6">
        <v>200</v>
      </c>
      <c r="B439" s="18">
        <v>10562393</v>
      </c>
      <c r="C439" s="14" t="s">
        <v>164</v>
      </c>
      <c r="D439" s="18">
        <v>74</v>
      </c>
      <c r="E439" s="18">
        <v>2</v>
      </c>
      <c r="F439" s="18">
        <v>2</v>
      </c>
      <c r="G439" s="18">
        <v>0</v>
      </c>
      <c r="H439" s="18">
        <v>1</v>
      </c>
      <c r="I439" s="16"/>
      <c r="J439" s="18">
        <v>1</v>
      </c>
      <c r="K439" s="18">
        <v>1</v>
      </c>
      <c r="L439" s="18">
        <v>1</v>
      </c>
      <c r="M439" s="6"/>
      <c r="N439">
        <v>0</v>
      </c>
      <c r="O439">
        <v>0</v>
      </c>
    </row>
    <row r="440" spans="1:15" x14ac:dyDescent="0.25">
      <c r="A440">
        <v>871</v>
      </c>
      <c r="B440" s="17">
        <v>10568497</v>
      </c>
      <c r="C440" s="13" t="s">
        <v>114</v>
      </c>
      <c r="D440" s="17">
        <v>76</v>
      </c>
      <c r="E440" s="17">
        <v>1</v>
      </c>
      <c r="F440" s="17">
        <v>2</v>
      </c>
      <c r="G440" s="17">
        <v>1</v>
      </c>
      <c r="H440" s="17">
        <v>2</v>
      </c>
      <c r="I440" s="15">
        <v>20.5</v>
      </c>
      <c r="J440" s="17">
        <v>0</v>
      </c>
      <c r="K440" s="17">
        <v>1</v>
      </c>
      <c r="L440" s="17">
        <v>1</v>
      </c>
      <c r="M440" t="s">
        <v>115</v>
      </c>
      <c r="N440">
        <v>0</v>
      </c>
      <c r="O440">
        <v>0</v>
      </c>
    </row>
    <row r="441" spans="1:15" x14ac:dyDescent="0.25">
      <c r="A441">
        <v>666</v>
      </c>
      <c r="B441" s="17">
        <v>10570791</v>
      </c>
      <c r="C441" s="13" t="s">
        <v>86</v>
      </c>
      <c r="D441" s="17">
        <v>74</v>
      </c>
      <c r="E441" s="17">
        <v>1</v>
      </c>
      <c r="F441" s="17">
        <v>2</v>
      </c>
      <c r="G441" s="17">
        <v>0</v>
      </c>
      <c r="H441" s="17">
        <v>1</v>
      </c>
      <c r="J441" s="17">
        <v>0</v>
      </c>
      <c r="K441" s="17">
        <v>1</v>
      </c>
      <c r="L441" s="17">
        <v>1</v>
      </c>
      <c r="N441">
        <v>0</v>
      </c>
      <c r="O441">
        <v>0</v>
      </c>
    </row>
    <row r="442" spans="1:15" x14ac:dyDescent="0.25">
      <c r="A442">
        <v>89</v>
      </c>
      <c r="B442" s="17">
        <v>10571000</v>
      </c>
      <c r="C442" s="13" t="s">
        <v>152</v>
      </c>
      <c r="D442" s="17">
        <v>69</v>
      </c>
      <c r="E442" s="17">
        <v>1</v>
      </c>
      <c r="F442" s="17">
        <v>2</v>
      </c>
      <c r="G442" s="17">
        <v>0</v>
      </c>
      <c r="H442" s="17">
        <v>3</v>
      </c>
      <c r="I442" s="15">
        <v>22.5</v>
      </c>
      <c r="J442" s="17">
        <v>0</v>
      </c>
      <c r="K442" s="17">
        <v>1</v>
      </c>
      <c r="L442" s="17">
        <v>1</v>
      </c>
      <c r="N442">
        <v>0</v>
      </c>
      <c r="O442">
        <v>0</v>
      </c>
    </row>
    <row r="443" spans="1:15" x14ac:dyDescent="0.25">
      <c r="A443">
        <v>260</v>
      </c>
      <c r="B443" s="17">
        <v>10574901</v>
      </c>
      <c r="C443" s="13" t="s">
        <v>165</v>
      </c>
      <c r="D443" s="17">
        <v>74</v>
      </c>
      <c r="E443" s="17">
        <v>2</v>
      </c>
      <c r="F443" s="17">
        <v>2</v>
      </c>
      <c r="G443" s="17">
        <v>0</v>
      </c>
      <c r="H443" s="17">
        <v>1</v>
      </c>
      <c r="I443" s="15">
        <v>22.5</v>
      </c>
      <c r="J443" s="17">
        <v>0</v>
      </c>
      <c r="K443" s="17">
        <v>1</v>
      </c>
      <c r="L443" s="17">
        <v>1</v>
      </c>
      <c r="N443">
        <v>0</v>
      </c>
      <c r="O443">
        <v>0</v>
      </c>
    </row>
    <row r="444" spans="1:15" x14ac:dyDescent="0.25">
      <c r="A444">
        <v>30</v>
      </c>
      <c r="B444" s="17">
        <v>10575692</v>
      </c>
      <c r="C444" s="13" t="s">
        <v>41</v>
      </c>
      <c r="D444" s="17">
        <v>76</v>
      </c>
      <c r="E444" s="17">
        <v>2</v>
      </c>
      <c r="F444" s="17">
        <v>1</v>
      </c>
      <c r="G444" s="17">
        <v>0</v>
      </c>
      <c r="H444" s="17">
        <v>1</v>
      </c>
      <c r="I444" s="15">
        <v>23.5</v>
      </c>
      <c r="J444" s="17">
        <v>0</v>
      </c>
      <c r="K444" s="17">
        <v>1</v>
      </c>
      <c r="L444" s="17">
        <v>1</v>
      </c>
      <c r="N444">
        <v>0</v>
      </c>
      <c r="O444">
        <v>0</v>
      </c>
    </row>
    <row r="445" spans="1:15" x14ac:dyDescent="0.25">
      <c r="A445">
        <v>1333</v>
      </c>
      <c r="B445" s="17">
        <v>10577702</v>
      </c>
      <c r="C445" s="13" t="s">
        <v>141</v>
      </c>
      <c r="D445" s="17">
        <v>80</v>
      </c>
      <c r="E445" s="17">
        <v>2</v>
      </c>
      <c r="F445" s="17">
        <v>1</v>
      </c>
      <c r="G445" s="17">
        <v>0</v>
      </c>
      <c r="H445" s="17">
        <v>1</v>
      </c>
      <c r="I445" s="15">
        <v>21.5</v>
      </c>
      <c r="J445" s="17">
        <v>1</v>
      </c>
      <c r="K445" s="17">
        <v>1</v>
      </c>
      <c r="L445" s="17">
        <v>1</v>
      </c>
      <c r="N445">
        <v>0</v>
      </c>
      <c r="O445">
        <v>0</v>
      </c>
    </row>
    <row r="446" spans="1:15" x14ac:dyDescent="0.25">
      <c r="A446" s="6">
        <v>1184</v>
      </c>
      <c r="B446" s="18">
        <v>10584490</v>
      </c>
      <c r="C446" s="14" t="s">
        <v>216</v>
      </c>
      <c r="D446" s="18">
        <v>80</v>
      </c>
      <c r="E446" s="18">
        <v>2</v>
      </c>
      <c r="F446" s="18">
        <v>1</v>
      </c>
      <c r="G446" s="18">
        <v>0</v>
      </c>
      <c r="H446" s="18">
        <v>1</v>
      </c>
      <c r="I446" s="16">
        <v>21</v>
      </c>
      <c r="J446" s="18">
        <v>0</v>
      </c>
      <c r="K446" s="18">
        <v>1</v>
      </c>
      <c r="L446" s="18">
        <v>1</v>
      </c>
      <c r="M446" s="6"/>
      <c r="N446">
        <v>0</v>
      </c>
      <c r="O446">
        <v>0</v>
      </c>
    </row>
    <row r="447" spans="1:15" x14ac:dyDescent="0.25">
      <c r="A447" s="6">
        <v>504</v>
      </c>
      <c r="B447" s="18">
        <v>10587304</v>
      </c>
      <c r="C447" s="14" t="s">
        <v>182</v>
      </c>
      <c r="D447" s="18">
        <v>64</v>
      </c>
      <c r="E447" s="18">
        <v>2</v>
      </c>
      <c r="F447" s="18">
        <v>1</v>
      </c>
      <c r="G447" s="18">
        <v>1</v>
      </c>
      <c r="H447" s="18">
        <v>2</v>
      </c>
      <c r="I447" s="16">
        <v>19.5</v>
      </c>
      <c r="J447" s="18">
        <v>0</v>
      </c>
      <c r="K447" s="18">
        <v>1</v>
      </c>
      <c r="L447" s="18">
        <v>1</v>
      </c>
      <c r="M447" s="6"/>
      <c r="N447">
        <v>0</v>
      </c>
      <c r="O447">
        <v>0</v>
      </c>
    </row>
    <row r="448" spans="1:15" x14ac:dyDescent="0.25">
      <c r="A448">
        <v>239</v>
      </c>
      <c r="B448" s="17">
        <v>10595481</v>
      </c>
      <c r="C448" s="13" t="s">
        <v>56</v>
      </c>
      <c r="D448" s="17">
        <v>77</v>
      </c>
      <c r="E448" s="17">
        <v>2</v>
      </c>
      <c r="F448" s="17">
        <v>2</v>
      </c>
      <c r="G448" s="17">
        <v>0</v>
      </c>
      <c r="H448" s="17">
        <v>1</v>
      </c>
      <c r="I448" s="15">
        <v>21.5</v>
      </c>
      <c r="J448" s="17">
        <v>0</v>
      </c>
      <c r="K448" s="17">
        <v>1</v>
      </c>
      <c r="L448" s="17">
        <v>1</v>
      </c>
      <c r="N448">
        <v>0</v>
      </c>
      <c r="O448">
        <v>0</v>
      </c>
    </row>
    <row r="449" spans="1:15" x14ac:dyDescent="0.25">
      <c r="A449" s="6">
        <v>1027</v>
      </c>
      <c r="B449" s="18">
        <v>10599602</v>
      </c>
      <c r="C449" s="14" t="s">
        <v>75</v>
      </c>
      <c r="D449" s="18">
        <v>81</v>
      </c>
      <c r="E449" s="18">
        <v>2</v>
      </c>
      <c r="F449" s="18">
        <v>1</v>
      </c>
      <c r="G449" s="18">
        <v>0</v>
      </c>
      <c r="H449" s="18">
        <v>1</v>
      </c>
      <c r="I449" s="16"/>
      <c r="J449" s="18">
        <v>0</v>
      </c>
      <c r="K449" s="18">
        <v>1</v>
      </c>
      <c r="L449" s="18">
        <v>1</v>
      </c>
      <c r="M449" s="6"/>
      <c r="N449">
        <v>0</v>
      </c>
      <c r="O449">
        <v>0</v>
      </c>
    </row>
    <row r="450" spans="1:15" x14ac:dyDescent="0.25">
      <c r="A450" s="6">
        <v>1302</v>
      </c>
      <c r="B450" s="18">
        <v>10606001</v>
      </c>
      <c r="C450" s="14" t="s">
        <v>93</v>
      </c>
      <c r="D450" s="18">
        <v>61</v>
      </c>
      <c r="E450" s="18">
        <v>2</v>
      </c>
      <c r="F450" s="18">
        <v>2</v>
      </c>
      <c r="G450" s="18">
        <v>0</v>
      </c>
      <c r="H450" s="18">
        <v>2</v>
      </c>
      <c r="I450" s="16"/>
      <c r="J450" s="18">
        <v>0</v>
      </c>
      <c r="K450" s="18">
        <v>1</v>
      </c>
      <c r="L450" s="18">
        <v>1</v>
      </c>
      <c r="M450" s="6"/>
      <c r="N450">
        <v>0</v>
      </c>
      <c r="O450">
        <v>0</v>
      </c>
    </row>
    <row r="451" spans="1:15" x14ac:dyDescent="0.25">
      <c r="A451">
        <v>805</v>
      </c>
      <c r="B451" s="17">
        <v>10606799</v>
      </c>
      <c r="C451" s="13" t="s">
        <v>105</v>
      </c>
      <c r="D451" s="17">
        <v>65</v>
      </c>
      <c r="E451" s="17">
        <v>2</v>
      </c>
      <c r="F451" s="17">
        <v>1</v>
      </c>
      <c r="G451" s="17">
        <v>0</v>
      </c>
      <c r="H451" s="17">
        <v>1</v>
      </c>
      <c r="I451" s="15">
        <v>22</v>
      </c>
      <c r="J451" s="17">
        <v>1</v>
      </c>
      <c r="K451" s="17">
        <v>1</v>
      </c>
      <c r="L451" s="17">
        <v>1</v>
      </c>
      <c r="N451">
        <v>0</v>
      </c>
      <c r="O451">
        <v>0</v>
      </c>
    </row>
    <row r="452" spans="1:15" x14ac:dyDescent="0.25">
      <c r="A452" s="6">
        <v>165</v>
      </c>
      <c r="B452" s="18">
        <v>10606993</v>
      </c>
      <c r="C452" s="14" t="s">
        <v>158</v>
      </c>
      <c r="D452" s="18">
        <v>88</v>
      </c>
      <c r="E452" s="18">
        <v>2</v>
      </c>
      <c r="F452" s="18">
        <v>1</v>
      </c>
      <c r="G452" s="18">
        <v>0</v>
      </c>
      <c r="H452" s="18">
        <v>1</v>
      </c>
      <c r="I452" s="16">
        <v>17.5</v>
      </c>
      <c r="J452" s="18">
        <v>0</v>
      </c>
      <c r="K452" s="18">
        <v>1</v>
      </c>
      <c r="L452" s="18">
        <v>1</v>
      </c>
      <c r="M452" s="6"/>
      <c r="N452">
        <v>0</v>
      </c>
      <c r="O452">
        <v>0</v>
      </c>
    </row>
    <row r="453" spans="1:15" x14ac:dyDescent="0.25">
      <c r="A453">
        <v>277</v>
      </c>
      <c r="B453" s="17">
        <v>10609404</v>
      </c>
      <c r="C453" s="13" t="s">
        <v>166</v>
      </c>
      <c r="D453" s="17">
        <v>77</v>
      </c>
      <c r="E453" s="17">
        <v>1</v>
      </c>
      <c r="F453" s="17">
        <v>2</v>
      </c>
      <c r="G453" s="17">
        <v>0</v>
      </c>
      <c r="H453" s="17">
        <v>1</v>
      </c>
      <c r="I453" s="15">
        <v>24</v>
      </c>
      <c r="J453" s="17">
        <v>0</v>
      </c>
      <c r="K453" s="17">
        <v>1</v>
      </c>
      <c r="L453" s="17">
        <v>1</v>
      </c>
      <c r="N453">
        <v>0</v>
      </c>
      <c r="O453">
        <v>0</v>
      </c>
    </row>
    <row r="454" spans="1:15" x14ac:dyDescent="0.25">
      <c r="A454">
        <v>730</v>
      </c>
      <c r="B454" s="17">
        <v>10615502</v>
      </c>
      <c r="C454" s="13" t="s">
        <v>98</v>
      </c>
      <c r="D454" s="17">
        <v>68</v>
      </c>
      <c r="E454" s="17">
        <v>1</v>
      </c>
      <c r="F454" s="17">
        <v>1</v>
      </c>
      <c r="G454" s="17">
        <v>0</v>
      </c>
      <c r="H454" s="17">
        <v>1</v>
      </c>
      <c r="I454" s="15">
        <v>21</v>
      </c>
      <c r="J454" s="17">
        <v>0</v>
      </c>
      <c r="K454" s="17">
        <v>1</v>
      </c>
      <c r="L454" s="17">
        <v>1</v>
      </c>
      <c r="N454">
        <v>0</v>
      </c>
      <c r="O454">
        <v>0</v>
      </c>
    </row>
    <row r="455" spans="1:15" x14ac:dyDescent="0.25">
      <c r="A455" s="6">
        <v>358</v>
      </c>
      <c r="B455" s="18">
        <v>10616293</v>
      </c>
      <c r="C455" s="14" t="s">
        <v>63</v>
      </c>
      <c r="D455" s="18">
        <v>85</v>
      </c>
      <c r="E455" s="18">
        <v>1</v>
      </c>
      <c r="F455" s="18">
        <v>1</v>
      </c>
      <c r="G455" s="18">
        <v>0</v>
      </c>
      <c r="H455" s="18">
        <v>3</v>
      </c>
      <c r="I455" s="16">
        <v>24.5</v>
      </c>
      <c r="J455" s="18">
        <v>0</v>
      </c>
      <c r="K455" s="18">
        <v>1</v>
      </c>
      <c r="L455" s="18">
        <v>1</v>
      </c>
      <c r="M455" s="6"/>
      <c r="N455">
        <v>0</v>
      </c>
      <c r="O455">
        <v>0</v>
      </c>
    </row>
    <row r="456" spans="1:15" x14ac:dyDescent="0.25">
      <c r="A456">
        <v>930</v>
      </c>
      <c r="B456" s="17">
        <v>10617989</v>
      </c>
      <c r="C456" s="13" t="s">
        <v>125</v>
      </c>
      <c r="D456" s="17">
        <v>75</v>
      </c>
      <c r="E456" s="17">
        <v>1</v>
      </c>
      <c r="F456" s="17">
        <v>1</v>
      </c>
      <c r="G456" s="17">
        <v>0</v>
      </c>
      <c r="H456" s="17">
        <v>1</v>
      </c>
      <c r="J456" s="17">
        <v>0</v>
      </c>
      <c r="K456" s="17">
        <v>1</v>
      </c>
      <c r="L456" s="17">
        <v>1</v>
      </c>
      <c r="N456">
        <v>0</v>
      </c>
      <c r="O456">
        <v>0</v>
      </c>
    </row>
    <row r="457" spans="1:15" x14ac:dyDescent="0.25">
      <c r="A457" s="6">
        <v>332</v>
      </c>
      <c r="B457" s="18">
        <v>10621998</v>
      </c>
      <c r="C457" s="14" t="s">
        <v>175</v>
      </c>
      <c r="D457" s="18">
        <v>75</v>
      </c>
      <c r="E457" s="18">
        <v>1</v>
      </c>
      <c r="F457" s="18">
        <v>2</v>
      </c>
      <c r="G457" s="18">
        <v>0</v>
      </c>
      <c r="H457" s="18">
        <v>2</v>
      </c>
      <c r="I457" s="16">
        <v>22</v>
      </c>
      <c r="J457" s="18">
        <v>0</v>
      </c>
      <c r="K457" s="18">
        <v>1</v>
      </c>
      <c r="L457" s="18">
        <v>1</v>
      </c>
      <c r="M457" s="6"/>
      <c r="N457">
        <v>0</v>
      </c>
      <c r="O457">
        <v>0</v>
      </c>
    </row>
    <row r="458" spans="1:15" x14ac:dyDescent="0.25">
      <c r="A458">
        <v>430</v>
      </c>
      <c r="B458" s="17">
        <v>10624290</v>
      </c>
      <c r="C458" s="13" t="s">
        <v>61</v>
      </c>
      <c r="D458" s="17">
        <v>74</v>
      </c>
      <c r="E458" s="17">
        <v>2</v>
      </c>
      <c r="F458" s="17">
        <v>1</v>
      </c>
      <c r="G458" s="17">
        <v>0</v>
      </c>
      <c r="H458" s="17">
        <v>1</v>
      </c>
      <c r="I458" s="15">
        <v>22</v>
      </c>
      <c r="J458" s="17">
        <v>0</v>
      </c>
      <c r="K458" s="17">
        <v>1</v>
      </c>
      <c r="L458" s="17">
        <v>1</v>
      </c>
      <c r="N458">
        <v>0</v>
      </c>
      <c r="O458">
        <v>0</v>
      </c>
    </row>
    <row r="459" spans="1:15" x14ac:dyDescent="0.25">
      <c r="A459">
        <v>855</v>
      </c>
      <c r="B459" s="17">
        <v>10626794</v>
      </c>
      <c r="C459" s="13" t="s">
        <v>111</v>
      </c>
      <c r="D459" s="17">
        <v>80</v>
      </c>
      <c r="E459" s="17">
        <v>1</v>
      </c>
      <c r="F459" s="17">
        <v>2</v>
      </c>
      <c r="G459" s="17">
        <v>0</v>
      </c>
      <c r="H459" s="17">
        <v>1</v>
      </c>
      <c r="J459" s="17">
        <v>0</v>
      </c>
      <c r="K459" s="17">
        <v>1</v>
      </c>
      <c r="L459" s="17">
        <v>1</v>
      </c>
      <c r="N459">
        <v>0</v>
      </c>
      <c r="O459">
        <v>0</v>
      </c>
    </row>
    <row r="460" spans="1:15" x14ac:dyDescent="0.25">
      <c r="A460">
        <v>866</v>
      </c>
      <c r="B460" s="17">
        <v>10628389</v>
      </c>
      <c r="C460" s="13" t="s">
        <v>111</v>
      </c>
      <c r="D460" s="17">
        <v>79</v>
      </c>
      <c r="E460" s="17">
        <v>2</v>
      </c>
      <c r="F460" s="17">
        <v>2</v>
      </c>
      <c r="G460" s="17">
        <v>0</v>
      </c>
      <c r="H460" s="17">
        <v>1</v>
      </c>
      <c r="I460" s="15">
        <v>20.5</v>
      </c>
      <c r="J460" s="17">
        <v>0</v>
      </c>
      <c r="K460" s="17">
        <v>1</v>
      </c>
      <c r="L460" s="17">
        <v>1</v>
      </c>
      <c r="N460">
        <v>0</v>
      </c>
      <c r="O460">
        <v>0</v>
      </c>
    </row>
    <row r="461" spans="1:15" x14ac:dyDescent="0.25">
      <c r="A461" s="6">
        <v>1237</v>
      </c>
      <c r="B461" s="18">
        <v>10639990</v>
      </c>
      <c r="C461" s="14" t="s">
        <v>224</v>
      </c>
      <c r="D461" s="18">
        <v>77</v>
      </c>
      <c r="E461" s="18">
        <v>2</v>
      </c>
      <c r="F461" s="18">
        <v>1</v>
      </c>
      <c r="G461" s="18">
        <v>0</v>
      </c>
      <c r="H461" s="18">
        <v>1</v>
      </c>
      <c r="I461" s="16">
        <v>21</v>
      </c>
      <c r="J461" s="18">
        <v>0</v>
      </c>
      <c r="K461" s="18">
        <v>1</v>
      </c>
      <c r="L461" s="18">
        <v>1</v>
      </c>
      <c r="M461" s="6"/>
      <c r="N461">
        <v>0</v>
      </c>
      <c r="O461">
        <v>0</v>
      </c>
    </row>
    <row r="462" spans="1:15" x14ac:dyDescent="0.25">
      <c r="A462">
        <v>718</v>
      </c>
      <c r="B462" s="17">
        <v>10645899</v>
      </c>
      <c r="C462" s="13" t="s">
        <v>96</v>
      </c>
      <c r="D462" s="17">
        <v>79</v>
      </c>
      <c r="E462" s="17">
        <v>2</v>
      </c>
      <c r="F462" s="17">
        <v>1</v>
      </c>
      <c r="G462" s="17">
        <v>0</v>
      </c>
      <c r="H462" s="17">
        <v>2</v>
      </c>
      <c r="J462" s="17">
        <v>0</v>
      </c>
      <c r="K462" s="17">
        <v>1</v>
      </c>
      <c r="L462" s="17">
        <v>1</v>
      </c>
      <c r="N462">
        <v>0</v>
      </c>
      <c r="O462">
        <v>0</v>
      </c>
    </row>
    <row r="463" spans="1:15" x14ac:dyDescent="0.25">
      <c r="A463">
        <v>826</v>
      </c>
      <c r="B463" s="17">
        <v>10660204</v>
      </c>
      <c r="C463" s="13" t="s">
        <v>106</v>
      </c>
      <c r="D463" s="17">
        <v>62</v>
      </c>
      <c r="E463" s="17">
        <v>2</v>
      </c>
      <c r="F463" s="17">
        <v>2</v>
      </c>
      <c r="G463" s="17">
        <v>0</v>
      </c>
      <c r="H463" s="17">
        <v>1</v>
      </c>
      <c r="I463" s="15">
        <v>22</v>
      </c>
      <c r="J463" s="17">
        <v>0</v>
      </c>
      <c r="K463" s="17">
        <v>1</v>
      </c>
      <c r="L463" s="17">
        <v>1</v>
      </c>
      <c r="N463">
        <v>0</v>
      </c>
      <c r="O463">
        <v>0</v>
      </c>
    </row>
    <row r="464" spans="1:15" x14ac:dyDescent="0.25">
      <c r="A464" s="6">
        <v>361</v>
      </c>
      <c r="B464" s="18">
        <v>10660993</v>
      </c>
      <c r="C464" s="14" t="s">
        <v>63</v>
      </c>
      <c r="D464" s="18">
        <v>80</v>
      </c>
      <c r="E464" s="18">
        <v>1</v>
      </c>
      <c r="F464" s="18">
        <v>2</v>
      </c>
      <c r="G464" s="18">
        <v>0</v>
      </c>
      <c r="H464" s="18">
        <v>1</v>
      </c>
      <c r="I464" s="16">
        <v>21</v>
      </c>
      <c r="J464" s="18">
        <v>0</v>
      </c>
      <c r="K464" s="18">
        <v>1</v>
      </c>
      <c r="L464" s="18">
        <v>1</v>
      </c>
      <c r="M464" s="6"/>
      <c r="N464">
        <v>0</v>
      </c>
      <c r="O464">
        <v>0</v>
      </c>
    </row>
    <row r="465" spans="1:15" x14ac:dyDescent="0.25">
      <c r="A465" s="6">
        <v>1200</v>
      </c>
      <c r="B465" s="18">
        <v>10663203</v>
      </c>
      <c r="C465" s="14" t="s">
        <v>106</v>
      </c>
      <c r="D465" s="18">
        <v>80</v>
      </c>
      <c r="E465" s="18">
        <v>2</v>
      </c>
      <c r="F465" s="18">
        <v>2</v>
      </c>
      <c r="G465" s="18">
        <v>0</v>
      </c>
      <c r="H465" s="18">
        <v>2</v>
      </c>
      <c r="I465" s="16"/>
      <c r="J465" s="18">
        <v>1</v>
      </c>
      <c r="K465" s="18">
        <v>1</v>
      </c>
      <c r="L465" s="18">
        <v>1</v>
      </c>
      <c r="M465" s="6"/>
      <c r="N465">
        <v>0</v>
      </c>
      <c r="O465">
        <v>0</v>
      </c>
    </row>
    <row r="466" spans="1:15" x14ac:dyDescent="0.25">
      <c r="A466" s="6">
        <v>111</v>
      </c>
      <c r="B466" s="18">
        <v>10663388</v>
      </c>
      <c r="C466" s="14" t="s">
        <v>151</v>
      </c>
      <c r="D466" s="18">
        <v>72</v>
      </c>
      <c r="E466" s="18">
        <v>2</v>
      </c>
      <c r="F466" s="18">
        <v>1</v>
      </c>
      <c r="G466" s="18">
        <v>0</v>
      </c>
      <c r="H466" s="18">
        <v>1</v>
      </c>
      <c r="I466" s="16">
        <v>22</v>
      </c>
      <c r="J466" s="18">
        <v>0</v>
      </c>
      <c r="K466" s="18">
        <v>1</v>
      </c>
      <c r="L466" s="18">
        <v>1</v>
      </c>
      <c r="M466" s="6"/>
      <c r="N466">
        <v>0</v>
      </c>
      <c r="O466">
        <v>0</v>
      </c>
    </row>
    <row r="467" spans="1:15" x14ac:dyDescent="0.25">
      <c r="A467">
        <v>205</v>
      </c>
      <c r="B467" s="17">
        <v>10664198</v>
      </c>
      <c r="C467" s="13" t="s">
        <v>50</v>
      </c>
      <c r="D467" s="17">
        <v>76</v>
      </c>
      <c r="E467" s="17">
        <v>2</v>
      </c>
      <c r="F467" s="17">
        <v>2</v>
      </c>
      <c r="G467" s="17">
        <v>0</v>
      </c>
      <c r="H467" s="17">
        <v>1</v>
      </c>
      <c r="I467" s="15">
        <v>20.5</v>
      </c>
      <c r="J467" s="17">
        <v>0</v>
      </c>
      <c r="K467" s="17">
        <v>1</v>
      </c>
      <c r="L467" s="17">
        <v>1</v>
      </c>
      <c r="N467">
        <v>0</v>
      </c>
      <c r="O467">
        <v>0</v>
      </c>
    </row>
    <row r="468" spans="1:15" x14ac:dyDescent="0.25">
      <c r="A468" s="6">
        <v>533</v>
      </c>
      <c r="B468" s="18">
        <v>10667394</v>
      </c>
      <c r="C468" s="14" t="s">
        <v>187</v>
      </c>
      <c r="D468" s="18">
        <v>73</v>
      </c>
      <c r="E468" s="18">
        <v>2</v>
      </c>
      <c r="F468" s="18">
        <v>1</v>
      </c>
      <c r="G468" s="18">
        <v>1</v>
      </c>
      <c r="H468" s="18">
        <v>1</v>
      </c>
      <c r="I468" s="16"/>
      <c r="J468" s="18">
        <v>1</v>
      </c>
      <c r="K468" s="18">
        <v>3</v>
      </c>
      <c r="L468" s="18">
        <v>1</v>
      </c>
      <c r="M468" s="6"/>
      <c r="N468">
        <v>0</v>
      </c>
      <c r="O468">
        <v>0</v>
      </c>
    </row>
    <row r="469" spans="1:15" x14ac:dyDescent="0.25">
      <c r="A469">
        <v>837</v>
      </c>
      <c r="B469" s="17">
        <v>10671589</v>
      </c>
      <c r="C469" s="13" t="s">
        <v>106</v>
      </c>
      <c r="D469" s="17">
        <v>77</v>
      </c>
      <c r="E469" s="17">
        <v>1</v>
      </c>
      <c r="F469" s="17">
        <v>1</v>
      </c>
      <c r="G469" s="17">
        <v>0</v>
      </c>
      <c r="H469" s="17">
        <v>1</v>
      </c>
      <c r="I469" s="15">
        <v>20</v>
      </c>
      <c r="J469" s="17">
        <v>0</v>
      </c>
      <c r="K469" s="17">
        <v>1</v>
      </c>
      <c r="L469" s="17">
        <v>1</v>
      </c>
      <c r="N469">
        <v>0</v>
      </c>
      <c r="O469">
        <v>0</v>
      </c>
    </row>
    <row r="470" spans="1:15" x14ac:dyDescent="0.25">
      <c r="A470">
        <v>934</v>
      </c>
      <c r="B470" s="17">
        <v>10675398</v>
      </c>
      <c r="C470" s="13" t="s">
        <v>124</v>
      </c>
      <c r="D470" s="17">
        <v>75</v>
      </c>
      <c r="E470" s="17">
        <v>1</v>
      </c>
      <c r="F470" s="17">
        <v>2</v>
      </c>
      <c r="G470" s="17">
        <v>0</v>
      </c>
      <c r="H470" s="17">
        <v>1</v>
      </c>
      <c r="I470" s="15">
        <v>22</v>
      </c>
      <c r="J470" s="17">
        <v>0</v>
      </c>
      <c r="K470" s="17">
        <v>1</v>
      </c>
      <c r="L470" s="17">
        <v>1</v>
      </c>
      <c r="N470">
        <v>0</v>
      </c>
      <c r="O470">
        <v>0</v>
      </c>
    </row>
    <row r="471" spans="1:15" x14ac:dyDescent="0.25">
      <c r="A471" s="6">
        <v>1213</v>
      </c>
      <c r="B471" s="18">
        <v>10691794</v>
      </c>
      <c r="C471" s="14" t="s">
        <v>224</v>
      </c>
      <c r="D471" s="18">
        <v>75</v>
      </c>
      <c r="E471" s="18">
        <v>1</v>
      </c>
      <c r="F471" s="18">
        <v>2</v>
      </c>
      <c r="G471" s="18">
        <v>0</v>
      </c>
      <c r="H471" s="18">
        <v>1</v>
      </c>
      <c r="I471" s="16">
        <v>22.5</v>
      </c>
      <c r="J471" s="18">
        <v>0</v>
      </c>
      <c r="K471" s="18">
        <v>1</v>
      </c>
      <c r="L471" s="18">
        <v>1</v>
      </c>
      <c r="M471" s="6"/>
      <c r="N471">
        <v>0</v>
      </c>
      <c r="O471">
        <v>0</v>
      </c>
    </row>
    <row r="472" spans="1:15" x14ac:dyDescent="0.25">
      <c r="A472" s="6">
        <v>380</v>
      </c>
      <c r="B472" s="18">
        <v>10693280</v>
      </c>
      <c r="C472" s="14" t="s">
        <v>179</v>
      </c>
      <c r="D472" s="18">
        <v>77</v>
      </c>
      <c r="E472" s="18">
        <v>1</v>
      </c>
      <c r="F472" s="18">
        <v>1</v>
      </c>
      <c r="G472" s="18">
        <v>0</v>
      </c>
      <c r="H472" s="18">
        <v>2</v>
      </c>
      <c r="I472" s="16">
        <v>12</v>
      </c>
      <c r="J472" s="18">
        <v>0</v>
      </c>
      <c r="K472" s="18">
        <v>1</v>
      </c>
      <c r="L472" s="18">
        <v>1</v>
      </c>
      <c r="M472" s="6"/>
      <c r="N472">
        <v>0</v>
      </c>
      <c r="O472">
        <v>0</v>
      </c>
    </row>
    <row r="473" spans="1:15" x14ac:dyDescent="0.25">
      <c r="A473">
        <v>58</v>
      </c>
      <c r="B473" s="17">
        <v>10707403</v>
      </c>
      <c r="C473" s="13" t="s">
        <v>148</v>
      </c>
      <c r="D473" s="17">
        <v>55</v>
      </c>
      <c r="E473" s="17">
        <v>2</v>
      </c>
      <c r="F473" s="17">
        <v>1</v>
      </c>
      <c r="G473" s="17">
        <v>0</v>
      </c>
      <c r="H473" s="17">
        <v>1</v>
      </c>
      <c r="I473" s="15">
        <v>24.5</v>
      </c>
      <c r="J473" s="17">
        <v>1</v>
      </c>
      <c r="K473" s="17">
        <v>1</v>
      </c>
      <c r="L473" s="17">
        <v>1</v>
      </c>
      <c r="N473">
        <v>0</v>
      </c>
      <c r="O473">
        <v>0</v>
      </c>
    </row>
    <row r="474" spans="1:15" x14ac:dyDescent="0.25">
      <c r="A474">
        <v>61</v>
      </c>
      <c r="B474" s="17">
        <v>10709691</v>
      </c>
      <c r="C474" s="13" t="s">
        <v>148</v>
      </c>
      <c r="D474" s="17">
        <v>76</v>
      </c>
      <c r="E474" s="17">
        <v>2</v>
      </c>
      <c r="F474" s="17">
        <v>2</v>
      </c>
      <c r="G474" s="17">
        <v>0</v>
      </c>
      <c r="H474" s="17">
        <v>1</v>
      </c>
      <c r="I474" s="15">
        <v>17</v>
      </c>
      <c r="J474" s="17">
        <v>1</v>
      </c>
      <c r="K474" s="17">
        <v>1</v>
      </c>
      <c r="L474" s="17">
        <v>1</v>
      </c>
      <c r="N474">
        <v>0</v>
      </c>
      <c r="O474">
        <v>0</v>
      </c>
    </row>
    <row r="475" spans="1:15" x14ac:dyDescent="0.25">
      <c r="A475" s="6">
        <v>542</v>
      </c>
      <c r="B475" s="18">
        <v>10715197</v>
      </c>
      <c r="C475" s="14" t="s">
        <v>188</v>
      </c>
      <c r="D475" s="18">
        <v>68</v>
      </c>
      <c r="E475" s="18">
        <v>1</v>
      </c>
      <c r="F475" s="18">
        <v>1</v>
      </c>
      <c r="G475" s="18">
        <v>0</v>
      </c>
      <c r="H475" s="18">
        <v>2</v>
      </c>
      <c r="I475" s="16">
        <v>24</v>
      </c>
      <c r="J475" s="18"/>
      <c r="K475" s="18">
        <v>1</v>
      </c>
      <c r="L475" s="18">
        <v>1</v>
      </c>
      <c r="M475" s="6"/>
      <c r="N475">
        <v>0</v>
      </c>
      <c r="O475">
        <v>0</v>
      </c>
    </row>
    <row r="476" spans="1:15" x14ac:dyDescent="0.25">
      <c r="A476">
        <v>821</v>
      </c>
      <c r="B476" s="17">
        <v>10717490</v>
      </c>
      <c r="C476" s="13" t="s">
        <v>106</v>
      </c>
      <c r="D476" s="17">
        <v>79</v>
      </c>
      <c r="E476" s="17">
        <v>2</v>
      </c>
      <c r="F476" s="17">
        <v>1</v>
      </c>
      <c r="G476" s="17">
        <v>0</v>
      </c>
      <c r="H476" s="17">
        <v>1</v>
      </c>
      <c r="I476" s="15">
        <v>21</v>
      </c>
      <c r="J476" s="17">
        <v>0</v>
      </c>
      <c r="K476" s="17">
        <v>1</v>
      </c>
      <c r="L476" s="17">
        <v>1</v>
      </c>
      <c r="N476">
        <v>0</v>
      </c>
      <c r="O476">
        <v>0</v>
      </c>
    </row>
    <row r="477" spans="1:15" x14ac:dyDescent="0.25">
      <c r="A477">
        <v>895</v>
      </c>
      <c r="B477" s="17">
        <v>10719991</v>
      </c>
      <c r="C477" s="13" t="s">
        <v>120</v>
      </c>
      <c r="D477" s="17">
        <v>75</v>
      </c>
      <c r="E477" s="17">
        <v>2</v>
      </c>
      <c r="F477" s="17">
        <v>1</v>
      </c>
      <c r="G477" s="17">
        <v>0</v>
      </c>
      <c r="H477" s="17">
        <v>1</v>
      </c>
      <c r="I477" s="15">
        <v>21.5</v>
      </c>
      <c r="J477" s="17">
        <v>0</v>
      </c>
      <c r="K477" s="17">
        <v>1</v>
      </c>
      <c r="L477" s="17">
        <v>1</v>
      </c>
      <c r="N477">
        <v>0</v>
      </c>
      <c r="O477">
        <v>0</v>
      </c>
    </row>
    <row r="478" spans="1:15" x14ac:dyDescent="0.25">
      <c r="A478">
        <v>740</v>
      </c>
      <c r="B478" s="17">
        <v>10721795</v>
      </c>
      <c r="C478" s="13" t="s">
        <v>98</v>
      </c>
      <c r="D478" s="17">
        <v>72</v>
      </c>
      <c r="E478" s="17">
        <v>2</v>
      </c>
      <c r="F478" s="17">
        <v>2</v>
      </c>
      <c r="G478" s="17">
        <v>0</v>
      </c>
      <c r="H478" s="17">
        <v>1</v>
      </c>
      <c r="I478" s="15">
        <v>21.5</v>
      </c>
      <c r="J478" s="17">
        <v>0</v>
      </c>
      <c r="K478" s="17">
        <v>1</v>
      </c>
      <c r="L478" s="17">
        <v>1</v>
      </c>
      <c r="N478">
        <v>0</v>
      </c>
      <c r="O478">
        <v>0</v>
      </c>
    </row>
    <row r="479" spans="1:15" x14ac:dyDescent="0.25">
      <c r="A479">
        <v>88</v>
      </c>
      <c r="B479" s="17">
        <v>10722903</v>
      </c>
      <c r="C479" s="13" t="s">
        <v>152</v>
      </c>
      <c r="D479" s="17">
        <v>87</v>
      </c>
      <c r="E479" s="17">
        <v>2</v>
      </c>
      <c r="F479" s="17">
        <v>2</v>
      </c>
      <c r="G479" s="17">
        <v>0</v>
      </c>
      <c r="H479" s="17">
        <v>1</v>
      </c>
      <c r="I479" s="15">
        <v>24</v>
      </c>
      <c r="J479" s="17">
        <v>0</v>
      </c>
      <c r="K479" s="17">
        <v>1</v>
      </c>
      <c r="L479" s="17">
        <v>1</v>
      </c>
      <c r="N479">
        <v>0</v>
      </c>
      <c r="O479">
        <v>0</v>
      </c>
    </row>
    <row r="480" spans="1:15" x14ac:dyDescent="0.25">
      <c r="A480">
        <v>492</v>
      </c>
      <c r="B480" s="17">
        <v>10725497</v>
      </c>
      <c r="C480" s="13" t="s">
        <v>70</v>
      </c>
      <c r="D480" s="17">
        <v>76</v>
      </c>
      <c r="E480" s="17">
        <v>1</v>
      </c>
      <c r="F480" s="17">
        <v>1</v>
      </c>
      <c r="G480" s="17">
        <v>0</v>
      </c>
      <c r="H480" s="17">
        <v>1</v>
      </c>
      <c r="J480" s="17">
        <v>0</v>
      </c>
      <c r="K480" s="17">
        <v>1</v>
      </c>
      <c r="L480" s="17">
        <v>1</v>
      </c>
      <c r="N480">
        <v>0</v>
      </c>
      <c r="O480">
        <v>0</v>
      </c>
    </row>
    <row r="481" spans="1:15" x14ac:dyDescent="0.25">
      <c r="A481">
        <v>245</v>
      </c>
      <c r="B481" s="17">
        <v>10727100</v>
      </c>
      <c r="C481" s="13" t="s">
        <v>57</v>
      </c>
      <c r="D481" s="17">
        <v>81</v>
      </c>
      <c r="E481" s="17">
        <v>2</v>
      </c>
      <c r="F481" s="17">
        <v>2</v>
      </c>
      <c r="G481" s="17">
        <v>0</v>
      </c>
      <c r="H481" s="17">
        <v>2</v>
      </c>
      <c r="I481" s="15">
        <v>23.5</v>
      </c>
      <c r="J481" s="17">
        <v>0</v>
      </c>
      <c r="K481" s="17">
        <v>1</v>
      </c>
      <c r="L481" s="17">
        <v>1</v>
      </c>
      <c r="M481" t="s">
        <v>59</v>
      </c>
      <c r="N481">
        <v>0</v>
      </c>
      <c r="O481">
        <v>0</v>
      </c>
    </row>
    <row r="482" spans="1:15" x14ac:dyDescent="0.25">
      <c r="A482">
        <v>952</v>
      </c>
      <c r="B482" s="17">
        <v>10727591</v>
      </c>
      <c r="C482" s="13" t="s">
        <v>125</v>
      </c>
      <c r="D482" s="17">
        <v>74</v>
      </c>
      <c r="E482" s="17">
        <v>2</v>
      </c>
      <c r="F482" s="17">
        <v>1</v>
      </c>
      <c r="G482" s="17">
        <v>0</v>
      </c>
      <c r="H482" s="17">
        <v>1</v>
      </c>
      <c r="J482" s="17">
        <v>0</v>
      </c>
      <c r="K482" s="17">
        <v>1</v>
      </c>
      <c r="L482" s="17">
        <v>1</v>
      </c>
      <c r="N482">
        <v>0</v>
      </c>
      <c r="O482">
        <v>0</v>
      </c>
    </row>
    <row r="483" spans="1:15" x14ac:dyDescent="0.25">
      <c r="A483">
        <v>461</v>
      </c>
      <c r="B483" s="17">
        <v>10737401</v>
      </c>
      <c r="C483" s="13" t="s">
        <v>70</v>
      </c>
      <c r="D483" s="17">
        <v>57</v>
      </c>
      <c r="E483" s="17">
        <v>2</v>
      </c>
      <c r="F483" s="17">
        <v>1</v>
      </c>
      <c r="G483" s="17">
        <v>0</v>
      </c>
      <c r="H483" s="17">
        <v>1</v>
      </c>
      <c r="J483" s="17">
        <v>0</v>
      </c>
      <c r="K483" s="17">
        <v>1</v>
      </c>
      <c r="L483" s="17">
        <v>1</v>
      </c>
      <c r="N483">
        <v>0</v>
      </c>
      <c r="O483">
        <v>0</v>
      </c>
    </row>
    <row r="484" spans="1:15" x14ac:dyDescent="0.25">
      <c r="A484" s="6">
        <v>1243</v>
      </c>
      <c r="B484" s="18">
        <v>10743697</v>
      </c>
      <c r="C484" s="14" t="s">
        <v>226</v>
      </c>
      <c r="D484" s="18">
        <v>68</v>
      </c>
      <c r="E484" s="18">
        <v>2</v>
      </c>
      <c r="F484" s="18">
        <v>2</v>
      </c>
      <c r="G484" s="18">
        <v>0</v>
      </c>
      <c r="H484" s="18">
        <v>1</v>
      </c>
      <c r="I484" s="16">
        <v>17</v>
      </c>
      <c r="J484" s="18">
        <v>0</v>
      </c>
      <c r="K484" s="18">
        <v>1</v>
      </c>
      <c r="L484" s="18">
        <v>1</v>
      </c>
      <c r="M484" s="6"/>
      <c r="N484">
        <v>0</v>
      </c>
      <c r="O484">
        <v>0</v>
      </c>
    </row>
    <row r="485" spans="1:15" x14ac:dyDescent="0.25">
      <c r="A485" s="6">
        <v>1153</v>
      </c>
      <c r="B485" s="18">
        <v>10747597</v>
      </c>
      <c r="C485" s="14" t="s">
        <v>137</v>
      </c>
      <c r="D485" s="18">
        <v>64</v>
      </c>
      <c r="E485" s="18">
        <v>2</v>
      </c>
      <c r="F485" s="18">
        <v>1</v>
      </c>
      <c r="G485" s="18">
        <v>0</v>
      </c>
      <c r="H485" s="18">
        <v>1</v>
      </c>
      <c r="I485" s="16"/>
      <c r="J485" s="18">
        <v>0</v>
      </c>
      <c r="K485" s="18">
        <v>1</v>
      </c>
      <c r="L485" s="18">
        <v>1</v>
      </c>
      <c r="M485" s="6"/>
      <c r="N485">
        <v>0</v>
      </c>
      <c r="O485">
        <v>0</v>
      </c>
    </row>
    <row r="486" spans="1:15" x14ac:dyDescent="0.25">
      <c r="A486" s="6">
        <v>1134</v>
      </c>
      <c r="B486" s="18">
        <v>10749701</v>
      </c>
      <c r="C486" s="14" t="s">
        <v>118</v>
      </c>
      <c r="D486" s="18">
        <v>66</v>
      </c>
      <c r="E486" s="18">
        <v>2</v>
      </c>
      <c r="F486" s="18">
        <v>2</v>
      </c>
      <c r="G486" s="18">
        <v>0</v>
      </c>
      <c r="H486" s="18">
        <v>1</v>
      </c>
      <c r="I486" s="16">
        <v>20</v>
      </c>
      <c r="J486" s="18">
        <v>0</v>
      </c>
      <c r="K486" s="18">
        <v>1</v>
      </c>
      <c r="L486" s="18">
        <v>1</v>
      </c>
      <c r="M486" s="6"/>
      <c r="N486">
        <v>0</v>
      </c>
      <c r="O486">
        <v>0</v>
      </c>
    </row>
    <row r="487" spans="1:15" x14ac:dyDescent="0.25">
      <c r="A487" s="6">
        <v>1053</v>
      </c>
      <c r="B487" s="18">
        <v>10752001</v>
      </c>
      <c r="C487" s="14" t="s">
        <v>196</v>
      </c>
      <c r="D487" s="18">
        <v>78</v>
      </c>
      <c r="E487" s="18">
        <v>1</v>
      </c>
      <c r="F487" s="18">
        <v>1</v>
      </c>
      <c r="G487" s="18">
        <v>0</v>
      </c>
      <c r="H487" s="18">
        <v>1</v>
      </c>
      <c r="I487" s="16">
        <v>20</v>
      </c>
      <c r="J487" s="18">
        <v>0</v>
      </c>
      <c r="K487" s="18">
        <v>1</v>
      </c>
      <c r="L487" s="18">
        <v>1</v>
      </c>
      <c r="M487" s="6"/>
      <c r="N487">
        <v>0</v>
      </c>
      <c r="O487">
        <v>0</v>
      </c>
    </row>
    <row r="488" spans="1:15" x14ac:dyDescent="0.25">
      <c r="A488">
        <v>842</v>
      </c>
      <c r="B488" s="17">
        <v>10753589</v>
      </c>
      <c r="C488" s="13" t="s">
        <v>108</v>
      </c>
      <c r="D488" s="17">
        <v>63</v>
      </c>
      <c r="E488" s="17">
        <v>2</v>
      </c>
      <c r="F488" s="17">
        <v>1</v>
      </c>
      <c r="G488" s="17">
        <v>0</v>
      </c>
      <c r="H488" s="17">
        <v>1</v>
      </c>
      <c r="I488" s="15">
        <v>16</v>
      </c>
      <c r="J488" s="17">
        <v>1</v>
      </c>
      <c r="K488" s="17">
        <v>1</v>
      </c>
      <c r="L488" s="17">
        <v>1</v>
      </c>
      <c r="N488">
        <v>0</v>
      </c>
      <c r="O488">
        <v>0</v>
      </c>
    </row>
    <row r="489" spans="1:15" x14ac:dyDescent="0.25">
      <c r="A489">
        <v>224</v>
      </c>
      <c r="B489" s="17">
        <v>10753897</v>
      </c>
      <c r="C489" s="13" t="s">
        <v>53</v>
      </c>
      <c r="D489" s="17">
        <v>79</v>
      </c>
      <c r="E489" s="17">
        <v>2</v>
      </c>
      <c r="F489" s="17">
        <v>2</v>
      </c>
      <c r="G489" s="17">
        <v>0</v>
      </c>
      <c r="H489" s="17">
        <v>1</v>
      </c>
      <c r="I489" s="15">
        <v>21.5</v>
      </c>
      <c r="J489" s="17">
        <v>0</v>
      </c>
      <c r="K489" s="17">
        <v>1</v>
      </c>
      <c r="L489" s="17">
        <v>1</v>
      </c>
      <c r="N489">
        <v>0</v>
      </c>
      <c r="O489">
        <v>0</v>
      </c>
    </row>
    <row r="490" spans="1:15" x14ac:dyDescent="0.25">
      <c r="A490" s="6">
        <v>1238</v>
      </c>
      <c r="B490" s="18">
        <v>10754293</v>
      </c>
      <c r="C490" s="14" t="s">
        <v>224</v>
      </c>
      <c r="D490" s="18">
        <v>74</v>
      </c>
      <c r="E490" s="18">
        <v>1</v>
      </c>
      <c r="F490" s="18">
        <v>2</v>
      </c>
      <c r="G490" s="18">
        <v>0</v>
      </c>
      <c r="H490" s="18">
        <v>1</v>
      </c>
      <c r="I490" s="16">
        <v>23.5</v>
      </c>
      <c r="J490" s="18">
        <v>0</v>
      </c>
      <c r="K490" s="18">
        <v>1</v>
      </c>
      <c r="L490" s="18">
        <v>1</v>
      </c>
      <c r="M490" s="6"/>
      <c r="N490">
        <v>0</v>
      </c>
      <c r="O490">
        <v>0</v>
      </c>
    </row>
    <row r="491" spans="1:15" x14ac:dyDescent="0.25">
      <c r="A491" s="6">
        <v>1181</v>
      </c>
      <c r="B491" s="18">
        <v>10758890</v>
      </c>
      <c r="C491" s="14" t="s">
        <v>216</v>
      </c>
      <c r="D491" s="18">
        <v>73</v>
      </c>
      <c r="E491" s="18">
        <v>2</v>
      </c>
      <c r="F491" s="18">
        <v>1</v>
      </c>
      <c r="G491" s="18">
        <v>0</v>
      </c>
      <c r="H491" s="18">
        <v>1</v>
      </c>
      <c r="I491" s="16">
        <v>18</v>
      </c>
      <c r="J491" s="18">
        <v>0</v>
      </c>
      <c r="K491" s="18">
        <v>1</v>
      </c>
      <c r="L491" s="18">
        <v>1</v>
      </c>
      <c r="M491" s="6"/>
      <c r="N491">
        <v>0</v>
      </c>
      <c r="O491">
        <v>0</v>
      </c>
    </row>
    <row r="492" spans="1:15" x14ac:dyDescent="0.25">
      <c r="A492">
        <v>39</v>
      </c>
      <c r="B492" s="17">
        <v>10760201</v>
      </c>
      <c r="C492" s="13" t="s">
        <v>35</v>
      </c>
      <c r="D492" s="17">
        <v>60</v>
      </c>
      <c r="E492" s="17">
        <v>1</v>
      </c>
      <c r="F492" s="17">
        <v>2</v>
      </c>
      <c r="G492" s="17">
        <v>1</v>
      </c>
      <c r="H492" s="17">
        <v>4</v>
      </c>
      <c r="I492" s="15">
        <v>21</v>
      </c>
      <c r="J492" s="17">
        <v>0</v>
      </c>
      <c r="K492" s="17">
        <v>1</v>
      </c>
      <c r="L492" s="17">
        <v>1</v>
      </c>
      <c r="N492">
        <v>0</v>
      </c>
      <c r="O492">
        <v>0</v>
      </c>
    </row>
    <row r="493" spans="1:15" x14ac:dyDescent="0.25">
      <c r="A493">
        <v>1329</v>
      </c>
      <c r="B493" s="17">
        <v>10761203</v>
      </c>
      <c r="C493" s="13" t="s">
        <v>138</v>
      </c>
      <c r="D493" s="17">
        <v>81</v>
      </c>
      <c r="E493" s="17">
        <v>2</v>
      </c>
      <c r="F493" s="17">
        <v>1</v>
      </c>
      <c r="G493" s="17">
        <v>0</v>
      </c>
      <c r="H493" s="17">
        <v>1</v>
      </c>
      <c r="I493" s="15">
        <v>21</v>
      </c>
      <c r="J493" s="17">
        <v>0</v>
      </c>
      <c r="K493" s="17">
        <v>1</v>
      </c>
      <c r="L493" s="17">
        <v>1</v>
      </c>
      <c r="N493">
        <v>0</v>
      </c>
      <c r="O493">
        <v>0</v>
      </c>
    </row>
    <row r="494" spans="1:15" x14ac:dyDescent="0.25">
      <c r="A494">
        <v>447</v>
      </c>
      <c r="B494" s="17">
        <v>10761696</v>
      </c>
      <c r="C494" s="13" t="s">
        <v>61</v>
      </c>
      <c r="D494" s="17">
        <v>64</v>
      </c>
      <c r="E494" s="17">
        <v>2</v>
      </c>
      <c r="F494" s="17">
        <v>1</v>
      </c>
      <c r="G494" s="17">
        <v>0</v>
      </c>
      <c r="H494" s="17">
        <v>1</v>
      </c>
      <c r="I494" s="15">
        <v>23</v>
      </c>
      <c r="J494" s="17">
        <v>1</v>
      </c>
      <c r="K494" s="17">
        <v>1</v>
      </c>
      <c r="L494" s="17">
        <v>1</v>
      </c>
      <c r="N494">
        <v>0</v>
      </c>
      <c r="O494">
        <v>0</v>
      </c>
    </row>
    <row r="495" spans="1:15" x14ac:dyDescent="0.25">
      <c r="A495" s="6">
        <v>1076</v>
      </c>
      <c r="B495" s="18">
        <v>10764291</v>
      </c>
      <c r="C495" s="14" t="s">
        <v>74</v>
      </c>
      <c r="D495" s="18">
        <v>76</v>
      </c>
      <c r="E495" s="18">
        <v>2</v>
      </c>
      <c r="F495" s="18">
        <v>2</v>
      </c>
      <c r="G495" s="18">
        <v>0</v>
      </c>
      <c r="H495" s="18">
        <v>1</v>
      </c>
      <c r="I495" s="16">
        <v>24</v>
      </c>
      <c r="J495" s="18">
        <v>0</v>
      </c>
      <c r="K495" s="18">
        <v>1</v>
      </c>
      <c r="L495" s="18">
        <v>1</v>
      </c>
      <c r="M495" s="6"/>
      <c r="N495">
        <v>0</v>
      </c>
      <c r="O495">
        <v>0</v>
      </c>
    </row>
    <row r="496" spans="1:15" x14ac:dyDescent="0.25">
      <c r="A496">
        <v>604</v>
      </c>
      <c r="B496" s="17">
        <v>10768500</v>
      </c>
      <c r="C496" s="13" t="s">
        <v>79</v>
      </c>
      <c r="D496" s="17">
        <v>69</v>
      </c>
      <c r="E496" s="17">
        <v>2</v>
      </c>
      <c r="F496" s="17">
        <v>1</v>
      </c>
      <c r="G496" s="17">
        <v>0</v>
      </c>
      <c r="H496" s="17">
        <v>1</v>
      </c>
      <c r="J496" s="17">
        <v>0</v>
      </c>
      <c r="K496" s="17">
        <v>1</v>
      </c>
      <c r="L496" s="17">
        <v>1</v>
      </c>
      <c r="N496">
        <v>0</v>
      </c>
      <c r="O496">
        <v>0</v>
      </c>
    </row>
    <row r="497" spans="1:15" x14ac:dyDescent="0.25">
      <c r="A497">
        <v>982</v>
      </c>
      <c r="B497" s="17">
        <v>10769189</v>
      </c>
      <c r="C497" s="13" t="s">
        <v>136</v>
      </c>
      <c r="D497" s="17">
        <v>81</v>
      </c>
      <c r="E497" s="17">
        <v>1</v>
      </c>
      <c r="F497" s="17">
        <v>2</v>
      </c>
      <c r="G497" s="17">
        <v>0</v>
      </c>
      <c r="H497" s="17">
        <v>1</v>
      </c>
      <c r="I497" s="15">
        <v>23</v>
      </c>
      <c r="J497" s="17">
        <v>0</v>
      </c>
      <c r="K497" s="17">
        <v>1</v>
      </c>
      <c r="L497" s="17">
        <v>1</v>
      </c>
      <c r="N497">
        <v>0</v>
      </c>
      <c r="O497">
        <v>0</v>
      </c>
    </row>
    <row r="498" spans="1:15" x14ac:dyDescent="0.25">
      <c r="A498">
        <v>484</v>
      </c>
      <c r="B498" s="17">
        <v>10776695</v>
      </c>
      <c r="C498" s="13" t="s">
        <v>70</v>
      </c>
      <c r="D498" s="17">
        <v>75</v>
      </c>
      <c r="E498" s="17">
        <v>2</v>
      </c>
      <c r="F498" s="17">
        <v>2</v>
      </c>
      <c r="G498" s="17">
        <v>0</v>
      </c>
      <c r="H498" s="17">
        <v>1</v>
      </c>
      <c r="J498" s="17">
        <v>0</v>
      </c>
      <c r="K498" s="17">
        <v>1</v>
      </c>
      <c r="L498" s="17">
        <v>1</v>
      </c>
      <c r="N498">
        <v>0</v>
      </c>
      <c r="O498">
        <v>0</v>
      </c>
    </row>
    <row r="499" spans="1:15" x14ac:dyDescent="0.25">
      <c r="A499">
        <v>19</v>
      </c>
      <c r="B499" s="17">
        <v>10778497</v>
      </c>
      <c r="C499" s="13" t="s">
        <v>40</v>
      </c>
      <c r="D499" s="17">
        <v>82</v>
      </c>
      <c r="E499" s="17">
        <v>2</v>
      </c>
      <c r="F499" s="17">
        <v>1</v>
      </c>
      <c r="G499" s="17">
        <v>0</v>
      </c>
      <c r="H499" s="17">
        <v>1</v>
      </c>
      <c r="I499" s="15">
        <v>23</v>
      </c>
      <c r="J499" s="17">
        <v>1</v>
      </c>
      <c r="K499" s="17">
        <v>1</v>
      </c>
      <c r="L499" s="17">
        <v>1</v>
      </c>
      <c r="N499">
        <v>0</v>
      </c>
      <c r="O499">
        <v>0</v>
      </c>
    </row>
    <row r="500" spans="1:15" x14ac:dyDescent="0.25">
      <c r="A500">
        <v>870</v>
      </c>
      <c r="B500" s="17">
        <v>10783601</v>
      </c>
      <c r="C500" s="13" t="s">
        <v>111</v>
      </c>
      <c r="D500" s="17">
        <v>72</v>
      </c>
      <c r="E500" s="17">
        <v>1</v>
      </c>
      <c r="F500" s="17">
        <v>1</v>
      </c>
      <c r="G500" s="17">
        <v>0</v>
      </c>
      <c r="H500" s="17">
        <v>1</v>
      </c>
      <c r="I500" s="15">
        <v>23.5</v>
      </c>
      <c r="J500" s="17">
        <v>0</v>
      </c>
      <c r="K500" s="17">
        <v>1</v>
      </c>
      <c r="L500" s="17">
        <v>1</v>
      </c>
      <c r="N500">
        <v>0</v>
      </c>
      <c r="O500">
        <v>0</v>
      </c>
    </row>
    <row r="501" spans="1:15" x14ac:dyDescent="0.25">
      <c r="A501">
        <v>586</v>
      </c>
      <c r="B501" s="17">
        <v>10783887</v>
      </c>
      <c r="C501" s="13" t="s">
        <v>76</v>
      </c>
      <c r="D501" s="17">
        <v>73</v>
      </c>
      <c r="E501" s="17">
        <v>2</v>
      </c>
      <c r="F501" s="17">
        <v>2</v>
      </c>
      <c r="G501" s="17">
        <v>0</v>
      </c>
      <c r="H501" s="17">
        <v>1</v>
      </c>
      <c r="I501" s="15">
        <v>24</v>
      </c>
      <c r="J501" s="17">
        <v>1</v>
      </c>
      <c r="K501" s="17">
        <v>1</v>
      </c>
      <c r="L501" s="17">
        <v>1</v>
      </c>
      <c r="N501">
        <v>0</v>
      </c>
      <c r="O501">
        <v>0</v>
      </c>
    </row>
    <row r="502" spans="1:15" x14ac:dyDescent="0.25">
      <c r="A502">
        <v>421</v>
      </c>
      <c r="B502" s="17">
        <v>10788799</v>
      </c>
      <c r="C502" s="13" t="s">
        <v>60</v>
      </c>
      <c r="D502" s="17">
        <v>83</v>
      </c>
      <c r="E502" s="17">
        <v>2</v>
      </c>
      <c r="F502" s="17">
        <v>1</v>
      </c>
      <c r="G502" s="17">
        <v>0</v>
      </c>
      <c r="H502" s="17">
        <v>2</v>
      </c>
      <c r="I502" s="15">
        <v>21.5</v>
      </c>
      <c r="J502" s="17">
        <v>0</v>
      </c>
      <c r="K502" s="17">
        <v>1</v>
      </c>
      <c r="L502" s="17">
        <v>1</v>
      </c>
      <c r="N502">
        <v>0</v>
      </c>
      <c r="O502">
        <v>0</v>
      </c>
    </row>
    <row r="503" spans="1:15" x14ac:dyDescent="0.25">
      <c r="A503">
        <v>480</v>
      </c>
      <c r="B503" s="17">
        <v>10793398</v>
      </c>
      <c r="C503" s="13" t="s">
        <v>70</v>
      </c>
      <c r="D503" s="17">
        <v>75</v>
      </c>
      <c r="E503" s="17">
        <v>2</v>
      </c>
      <c r="F503" s="17">
        <v>2</v>
      </c>
      <c r="G503" s="17">
        <v>0</v>
      </c>
      <c r="H503" s="17">
        <v>1</v>
      </c>
      <c r="J503" s="17">
        <v>0</v>
      </c>
      <c r="K503" s="17">
        <v>1</v>
      </c>
      <c r="L503" s="17">
        <v>1</v>
      </c>
      <c r="N503">
        <v>0</v>
      </c>
      <c r="O503">
        <v>0</v>
      </c>
    </row>
    <row r="504" spans="1:15" x14ac:dyDescent="0.25">
      <c r="A504">
        <v>732</v>
      </c>
      <c r="B504" s="17">
        <v>10797490</v>
      </c>
      <c r="C504" s="13" t="s">
        <v>98</v>
      </c>
      <c r="D504" s="17">
        <v>80</v>
      </c>
      <c r="E504" s="17">
        <v>2</v>
      </c>
      <c r="F504" s="17">
        <v>1</v>
      </c>
      <c r="G504" s="17">
        <v>0</v>
      </c>
      <c r="H504" s="17">
        <v>1</v>
      </c>
      <c r="I504" s="15">
        <v>21.5</v>
      </c>
      <c r="J504" s="17">
        <v>0</v>
      </c>
      <c r="K504" s="17">
        <v>1</v>
      </c>
      <c r="L504" s="17">
        <v>1</v>
      </c>
      <c r="N504">
        <v>0</v>
      </c>
      <c r="O504">
        <v>0</v>
      </c>
    </row>
    <row r="505" spans="1:15" x14ac:dyDescent="0.25">
      <c r="A505" s="6">
        <v>1291</v>
      </c>
      <c r="B505" s="18">
        <v>10803992</v>
      </c>
      <c r="C505" s="14" t="s">
        <v>207</v>
      </c>
      <c r="D505" s="18">
        <v>50</v>
      </c>
      <c r="E505" s="18">
        <v>2</v>
      </c>
      <c r="F505" s="18">
        <v>2</v>
      </c>
      <c r="G505" s="18">
        <v>0</v>
      </c>
      <c r="H505" s="18">
        <v>1</v>
      </c>
      <c r="I505" s="16">
        <v>12</v>
      </c>
      <c r="J505" s="18">
        <v>0</v>
      </c>
      <c r="K505" s="18">
        <v>1</v>
      </c>
      <c r="L505" s="18">
        <v>1</v>
      </c>
      <c r="M505" s="6" t="s">
        <v>54</v>
      </c>
      <c r="N505">
        <v>0</v>
      </c>
      <c r="O505">
        <v>0</v>
      </c>
    </row>
    <row r="506" spans="1:15" x14ac:dyDescent="0.25">
      <c r="A506">
        <v>1341</v>
      </c>
      <c r="B506" s="17">
        <v>10806601</v>
      </c>
      <c r="C506" s="13" t="s">
        <v>142</v>
      </c>
      <c r="D506" s="17">
        <v>60</v>
      </c>
      <c r="E506" s="17">
        <v>1</v>
      </c>
      <c r="F506" s="17">
        <v>1</v>
      </c>
      <c r="G506" s="17">
        <v>0</v>
      </c>
      <c r="H506" s="17">
        <v>1</v>
      </c>
      <c r="I506" s="15">
        <v>13</v>
      </c>
      <c r="J506" s="17">
        <v>1</v>
      </c>
      <c r="K506" s="17">
        <v>1</v>
      </c>
      <c r="L506" s="17">
        <v>1</v>
      </c>
      <c r="N506">
        <v>0</v>
      </c>
      <c r="O506">
        <v>0</v>
      </c>
    </row>
    <row r="507" spans="1:15" x14ac:dyDescent="0.25">
      <c r="A507">
        <v>923</v>
      </c>
      <c r="B507" s="17">
        <v>10811195</v>
      </c>
      <c r="C507" s="13" t="s">
        <v>125</v>
      </c>
      <c r="D507" s="17">
        <v>80</v>
      </c>
      <c r="E507" s="17">
        <v>2</v>
      </c>
      <c r="F507" s="17">
        <v>1</v>
      </c>
      <c r="G507" s="17">
        <v>0</v>
      </c>
      <c r="H507" s="17">
        <v>1</v>
      </c>
      <c r="I507" s="15">
        <v>20.5</v>
      </c>
      <c r="J507" s="17">
        <v>0</v>
      </c>
      <c r="K507" s="17">
        <v>1</v>
      </c>
      <c r="L507" s="17">
        <v>1</v>
      </c>
      <c r="N507">
        <v>0</v>
      </c>
      <c r="O507">
        <v>0</v>
      </c>
    </row>
    <row r="508" spans="1:15" x14ac:dyDescent="0.25">
      <c r="A508" s="6">
        <v>1279</v>
      </c>
      <c r="B508" s="18">
        <v>10819583</v>
      </c>
      <c r="C508" s="14" t="s">
        <v>228</v>
      </c>
      <c r="D508" s="18">
        <v>85</v>
      </c>
      <c r="E508" s="18">
        <v>2</v>
      </c>
      <c r="F508" s="18">
        <v>1</v>
      </c>
      <c r="G508" s="18">
        <v>0</v>
      </c>
      <c r="H508" s="18">
        <v>1</v>
      </c>
      <c r="I508" s="16">
        <v>19</v>
      </c>
      <c r="J508" s="18">
        <v>0</v>
      </c>
      <c r="K508" s="18">
        <v>1</v>
      </c>
      <c r="L508" s="18">
        <v>1</v>
      </c>
      <c r="M508" s="6"/>
      <c r="N508">
        <v>0</v>
      </c>
      <c r="O508">
        <v>0</v>
      </c>
    </row>
    <row r="509" spans="1:15" x14ac:dyDescent="0.25">
      <c r="A509" s="6">
        <v>1078</v>
      </c>
      <c r="B509" s="18">
        <v>10821392</v>
      </c>
      <c r="C509" s="14" t="s">
        <v>74</v>
      </c>
      <c r="D509" s="18">
        <v>70</v>
      </c>
      <c r="E509" s="18">
        <v>2</v>
      </c>
      <c r="F509" s="18">
        <v>1</v>
      </c>
      <c r="G509" s="18">
        <v>0</v>
      </c>
      <c r="H509" s="18">
        <v>1</v>
      </c>
      <c r="I509" s="16">
        <v>20</v>
      </c>
      <c r="J509" s="18">
        <v>0</v>
      </c>
      <c r="K509" s="18">
        <v>1</v>
      </c>
      <c r="L509" s="18">
        <v>1</v>
      </c>
      <c r="M509" s="6"/>
      <c r="N509">
        <v>0</v>
      </c>
      <c r="O509">
        <v>0</v>
      </c>
    </row>
    <row r="510" spans="1:15" x14ac:dyDescent="0.25">
      <c r="A510">
        <v>605</v>
      </c>
      <c r="B510" s="17">
        <v>10826196</v>
      </c>
      <c r="C510" s="13" t="s">
        <v>79</v>
      </c>
      <c r="D510" s="17">
        <v>71</v>
      </c>
      <c r="E510" s="17">
        <v>1</v>
      </c>
      <c r="F510" s="17">
        <v>1</v>
      </c>
      <c r="G510" s="17">
        <v>0</v>
      </c>
      <c r="H510" s="17">
        <v>1</v>
      </c>
      <c r="J510" s="17">
        <v>1</v>
      </c>
      <c r="K510" s="17">
        <v>1</v>
      </c>
      <c r="L510" s="17">
        <v>1</v>
      </c>
      <c r="N510">
        <v>0</v>
      </c>
      <c r="O510">
        <v>0</v>
      </c>
    </row>
    <row r="511" spans="1:15" x14ac:dyDescent="0.25">
      <c r="A511">
        <v>441</v>
      </c>
      <c r="B511" s="17">
        <v>10828603</v>
      </c>
      <c r="C511" s="13" t="s">
        <v>61</v>
      </c>
      <c r="D511" s="17">
        <v>49</v>
      </c>
      <c r="E511" s="17">
        <v>2</v>
      </c>
      <c r="F511" s="17">
        <v>2</v>
      </c>
      <c r="G511" s="17">
        <v>0</v>
      </c>
      <c r="H511" s="17">
        <v>1</v>
      </c>
      <c r="I511" s="15">
        <v>6</v>
      </c>
      <c r="J511" s="17">
        <v>0</v>
      </c>
      <c r="K511" s="17">
        <v>1</v>
      </c>
      <c r="L511" s="17">
        <v>1</v>
      </c>
      <c r="M511" t="s">
        <v>54</v>
      </c>
      <c r="N511">
        <v>0</v>
      </c>
      <c r="O511">
        <v>0</v>
      </c>
    </row>
    <row r="512" spans="1:15" x14ac:dyDescent="0.25">
      <c r="A512">
        <v>236</v>
      </c>
      <c r="B512" s="17">
        <v>10837302</v>
      </c>
      <c r="C512" s="13" t="s">
        <v>56</v>
      </c>
      <c r="D512" s="17">
        <v>63</v>
      </c>
      <c r="E512" s="17">
        <v>2</v>
      </c>
      <c r="F512" s="17">
        <v>1</v>
      </c>
      <c r="G512" s="17">
        <v>0</v>
      </c>
      <c r="H512" s="17">
        <v>1</v>
      </c>
      <c r="I512" s="15">
        <v>17</v>
      </c>
      <c r="J512" s="17">
        <v>0</v>
      </c>
      <c r="K512" s="17">
        <v>1</v>
      </c>
      <c r="L512" s="17">
        <v>1</v>
      </c>
      <c r="N512">
        <v>0</v>
      </c>
      <c r="O512">
        <v>0</v>
      </c>
    </row>
    <row r="513" spans="1:15" x14ac:dyDescent="0.25">
      <c r="A513">
        <v>439</v>
      </c>
      <c r="B513" s="17">
        <v>10839495</v>
      </c>
      <c r="C513" s="13" t="s">
        <v>65</v>
      </c>
      <c r="D513" s="17">
        <v>72</v>
      </c>
      <c r="E513" s="17">
        <v>2</v>
      </c>
      <c r="F513" s="17">
        <v>2</v>
      </c>
      <c r="G513" s="17">
        <v>0</v>
      </c>
      <c r="H513" s="17">
        <v>1</v>
      </c>
      <c r="I513" s="15">
        <v>15.5</v>
      </c>
      <c r="J513" s="17">
        <v>0</v>
      </c>
      <c r="K513" s="17">
        <v>1</v>
      </c>
      <c r="L513" s="17">
        <v>1</v>
      </c>
      <c r="N513">
        <v>0</v>
      </c>
      <c r="O513">
        <v>0</v>
      </c>
    </row>
    <row r="514" spans="1:15" x14ac:dyDescent="0.25">
      <c r="A514">
        <v>803</v>
      </c>
      <c r="B514" s="17">
        <v>10851501</v>
      </c>
      <c r="C514" s="13" t="s">
        <v>105</v>
      </c>
      <c r="D514" s="17">
        <v>61</v>
      </c>
      <c r="E514" s="17">
        <v>2</v>
      </c>
      <c r="F514" s="17">
        <v>1</v>
      </c>
      <c r="G514" s="17">
        <v>0</v>
      </c>
      <c r="H514" s="17">
        <v>1</v>
      </c>
      <c r="I514" s="15">
        <v>24</v>
      </c>
      <c r="J514" s="17">
        <v>1</v>
      </c>
      <c r="K514" s="17">
        <v>1</v>
      </c>
      <c r="L514" s="17">
        <v>1</v>
      </c>
      <c r="N514">
        <v>0</v>
      </c>
      <c r="O514">
        <v>0</v>
      </c>
    </row>
    <row r="515" spans="1:15" x14ac:dyDescent="0.25">
      <c r="A515">
        <v>438</v>
      </c>
      <c r="B515" s="17">
        <v>10868294</v>
      </c>
      <c r="C515" s="13" t="s">
        <v>63</v>
      </c>
      <c r="D515" s="17">
        <v>78</v>
      </c>
      <c r="E515" s="17">
        <v>1</v>
      </c>
      <c r="F515" s="17">
        <v>1</v>
      </c>
      <c r="G515" s="17">
        <v>0</v>
      </c>
      <c r="H515" s="17">
        <v>1</v>
      </c>
      <c r="I515" s="15">
        <v>21.5</v>
      </c>
      <c r="J515" s="17">
        <v>1</v>
      </c>
      <c r="K515" s="17">
        <v>1</v>
      </c>
      <c r="L515" s="17">
        <v>1</v>
      </c>
      <c r="N515">
        <v>0</v>
      </c>
      <c r="O515">
        <v>0</v>
      </c>
    </row>
    <row r="516" spans="1:15" x14ac:dyDescent="0.25">
      <c r="A516">
        <v>631</v>
      </c>
      <c r="B516" s="17">
        <v>10871097</v>
      </c>
      <c r="C516" s="13" t="s">
        <v>81</v>
      </c>
      <c r="D516" s="17">
        <v>84</v>
      </c>
      <c r="E516" s="17">
        <v>1</v>
      </c>
      <c r="F516" s="17">
        <v>1</v>
      </c>
      <c r="G516" s="17">
        <v>0</v>
      </c>
      <c r="H516" s="17">
        <v>1</v>
      </c>
      <c r="I516" s="15">
        <v>21</v>
      </c>
      <c r="J516" s="17">
        <v>0</v>
      </c>
      <c r="K516" s="17">
        <v>1</v>
      </c>
      <c r="L516" s="17">
        <v>1</v>
      </c>
      <c r="N516">
        <v>0</v>
      </c>
      <c r="O516">
        <v>0</v>
      </c>
    </row>
    <row r="517" spans="1:15" x14ac:dyDescent="0.25">
      <c r="A517" s="6">
        <v>554</v>
      </c>
      <c r="B517" s="18">
        <v>10871997</v>
      </c>
      <c r="C517" s="14" t="s">
        <v>182</v>
      </c>
      <c r="D517" s="18">
        <v>68</v>
      </c>
      <c r="E517" s="18">
        <v>2</v>
      </c>
      <c r="F517" s="18">
        <v>1</v>
      </c>
      <c r="G517" s="18">
        <v>0</v>
      </c>
      <c r="H517" s="18">
        <v>1</v>
      </c>
      <c r="I517" s="16">
        <v>-3</v>
      </c>
      <c r="J517" s="18">
        <v>0</v>
      </c>
      <c r="K517" s="18">
        <v>1</v>
      </c>
      <c r="L517" s="18">
        <v>1</v>
      </c>
      <c r="M517" s="6"/>
      <c r="N517">
        <v>0</v>
      </c>
      <c r="O517">
        <v>0</v>
      </c>
    </row>
    <row r="518" spans="1:15" x14ac:dyDescent="0.25">
      <c r="A518">
        <v>78</v>
      </c>
      <c r="B518" s="17">
        <v>10875890</v>
      </c>
      <c r="C518" s="13" t="s">
        <v>148</v>
      </c>
      <c r="D518" s="17">
        <v>76</v>
      </c>
      <c r="E518" s="17">
        <v>1</v>
      </c>
      <c r="F518" s="17">
        <v>1</v>
      </c>
      <c r="G518" s="17">
        <v>0</v>
      </c>
      <c r="H518" s="17">
        <v>1</v>
      </c>
      <c r="I518" s="15">
        <v>20.5</v>
      </c>
      <c r="J518" s="17">
        <v>1</v>
      </c>
      <c r="K518" s="17">
        <v>1</v>
      </c>
      <c r="L518" s="17">
        <v>1</v>
      </c>
      <c r="N518">
        <v>0</v>
      </c>
      <c r="O518">
        <v>0</v>
      </c>
    </row>
    <row r="519" spans="1:15" x14ac:dyDescent="0.25">
      <c r="A519">
        <v>722</v>
      </c>
      <c r="B519" s="17">
        <v>10884790</v>
      </c>
      <c r="C519" s="13" t="s">
        <v>96</v>
      </c>
      <c r="D519" s="17">
        <v>68</v>
      </c>
      <c r="E519" s="17">
        <v>2</v>
      </c>
      <c r="F519" s="17">
        <v>2</v>
      </c>
      <c r="G519" s="17">
        <v>0</v>
      </c>
      <c r="H519" s="17">
        <v>1</v>
      </c>
      <c r="I519" s="15">
        <v>22.5</v>
      </c>
      <c r="J519" s="17">
        <v>1</v>
      </c>
      <c r="K519" s="17">
        <v>1</v>
      </c>
      <c r="L519" s="17">
        <v>1</v>
      </c>
      <c r="N519">
        <v>0</v>
      </c>
      <c r="O519">
        <v>0</v>
      </c>
    </row>
    <row r="520" spans="1:15" x14ac:dyDescent="0.25">
      <c r="A520">
        <v>98</v>
      </c>
      <c r="B520" s="17">
        <v>10886382</v>
      </c>
      <c r="C520" s="13" t="s">
        <v>56</v>
      </c>
      <c r="D520" s="17">
        <v>66</v>
      </c>
      <c r="E520" s="17">
        <v>2</v>
      </c>
      <c r="F520" s="17">
        <v>2</v>
      </c>
      <c r="G520" s="17">
        <v>0</v>
      </c>
      <c r="H520" s="17">
        <v>1</v>
      </c>
      <c r="I520" s="15">
        <v>24</v>
      </c>
      <c r="J520" s="17">
        <v>0</v>
      </c>
      <c r="K520" s="17">
        <v>1</v>
      </c>
      <c r="L520" s="17">
        <v>1</v>
      </c>
      <c r="N520">
        <v>0</v>
      </c>
      <c r="O520">
        <v>0</v>
      </c>
    </row>
    <row r="521" spans="1:15" x14ac:dyDescent="0.25">
      <c r="A521">
        <v>432</v>
      </c>
      <c r="B521" s="17">
        <v>10889799</v>
      </c>
      <c r="C521" s="13" t="s">
        <v>61</v>
      </c>
      <c r="D521" s="17">
        <v>70</v>
      </c>
      <c r="E521" s="17">
        <v>2</v>
      </c>
      <c r="F521" s="17">
        <v>2</v>
      </c>
      <c r="G521" s="17">
        <v>0</v>
      </c>
      <c r="H521" s="17">
        <v>1</v>
      </c>
      <c r="I521" s="15">
        <v>20</v>
      </c>
      <c r="J521" s="17">
        <v>0</v>
      </c>
      <c r="K521" s="17">
        <v>1</v>
      </c>
      <c r="L521" s="17">
        <v>1</v>
      </c>
      <c r="N521">
        <v>0</v>
      </c>
      <c r="O521">
        <v>0</v>
      </c>
    </row>
    <row r="522" spans="1:15" x14ac:dyDescent="0.25">
      <c r="A522">
        <v>284</v>
      </c>
      <c r="B522" s="17">
        <v>10891596</v>
      </c>
      <c r="C522" s="13" t="s">
        <v>170</v>
      </c>
      <c r="D522" s="17">
        <v>83</v>
      </c>
      <c r="E522" s="17">
        <v>2</v>
      </c>
      <c r="F522" s="17">
        <v>1</v>
      </c>
      <c r="G522" s="17">
        <v>0</v>
      </c>
      <c r="H522" s="17">
        <v>1</v>
      </c>
      <c r="J522" s="17">
        <v>0</v>
      </c>
      <c r="K522" s="17">
        <v>1</v>
      </c>
      <c r="L522" s="17">
        <v>1</v>
      </c>
      <c r="N522">
        <v>0</v>
      </c>
      <c r="O522">
        <v>0</v>
      </c>
    </row>
    <row r="523" spans="1:15" x14ac:dyDescent="0.25">
      <c r="A523" s="6">
        <v>173</v>
      </c>
      <c r="B523" s="18">
        <v>10894990</v>
      </c>
      <c r="C523" s="14" t="s">
        <v>163</v>
      </c>
      <c r="D523" s="18">
        <v>74</v>
      </c>
      <c r="E523" s="18">
        <v>2</v>
      </c>
      <c r="F523" s="18">
        <v>1</v>
      </c>
      <c r="G523" s="18">
        <v>0</v>
      </c>
      <c r="H523" s="18">
        <v>1</v>
      </c>
      <c r="I523" s="16">
        <v>25</v>
      </c>
      <c r="J523" s="18">
        <v>0</v>
      </c>
      <c r="K523" s="18">
        <v>1</v>
      </c>
      <c r="L523" s="18">
        <v>1</v>
      </c>
      <c r="M523" s="6"/>
      <c r="N523">
        <v>0</v>
      </c>
      <c r="O523">
        <v>0</v>
      </c>
    </row>
    <row r="524" spans="1:15" x14ac:dyDescent="0.25">
      <c r="A524" s="6">
        <v>1099</v>
      </c>
      <c r="B524" s="18">
        <v>10899500</v>
      </c>
      <c r="C524" s="14" t="s">
        <v>203</v>
      </c>
      <c r="D524" s="18">
        <v>77</v>
      </c>
      <c r="E524" s="18">
        <v>2</v>
      </c>
      <c r="F524" s="18">
        <v>2</v>
      </c>
      <c r="G524" s="18">
        <v>0</v>
      </c>
      <c r="H524" s="18">
        <v>1</v>
      </c>
      <c r="I524" s="16">
        <v>22.5</v>
      </c>
      <c r="J524" s="18">
        <v>0</v>
      </c>
      <c r="K524" s="18">
        <v>1</v>
      </c>
      <c r="L524" s="18">
        <v>1</v>
      </c>
      <c r="M524" s="6"/>
      <c r="N524">
        <v>0</v>
      </c>
      <c r="O524">
        <v>0</v>
      </c>
    </row>
    <row r="525" spans="1:15" x14ac:dyDescent="0.25">
      <c r="A525" s="6">
        <v>1104</v>
      </c>
      <c r="B525" s="18">
        <v>10900490</v>
      </c>
      <c r="C525" s="14" t="s">
        <v>136</v>
      </c>
      <c r="D525" s="18">
        <v>81</v>
      </c>
      <c r="E525" s="18">
        <v>2</v>
      </c>
      <c r="F525" s="18">
        <v>1</v>
      </c>
      <c r="G525" s="18">
        <v>0</v>
      </c>
      <c r="H525" s="18">
        <v>1</v>
      </c>
      <c r="I525" s="16">
        <v>23.5</v>
      </c>
      <c r="J525" s="18">
        <v>0</v>
      </c>
      <c r="K525" s="18">
        <v>1</v>
      </c>
      <c r="L525" s="18">
        <v>1</v>
      </c>
      <c r="M525" s="6"/>
      <c r="N525">
        <v>0</v>
      </c>
      <c r="O525">
        <v>0</v>
      </c>
    </row>
    <row r="526" spans="1:15" x14ac:dyDescent="0.25">
      <c r="A526">
        <v>973</v>
      </c>
      <c r="B526" s="17">
        <v>10905701</v>
      </c>
      <c r="C526" s="13" t="s">
        <v>135</v>
      </c>
      <c r="D526" s="17">
        <v>84</v>
      </c>
      <c r="E526" s="17">
        <v>2</v>
      </c>
      <c r="F526" s="17">
        <v>2</v>
      </c>
      <c r="G526" s="17">
        <v>0</v>
      </c>
      <c r="H526" s="17">
        <v>1</v>
      </c>
      <c r="I526" s="15">
        <v>20.5</v>
      </c>
      <c r="J526" s="17">
        <v>0</v>
      </c>
      <c r="K526" s="17">
        <v>1</v>
      </c>
      <c r="L526" s="17">
        <v>1</v>
      </c>
      <c r="N526">
        <v>0</v>
      </c>
      <c r="O526">
        <v>0</v>
      </c>
    </row>
    <row r="527" spans="1:15" x14ac:dyDescent="0.25">
      <c r="A527" s="6">
        <v>352</v>
      </c>
      <c r="B527" s="18">
        <v>10914090</v>
      </c>
      <c r="C527" s="14" t="s">
        <v>172</v>
      </c>
      <c r="D527" s="18">
        <v>71</v>
      </c>
      <c r="E527" s="18">
        <v>1</v>
      </c>
      <c r="F527" s="18">
        <v>1</v>
      </c>
      <c r="G527" s="18">
        <v>0</v>
      </c>
      <c r="H527" s="18">
        <v>2</v>
      </c>
      <c r="I527" s="16">
        <v>21</v>
      </c>
      <c r="J527" s="18">
        <v>0</v>
      </c>
      <c r="K527" s="18">
        <v>1</v>
      </c>
      <c r="L527" s="18">
        <v>1</v>
      </c>
      <c r="M527" s="6"/>
      <c r="N527">
        <v>0</v>
      </c>
      <c r="O527">
        <v>0</v>
      </c>
    </row>
    <row r="528" spans="1:15" x14ac:dyDescent="0.25">
      <c r="A528">
        <v>15</v>
      </c>
      <c r="B528" s="17">
        <v>10915790</v>
      </c>
      <c r="C528" s="13" t="s">
        <v>36</v>
      </c>
      <c r="D528" s="17">
        <v>79</v>
      </c>
      <c r="E528" s="17">
        <v>1</v>
      </c>
      <c r="F528" s="17">
        <v>2</v>
      </c>
      <c r="G528" s="17">
        <v>0</v>
      </c>
      <c r="H528" s="17">
        <v>2</v>
      </c>
      <c r="J528" s="17">
        <v>1</v>
      </c>
      <c r="K528" s="17">
        <v>1</v>
      </c>
      <c r="L528" s="17">
        <v>1</v>
      </c>
      <c r="N528">
        <v>0</v>
      </c>
      <c r="O528">
        <v>0</v>
      </c>
    </row>
    <row r="529" spans="1:15" x14ac:dyDescent="0.25">
      <c r="A529" s="6">
        <v>1136</v>
      </c>
      <c r="B529" s="18">
        <v>10915894</v>
      </c>
      <c r="C529" s="14" t="s">
        <v>206</v>
      </c>
      <c r="D529" s="18">
        <v>70</v>
      </c>
      <c r="E529" s="18">
        <v>2</v>
      </c>
      <c r="F529" s="18">
        <v>2</v>
      </c>
      <c r="G529" s="18">
        <v>0</v>
      </c>
      <c r="H529" s="18">
        <v>1</v>
      </c>
      <c r="I529" s="16">
        <v>21.5</v>
      </c>
      <c r="J529" s="18">
        <v>1</v>
      </c>
      <c r="K529" s="18">
        <v>1</v>
      </c>
      <c r="L529" s="18">
        <v>1</v>
      </c>
      <c r="M529" s="6"/>
      <c r="N529">
        <v>0</v>
      </c>
      <c r="O529">
        <v>0</v>
      </c>
    </row>
    <row r="530" spans="1:15" x14ac:dyDescent="0.25">
      <c r="A530">
        <v>662</v>
      </c>
      <c r="B530" s="17">
        <v>10917593</v>
      </c>
      <c r="C530" s="13" t="s">
        <v>87</v>
      </c>
      <c r="D530" s="17">
        <v>75</v>
      </c>
      <c r="E530" s="17">
        <v>1</v>
      </c>
      <c r="F530" s="17">
        <v>1</v>
      </c>
      <c r="G530" s="17">
        <v>0</v>
      </c>
      <c r="H530" s="17">
        <v>1</v>
      </c>
      <c r="J530" s="17">
        <v>0</v>
      </c>
      <c r="K530" s="17">
        <v>1</v>
      </c>
      <c r="L530" s="17">
        <v>1</v>
      </c>
      <c r="N530">
        <v>0</v>
      </c>
      <c r="O530">
        <v>0</v>
      </c>
    </row>
    <row r="531" spans="1:15" x14ac:dyDescent="0.25">
      <c r="A531">
        <v>748</v>
      </c>
      <c r="B531" s="17">
        <v>10923191</v>
      </c>
      <c r="C531" s="13" t="s">
        <v>98</v>
      </c>
      <c r="D531" s="17">
        <v>85</v>
      </c>
      <c r="E531" s="17">
        <v>1</v>
      </c>
      <c r="F531" s="17">
        <v>1</v>
      </c>
      <c r="G531" s="17">
        <v>0</v>
      </c>
      <c r="H531" s="17">
        <v>1</v>
      </c>
      <c r="J531" s="17">
        <v>0</v>
      </c>
      <c r="K531" s="17">
        <v>1</v>
      </c>
      <c r="L531" s="17">
        <v>1</v>
      </c>
      <c r="N531">
        <v>0</v>
      </c>
      <c r="O531">
        <v>0</v>
      </c>
    </row>
    <row r="532" spans="1:15" x14ac:dyDescent="0.25">
      <c r="A532" s="6">
        <v>1185</v>
      </c>
      <c r="B532" s="18">
        <v>10925903</v>
      </c>
      <c r="C532" s="14" t="s">
        <v>219</v>
      </c>
      <c r="D532" s="18">
        <v>80</v>
      </c>
      <c r="E532" s="18">
        <v>2</v>
      </c>
      <c r="F532" s="18">
        <v>2</v>
      </c>
      <c r="G532" s="18">
        <v>0</v>
      </c>
      <c r="H532" s="18">
        <v>1</v>
      </c>
      <c r="I532" s="16">
        <v>22.5</v>
      </c>
      <c r="J532" s="18">
        <v>0</v>
      </c>
      <c r="K532" s="18">
        <v>1</v>
      </c>
      <c r="L532" s="18">
        <v>1</v>
      </c>
      <c r="M532" s="6"/>
      <c r="N532">
        <v>0</v>
      </c>
      <c r="O532">
        <v>0</v>
      </c>
    </row>
    <row r="533" spans="1:15" x14ac:dyDescent="0.25">
      <c r="A533" s="6">
        <v>1115</v>
      </c>
      <c r="B533" s="18">
        <v>10927290</v>
      </c>
      <c r="C533" s="14" t="s">
        <v>136</v>
      </c>
      <c r="D533" s="18">
        <v>60</v>
      </c>
      <c r="E533" s="18">
        <v>2</v>
      </c>
      <c r="F533" s="18">
        <v>1</v>
      </c>
      <c r="G533" s="18">
        <v>0</v>
      </c>
      <c r="H533" s="18">
        <v>1</v>
      </c>
      <c r="I533" s="16">
        <v>20.5</v>
      </c>
      <c r="J533" s="18">
        <v>0</v>
      </c>
      <c r="K533" s="18">
        <v>1</v>
      </c>
      <c r="L533" s="18">
        <v>1</v>
      </c>
      <c r="M533" s="6"/>
      <c r="N533">
        <v>0</v>
      </c>
      <c r="O533">
        <v>0</v>
      </c>
    </row>
    <row r="534" spans="1:15" x14ac:dyDescent="0.25">
      <c r="A534" s="6">
        <v>544</v>
      </c>
      <c r="B534" s="18">
        <v>10928395</v>
      </c>
      <c r="C534" s="14" t="s">
        <v>188</v>
      </c>
      <c r="D534" s="18">
        <v>79</v>
      </c>
      <c r="E534" s="18">
        <v>2</v>
      </c>
      <c r="F534" s="18">
        <v>2</v>
      </c>
      <c r="G534" s="18">
        <v>0</v>
      </c>
      <c r="H534" s="18">
        <v>2</v>
      </c>
      <c r="I534" s="16">
        <v>22.5</v>
      </c>
      <c r="J534" s="18">
        <v>0</v>
      </c>
      <c r="K534" s="18">
        <v>1</v>
      </c>
      <c r="L534" s="18">
        <v>1</v>
      </c>
      <c r="M534" s="6"/>
      <c r="N534">
        <v>0</v>
      </c>
      <c r="O534">
        <v>0</v>
      </c>
    </row>
    <row r="535" spans="1:15" x14ac:dyDescent="0.25">
      <c r="A535" s="6">
        <v>1037</v>
      </c>
      <c r="B535" s="18">
        <v>10930999</v>
      </c>
      <c r="C535" s="14" t="s">
        <v>195</v>
      </c>
      <c r="D535" s="18">
        <v>81</v>
      </c>
      <c r="E535" s="18">
        <v>2</v>
      </c>
      <c r="F535" s="18">
        <v>2</v>
      </c>
      <c r="G535" s="18">
        <v>0</v>
      </c>
      <c r="H535" s="18">
        <v>1</v>
      </c>
      <c r="I535" s="16">
        <v>22.5</v>
      </c>
      <c r="J535" s="18">
        <v>0</v>
      </c>
      <c r="K535" s="18">
        <v>1</v>
      </c>
      <c r="L535" s="18">
        <v>1</v>
      </c>
      <c r="M535" s="6"/>
      <c r="N535">
        <v>0</v>
      </c>
      <c r="O535">
        <v>0</v>
      </c>
    </row>
    <row r="536" spans="1:15" x14ac:dyDescent="0.25">
      <c r="A536">
        <v>580</v>
      </c>
      <c r="B536" s="17">
        <v>10931794</v>
      </c>
      <c r="C536" s="13" t="s">
        <v>76</v>
      </c>
      <c r="D536" s="17">
        <v>67</v>
      </c>
      <c r="E536" s="17">
        <v>1</v>
      </c>
      <c r="F536" s="17">
        <v>2</v>
      </c>
      <c r="G536" s="17">
        <v>0</v>
      </c>
      <c r="H536" s="17">
        <v>1</v>
      </c>
      <c r="J536" s="17">
        <v>1</v>
      </c>
      <c r="K536" s="17">
        <v>1</v>
      </c>
      <c r="L536" s="17">
        <v>1</v>
      </c>
      <c r="N536">
        <v>0</v>
      </c>
      <c r="O536">
        <v>0</v>
      </c>
    </row>
    <row r="537" spans="1:15" x14ac:dyDescent="0.25">
      <c r="A537">
        <v>94</v>
      </c>
      <c r="B537" s="17">
        <v>10932503</v>
      </c>
      <c r="C537" s="13" t="s">
        <v>152</v>
      </c>
      <c r="D537" s="17">
        <v>72</v>
      </c>
      <c r="E537" s="17">
        <v>2</v>
      </c>
      <c r="F537" s="17">
        <v>2</v>
      </c>
      <c r="G537" s="17">
        <v>0</v>
      </c>
      <c r="H537" s="17">
        <v>1</v>
      </c>
      <c r="I537" s="15">
        <v>23</v>
      </c>
      <c r="J537" s="17">
        <v>0</v>
      </c>
      <c r="K537" s="17">
        <v>1</v>
      </c>
      <c r="L537" s="17">
        <v>1</v>
      </c>
      <c r="N537">
        <v>0</v>
      </c>
      <c r="O537">
        <v>0</v>
      </c>
    </row>
    <row r="538" spans="1:15" x14ac:dyDescent="0.25">
      <c r="A538" s="6">
        <v>185</v>
      </c>
      <c r="B538" s="18">
        <v>10933593</v>
      </c>
      <c r="C538" s="14" t="s">
        <v>163</v>
      </c>
      <c r="D538" s="18">
        <v>78</v>
      </c>
      <c r="E538" s="18">
        <v>1</v>
      </c>
      <c r="F538" s="18">
        <v>2</v>
      </c>
      <c r="G538" s="18">
        <v>0</v>
      </c>
      <c r="H538" s="18">
        <v>1</v>
      </c>
      <c r="I538" s="16">
        <v>24</v>
      </c>
      <c r="J538" s="18">
        <v>1</v>
      </c>
      <c r="K538" s="18">
        <v>1</v>
      </c>
      <c r="L538" s="18">
        <v>1</v>
      </c>
      <c r="M538" s="6"/>
      <c r="N538">
        <v>0</v>
      </c>
      <c r="O538">
        <v>0</v>
      </c>
    </row>
    <row r="539" spans="1:15" x14ac:dyDescent="0.25">
      <c r="A539" s="6">
        <v>113</v>
      </c>
      <c r="B539" s="18">
        <v>10934100</v>
      </c>
      <c r="C539" s="14" t="s">
        <v>151</v>
      </c>
      <c r="D539" s="18">
        <v>68</v>
      </c>
      <c r="E539" s="18">
        <v>1</v>
      </c>
      <c r="F539" s="18">
        <v>1</v>
      </c>
      <c r="G539" s="18">
        <v>0</v>
      </c>
      <c r="H539" s="18">
        <v>1</v>
      </c>
      <c r="I539" s="16">
        <v>19.5</v>
      </c>
      <c r="J539" s="18">
        <v>0</v>
      </c>
      <c r="K539" s="18">
        <v>1</v>
      </c>
      <c r="L539" s="18">
        <v>1</v>
      </c>
      <c r="M539" s="6"/>
      <c r="N539">
        <v>0</v>
      </c>
      <c r="O539">
        <v>0</v>
      </c>
    </row>
    <row r="540" spans="1:15" x14ac:dyDescent="0.25">
      <c r="A540" s="6">
        <v>1129</v>
      </c>
      <c r="B540" s="18">
        <v>10936199</v>
      </c>
      <c r="C540" s="14" t="s">
        <v>120</v>
      </c>
      <c r="D540" s="18">
        <v>80</v>
      </c>
      <c r="E540" s="18">
        <v>2</v>
      </c>
      <c r="F540" s="18">
        <v>2</v>
      </c>
      <c r="G540" s="18">
        <v>0</v>
      </c>
      <c r="H540" s="18">
        <v>1</v>
      </c>
      <c r="I540" s="16">
        <v>22.5</v>
      </c>
      <c r="J540" s="18">
        <v>1</v>
      </c>
      <c r="K540" s="18">
        <v>1</v>
      </c>
      <c r="L540" s="18">
        <v>1</v>
      </c>
      <c r="M540" s="6"/>
      <c r="N540">
        <v>0</v>
      </c>
      <c r="O540">
        <v>0</v>
      </c>
    </row>
    <row r="541" spans="1:15" x14ac:dyDescent="0.25">
      <c r="A541">
        <v>594</v>
      </c>
      <c r="B541" s="17">
        <v>10936697</v>
      </c>
      <c r="C541" s="13" t="s">
        <v>77</v>
      </c>
      <c r="D541" s="17">
        <v>67</v>
      </c>
      <c r="E541" s="17">
        <v>2</v>
      </c>
      <c r="F541" s="17">
        <v>1</v>
      </c>
      <c r="G541" s="17">
        <v>0</v>
      </c>
      <c r="H541" s="17">
        <v>3</v>
      </c>
      <c r="J541" s="17">
        <v>0</v>
      </c>
      <c r="K541" s="17">
        <v>1</v>
      </c>
      <c r="L541" s="17">
        <v>1</v>
      </c>
      <c r="N541">
        <v>0</v>
      </c>
      <c r="O541">
        <v>0</v>
      </c>
    </row>
    <row r="542" spans="1:15" x14ac:dyDescent="0.25">
      <c r="A542" s="6">
        <v>1322</v>
      </c>
      <c r="B542" s="18">
        <v>10945897</v>
      </c>
      <c r="C542" s="14" t="s">
        <v>93</v>
      </c>
      <c r="D542" s="18">
        <v>63</v>
      </c>
      <c r="E542" s="18">
        <v>1</v>
      </c>
      <c r="F542" s="18">
        <v>2</v>
      </c>
      <c r="G542" s="18">
        <v>0</v>
      </c>
      <c r="H542" s="18">
        <v>1</v>
      </c>
      <c r="I542" s="16">
        <v>21.5</v>
      </c>
      <c r="J542" s="18">
        <v>0</v>
      </c>
      <c r="K542" s="18">
        <v>1</v>
      </c>
      <c r="L542" s="18">
        <v>1</v>
      </c>
      <c r="M542" s="6"/>
      <c r="N542">
        <v>0</v>
      </c>
      <c r="O542">
        <v>0</v>
      </c>
    </row>
    <row r="543" spans="1:15" x14ac:dyDescent="0.25">
      <c r="A543" s="6">
        <v>1177</v>
      </c>
      <c r="B543" s="18">
        <v>10949197</v>
      </c>
      <c r="C543" s="14" t="s">
        <v>215</v>
      </c>
      <c r="D543" s="18">
        <v>77</v>
      </c>
      <c r="E543" s="18">
        <v>2</v>
      </c>
      <c r="F543" s="18">
        <v>1</v>
      </c>
      <c r="G543" s="18">
        <v>0</v>
      </c>
      <c r="H543" s="18">
        <v>1</v>
      </c>
      <c r="I543" s="16">
        <v>22</v>
      </c>
      <c r="J543" s="18">
        <v>1</v>
      </c>
      <c r="K543" s="18">
        <v>1</v>
      </c>
      <c r="L543" s="18">
        <v>1</v>
      </c>
      <c r="M543" s="6"/>
      <c r="N543">
        <v>0</v>
      </c>
      <c r="O543">
        <v>0</v>
      </c>
    </row>
    <row r="544" spans="1:15" x14ac:dyDescent="0.25">
      <c r="A544">
        <v>629</v>
      </c>
      <c r="B544" s="17">
        <v>10951299</v>
      </c>
      <c r="C544" s="13" t="s">
        <v>81</v>
      </c>
      <c r="D544" s="17">
        <v>79</v>
      </c>
      <c r="E544" s="17">
        <v>1</v>
      </c>
      <c r="F544" s="17">
        <v>1</v>
      </c>
      <c r="G544" s="17">
        <v>0</v>
      </c>
      <c r="H544" s="17">
        <v>1</v>
      </c>
      <c r="I544" s="15">
        <v>24</v>
      </c>
      <c r="J544" s="17">
        <v>0</v>
      </c>
      <c r="K544" s="17">
        <v>1</v>
      </c>
      <c r="L544" s="17">
        <v>1</v>
      </c>
      <c r="N544">
        <v>0</v>
      </c>
      <c r="O544">
        <v>0</v>
      </c>
    </row>
    <row r="545" spans="1:15" x14ac:dyDescent="0.25">
      <c r="A545">
        <v>706</v>
      </c>
      <c r="B545" s="17">
        <v>10961200</v>
      </c>
      <c r="C545" s="13" t="s">
        <v>93</v>
      </c>
      <c r="D545" s="17">
        <v>78</v>
      </c>
      <c r="E545" s="17">
        <v>2</v>
      </c>
      <c r="F545" s="17">
        <v>1</v>
      </c>
      <c r="G545" s="17">
        <v>0</v>
      </c>
      <c r="H545" s="17">
        <v>1</v>
      </c>
      <c r="I545" s="15">
        <v>19.5</v>
      </c>
      <c r="J545" s="17">
        <v>0</v>
      </c>
      <c r="K545" s="17">
        <v>1</v>
      </c>
      <c r="L545" s="17">
        <v>1</v>
      </c>
      <c r="N545">
        <v>0</v>
      </c>
      <c r="O545">
        <v>0</v>
      </c>
    </row>
    <row r="546" spans="1:15" x14ac:dyDescent="0.25">
      <c r="A546" s="6">
        <v>312</v>
      </c>
      <c r="B546" s="18">
        <v>10963300</v>
      </c>
      <c r="C546" s="14" t="s">
        <v>55</v>
      </c>
      <c r="D546" s="18">
        <v>50</v>
      </c>
      <c r="E546" s="18">
        <v>2</v>
      </c>
      <c r="F546" s="18">
        <v>2</v>
      </c>
      <c r="G546" s="18">
        <v>0</v>
      </c>
      <c r="H546" s="18">
        <v>1</v>
      </c>
      <c r="I546" s="16"/>
      <c r="J546" s="18">
        <v>0</v>
      </c>
      <c r="K546" s="18">
        <v>1</v>
      </c>
      <c r="L546" s="18">
        <v>1</v>
      </c>
      <c r="M546" s="6"/>
      <c r="N546">
        <v>0</v>
      </c>
      <c r="O546">
        <v>0</v>
      </c>
    </row>
    <row r="547" spans="1:15" x14ac:dyDescent="0.25">
      <c r="A547" s="6">
        <v>1126</v>
      </c>
      <c r="B547" s="18">
        <v>10963897</v>
      </c>
      <c r="C547" s="14" t="s">
        <v>121</v>
      </c>
      <c r="D547" s="18">
        <v>68</v>
      </c>
      <c r="E547" s="18">
        <v>2</v>
      </c>
      <c r="F547" s="18">
        <v>1</v>
      </c>
      <c r="G547" s="18">
        <v>0</v>
      </c>
      <c r="H547" s="18">
        <v>1</v>
      </c>
      <c r="I547" s="16">
        <v>23.5</v>
      </c>
      <c r="J547" s="18">
        <v>0</v>
      </c>
      <c r="K547" s="18">
        <v>1</v>
      </c>
      <c r="L547" s="18">
        <v>1</v>
      </c>
      <c r="M547" s="6" t="s">
        <v>205</v>
      </c>
      <c r="N547">
        <v>0</v>
      </c>
      <c r="O547">
        <v>0</v>
      </c>
    </row>
    <row r="548" spans="1:15" x14ac:dyDescent="0.25">
      <c r="A548">
        <v>1326</v>
      </c>
      <c r="B548" s="17">
        <v>10964491</v>
      </c>
      <c r="C548" s="13" t="s">
        <v>138</v>
      </c>
      <c r="D548" s="17">
        <v>44</v>
      </c>
      <c r="E548" s="17">
        <v>2</v>
      </c>
      <c r="F548" s="17">
        <v>1</v>
      </c>
      <c r="G548" s="17">
        <v>0</v>
      </c>
      <c r="H548" s="17">
        <v>1</v>
      </c>
      <c r="I548" s="15">
        <v>14</v>
      </c>
      <c r="J548" s="17">
        <v>0</v>
      </c>
      <c r="K548" s="17">
        <v>1</v>
      </c>
      <c r="L548" s="17">
        <v>1</v>
      </c>
      <c r="M548" t="s">
        <v>84</v>
      </c>
      <c r="N548">
        <v>0</v>
      </c>
      <c r="O548">
        <v>0</v>
      </c>
    </row>
    <row r="549" spans="1:15" x14ac:dyDescent="0.25">
      <c r="A549" s="6">
        <v>1068</v>
      </c>
      <c r="B549" s="18">
        <v>10965390</v>
      </c>
      <c r="C549" s="14" t="s">
        <v>200</v>
      </c>
      <c r="D549" s="18">
        <v>74</v>
      </c>
      <c r="E549" s="18">
        <v>2</v>
      </c>
      <c r="F549" s="18">
        <v>2</v>
      </c>
      <c r="G549" s="18">
        <v>0</v>
      </c>
      <c r="H549" s="18">
        <v>1</v>
      </c>
      <c r="I549" s="16">
        <v>20</v>
      </c>
      <c r="J549" s="18">
        <v>0</v>
      </c>
      <c r="K549" s="18">
        <v>1</v>
      </c>
      <c r="L549" s="18">
        <v>1</v>
      </c>
      <c r="M549" s="6"/>
      <c r="N549">
        <v>0</v>
      </c>
      <c r="O549">
        <v>0</v>
      </c>
    </row>
    <row r="550" spans="1:15" x14ac:dyDescent="0.25">
      <c r="A550">
        <v>900</v>
      </c>
      <c r="B550" s="17">
        <v>10970300</v>
      </c>
      <c r="C550" s="13" t="s">
        <v>118</v>
      </c>
      <c r="D550" s="17">
        <v>67</v>
      </c>
      <c r="E550" s="17">
        <v>2</v>
      </c>
      <c r="F550" s="17">
        <v>1</v>
      </c>
      <c r="G550" s="17">
        <v>0</v>
      </c>
      <c r="H550" s="17">
        <v>1</v>
      </c>
      <c r="I550" s="15">
        <v>23.5</v>
      </c>
      <c r="J550" s="17">
        <v>0</v>
      </c>
      <c r="K550" s="17">
        <v>1</v>
      </c>
      <c r="L550" s="17">
        <v>1</v>
      </c>
      <c r="N550">
        <v>0</v>
      </c>
      <c r="O550">
        <v>0</v>
      </c>
    </row>
    <row r="551" spans="1:15" x14ac:dyDescent="0.25">
      <c r="A551">
        <v>419</v>
      </c>
      <c r="B551" s="17">
        <v>10974290</v>
      </c>
      <c r="C551" s="13" t="s">
        <v>60</v>
      </c>
      <c r="D551" s="17">
        <v>75</v>
      </c>
      <c r="E551" s="17">
        <v>2</v>
      </c>
      <c r="F551" s="17">
        <v>1</v>
      </c>
      <c r="G551" s="17">
        <v>0</v>
      </c>
      <c r="H551" s="17">
        <v>1</v>
      </c>
      <c r="I551" s="15">
        <v>15.5</v>
      </c>
      <c r="J551" s="17">
        <v>0</v>
      </c>
      <c r="K551" s="17">
        <v>1</v>
      </c>
      <c r="L551" s="17">
        <v>1</v>
      </c>
      <c r="N551">
        <v>0</v>
      </c>
      <c r="O551">
        <v>0</v>
      </c>
    </row>
    <row r="552" spans="1:15" x14ac:dyDescent="0.25">
      <c r="A552" s="6">
        <v>1231</v>
      </c>
      <c r="B552" s="18">
        <v>10976891</v>
      </c>
      <c r="C552" s="14" t="s">
        <v>224</v>
      </c>
      <c r="D552" s="18">
        <v>75</v>
      </c>
      <c r="E552" s="18">
        <v>1</v>
      </c>
      <c r="F552" s="18">
        <v>2</v>
      </c>
      <c r="G552" s="18">
        <v>0</v>
      </c>
      <c r="H552" s="18">
        <v>1</v>
      </c>
      <c r="I552" s="16">
        <v>23.5</v>
      </c>
      <c r="J552" s="18">
        <v>0</v>
      </c>
      <c r="K552" s="18">
        <v>1</v>
      </c>
      <c r="L552" s="18">
        <v>1</v>
      </c>
      <c r="M552" s="6"/>
      <c r="N552">
        <v>0</v>
      </c>
      <c r="O552">
        <v>0</v>
      </c>
    </row>
    <row r="553" spans="1:15" x14ac:dyDescent="0.25">
      <c r="A553" s="6">
        <v>559</v>
      </c>
      <c r="B553" s="18">
        <v>10978689</v>
      </c>
      <c r="C553" s="14" t="s">
        <v>69</v>
      </c>
      <c r="D553" s="18">
        <v>73</v>
      </c>
      <c r="E553" s="18">
        <v>2</v>
      </c>
      <c r="F553" s="18">
        <v>2</v>
      </c>
      <c r="G553" s="18">
        <v>1</v>
      </c>
      <c r="H553" s="18">
        <v>1</v>
      </c>
      <c r="I553" s="16">
        <v>23</v>
      </c>
      <c r="J553" s="18">
        <v>0</v>
      </c>
      <c r="K553" s="18">
        <v>1</v>
      </c>
      <c r="L553" s="18">
        <v>1</v>
      </c>
      <c r="M553" s="6"/>
      <c r="N553">
        <v>0</v>
      </c>
      <c r="O553">
        <v>0</v>
      </c>
    </row>
    <row r="554" spans="1:15" x14ac:dyDescent="0.25">
      <c r="A554">
        <v>7</v>
      </c>
      <c r="B554" s="17">
        <v>10980000</v>
      </c>
      <c r="C554" s="13" t="s">
        <v>36</v>
      </c>
      <c r="D554" s="17">
        <v>78</v>
      </c>
      <c r="E554" s="17">
        <v>2</v>
      </c>
      <c r="F554" s="17">
        <v>2</v>
      </c>
      <c r="G554" s="17">
        <v>1</v>
      </c>
      <c r="H554" s="17">
        <v>1</v>
      </c>
      <c r="I554" s="15">
        <v>21</v>
      </c>
      <c r="J554" s="17">
        <v>0</v>
      </c>
      <c r="K554" s="17">
        <v>1</v>
      </c>
      <c r="L554" s="17">
        <v>1</v>
      </c>
      <c r="N554">
        <v>0</v>
      </c>
      <c r="O554">
        <v>0</v>
      </c>
    </row>
    <row r="555" spans="1:15" x14ac:dyDescent="0.25">
      <c r="A555">
        <v>50</v>
      </c>
      <c r="B555" s="17">
        <v>10981293</v>
      </c>
      <c r="C555" s="13" t="s">
        <v>49</v>
      </c>
      <c r="D555" s="17">
        <v>82</v>
      </c>
      <c r="E555" s="17">
        <v>2</v>
      </c>
      <c r="F555" s="17">
        <v>2</v>
      </c>
      <c r="G555" s="17">
        <v>0</v>
      </c>
      <c r="H555" s="17">
        <v>1</v>
      </c>
      <c r="I555" s="15">
        <v>25</v>
      </c>
      <c r="J555" s="17">
        <v>0</v>
      </c>
      <c r="K555" s="17">
        <v>1</v>
      </c>
      <c r="L555" s="17">
        <v>1</v>
      </c>
      <c r="N555">
        <v>0</v>
      </c>
      <c r="O555">
        <v>0</v>
      </c>
    </row>
    <row r="556" spans="1:15" x14ac:dyDescent="0.25">
      <c r="A556">
        <v>572</v>
      </c>
      <c r="B556" s="17">
        <v>10986391</v>
      </c>
      <c r="C556" s="13" t="s">
        <v>75</v>
      </c>
      <c r="D556" s="17">
        <v>79</v>
      </c>
      <c r="E556" s="17">
        <v>2</v>
      </c>
      <c r="F556" s="17">
        <v>2</v>
      </c>
      <c r="G556" s="17">
        <v>0</v>
      </c>
      <c r="H556" s="17">
        <v>1</v>
      </c>
      <c r="J556" s="17">
        <v>0</v>
      </c>
      <c r="K556" s="17">
        <v>1</v>
      </c>
      <c r="L556" s="17">
        <v>1</v>
      </c>
      <c r="N556">
        <v>0</v>
      </c>
      <c r="O556">
        <v>0</v>
      </c>
    </row>
    <row r="557" spans="1:15" x14ac:dyDescent="0.25">
      <c r="A557">
        <v>201</v>
      </c>
      <c r="B557" s="17">
        <v>10987392</v>
      </c>
      <c r="C557" s="13" t="s">
        <v>49</v>
      </c>
      <c r="D557" s="17">
        <v>70</v>
      </c>
      <c r="E557" s="17">
        <v>2</v>
      </c>
      <c r="F557" s="17">
        <v>1</v>
      </c>
      <c r="G557" s="17">
        <v>0</v>
      </c>
      <c r="H557" s="17">
        <v>5</v>
      </c>
      <c r="I557" s="15">
        <v>24.5</v>
      </c>
      <c r="J557" s="17">
        <v>0</v>
      </c>
      <c r="K557" s="17">
        <v>1</v>
      </c>
      <c r="L557" s="17">
        <v>1</v>
      </c>
      <c r="N557">
        <v>0</v>
      </c>
      <c r="O557">
        <v>0</v>
      </c>
    </row>
    <row r="558" spans="1:15" x14ac:dyDescent="0.25">
      <c r="A558" s="6">
        <v>308</v>
      </c>
      <c r="B558" s="18">
        <v>10988498</v>
      </c>
      <c r="C558" s="14" t="s">
        <v>165</v>
      </c>
      <c r="D558" s="18">
        <v>72</v>
      </c>
      <c r="E558" s="18">
        <v>1</v>
      </c>
      <c r="F558" s="18">
        <v>1</v>
      </c>
      <c r="G558" s="18">
        <v>0</v>
      </c>
      <c r="H558" s="18">
        <v>1</v>
      </c>
      <c r="I558" s="16">
        <v>17</v>
      </c>
      <c r="J558" s="18">
        <v>0</v>
      </c>
      <c r="K558" s="18">
        <v>1</v>
      </c>
      <c r="L558" s="18">
        <v>1</v>
      </c>
      <c r="M558" s="6"/>
      <c r="N558">
        <v>0</v>
      </c>
      <c r="O558">
        <v>0</v>
      </c>
    </row>
    <row r="559" spans="1:15" x14ac:dyDescent="0.25">
      <c r="A559">
        <v>745</v>
      </c>
      <c r="B559" s="17">
        <v>11004795</v>
      </c>
      <c r="C559" s="13" t="s">
        <v>98</v>
      </c>
      <c r="D559" s="17">
        <v>79</v>
      </c>
      <c r="E559" s="17">
        <v>2</v>
      </c>
      <c r="F559" s="17">
        <v>2</v>
      </c>
      <c r="G559" s="17">
        <v>0</v>
      </c>
      <c r="H559" s="17">
        <v>1</v>
      </c>
      <c r="J559" s="17">
        <v>0</v>
      </c>
      <c r="K559" s="17">
        <v>1</v>
      </c>
      <c r="L559" s="17">
        <v>1</v>
      </c>
      <c r="N559">
        <v>0</v>
      </c>
      <c r="O559">
        <v>0</v>
      </c>
    </row>
    <row r="560" spans="1:15" x14ac:dyDescent="0.25">
      <c r="A560">
        <v>840</v>
      </c>
      <c r="B560" s="17">
        <v>11007603</v>
      </c>
      <c r="C560" s="13" t="s">
        <v>108</v>
      </c>
      <c r="D560" s="17">
        <v>81</v>
      </c>
      <c r="E560" s="17">
        <v>1</v>
      </c>
      <c r="F560" s="17">
        <v>2</v>
      </c>
      <c r="G560" s="17">
        <v>1</v>
      </c>
      <c r="H560" s="17">
        <v>2</v>
      </c>
      <c r="I560" s="15">
        <v>21</v>
      </c>
      <c r="J560" s="17">
        <v>0</v>
      </c>
      <c r="K560" s="17">
        <v>1</v>
      </c>
      <c r="L560" s="17">
        <v>1</v>
      </c>
      <c r="N560">
        <v>0</v>
      </c>
      <c r="O560">
        <v>0</v>
      </c>
    </row>
    <row r="561" spans="1:15" x14ac:dyDescent="0.25">
      <c r="A561">
        <v>233</v>
      </c>
      <c r="B561" s="17">
        <v>11018497</v>
      </c>
      <c r="C561" s="13" t="s">
        <v>58</v>
      </c>
      <c r="D561" s="17">
        <v>72</v>
      </c>
      <c r="E561" s="17">
        <v>2</v>
      </c>
      <c r="F561" s="17">
        <v>1</v>
      </c>
      <c r="G561" s="17">
        <v>0</v>
      </c>
      <c r="H561" s="17">
        <v>1</v>
      </c>
      <c r="I561" s="15">
        <v>24.5</v>
      </c>
      <c r="J561" s="17">
        <v>1</v>
      </c>
      <c r="K561" s="17">
        <v>1</v>
      </c>
      <c r="L561" s="17">
        <v>1</v>
      </c>
      <c r="N561">
        <v>0</v>
      </c>
      <c r="O561">
        <v>0</v>
      </c>
    </row>
    <row r="562" spans="1:15" x14ac:dyDescent="0.25">
      <c r="A562">
        <v>22</v>
      </c>
      <c r="B562" s="17">
        <v>11019602</v>
      </c>
      <c r="C562" s="13" t="s">
        <v>41</v>
      </c>
      <c r="D562" s="17">
        <v>78</v>
      </c>
      <c r="E562" s="17">
        <v>2</v>
      </c>
      <c r="F562" s="17">
        <v>2</v>
      </c>
      <c r="G562" s="17">
        <v>0</v>
      </c>
      <c r="H562" s="17">
        <v>1</v>
      </c>
      <c r="I562" s="15">
        <v>22.5</v>
      </c>
      <c r="J562" s="17">
        <v>0</v>
      </c>
      <c r="K562" s="17">
        <v>1</v>
      </c>
      <c r="L562" s="17">
        <v>1</v>
      </c>
      <c r="N562">
        <v>0</v>
      </c>
      <c r="O562">
        <v>0</v>
      </c>
    </row>
    <row r="563" spans="1:15" x14ac:dyDescent="0.25">
      <c r="A563">
        <v>925</v>
      </c>
      <c r="B563" s="17">
        <v>11020195</v>
      </c>
      <c r="C563" s="13" t="s">
        <v>125</v>
      </c>
      <c r="D563" s="17">
        <v>80</v>
      </c>
      <c r="E563" s="17">
        <v>2</v>
      </c>
      <c r="F563" s="17">
        <v>2</v>
      </c>
      <c r="G563" s="17">
        <v>0</v>
      </c>
      <c r="H563" s="17">
        <v>1</v>
      </c>
      <c r="I563" s="15">
        <v>22</v>
      </c>
      <c r="J563" s="17">
        <v>0</v>
      </c>
      <c r="K563" s="17">
        <v>1</v>
      </c>
      <c r="L563" s="17">
        <v>1</v>
      </c>
      <c r="N563">
        <v>0</v>
      </c>
      <c r="O563">
        <v>0</v>
      </c>
    </row>
    <row r="564" spans="1:15" x14ac:dyDescent="0.25">
      <c r="A564">
        <v>588</v>
      </c>
      <c r="B564" s="17">
        <v>11027296</v>
      </c>
      <c r="C564" s="13" t="s">
        <v>76</v>
      </c>
      <c r="D564" s="17">
        <v>71</v>
      </c>
      <c r="E564" s="17">
        <v>2</v>
      </c>
      <c r="F564" s="17">
        <v>2</v>
      </c>
      <c r="G564" s="17">
        <v>0</v>
      </c>
      <c r="H564" s="17">
        <v>1</v>
      </c>
      <c r="J564" s="17">
        <v>0</v>
      </c>
      <c r="K564" s="17">
        <v>1</v>
      </c>
      <c r="L564" s="17">
        <v>1</v>
      </c>
      <c r="N564">
        <v>0</v>
      </c>
      <c r="O564">
        <v>0</v>
      </c>
    </row>
    <row r="565" spans="1:15" x14ac:dyDescent="0.25">
      <c r="A565" s="6">
        <v>1288</v>
      </c>
      <c r="B565" s="18">
        <v>11038593</v>
      </c>
      <c r="C565" s="14" t="s">
        <v>207</v>
      </c>
      <c r="D565" s="18">
        <v>63</v>
      </c>
      <c r="E565" s="18">
        <v>2</v>
      </c>
      <c r="F565" s="18">
        <v>2</v>
      </c>
      <c r="G565" s="18">
        <v>0</v>
      </c>
      <c r="H565" s="18">
        <v>1</v>
      </c>
      <c r="I565" s="16">
        <v>15</v>
      </c>
      <c r="J565" s="18">
        <v>0</v>
      </c>
      <c r="K565" s="18">
        <v>1</v>
      </c>
      <c r="L565" s="18">
        <v>1</v>
      </c>
      <c r="M565" s="6"/>
      <c r="N565">
        <v>0</v>
      </c>
      <c r="O565">
        <v>0</v>
      </c>
    </row>
    <row r="566" spans="1:15" x14ac:dyDescent="0.25">
      <c r="A566" s="6">
        <v>1251</v>
      </c>
      <c r="B566" s="18">
        <v>11045794</v>
      </c>
      <c r="C566" s="14" t="s">
        <v>213</v>
      </c>
      <c r="D566" s="18">
        <v>67</v>
      </c>
      <c r="E566" s="18">
        <v>2</v>
      </c>
      <c r="F566" s="18">
        <v>2</v>
      </c>
      <c r="G566" s="18">
        <v>0</v>
      </c>
      <c r="H566" s="18">
        <v>1</v>
      </c>
      <c r="I566" s="16">
        <v>22.5</v>
      </c>
      <c r="J566" s="18">
        <v>0</v>
      </c>
      <c r="K566" s="18">
        <v>1</v>
      </c>
      <c r="L566" s="18">
        <v>1</v>
      </c>
      <c r="M566" s="9" t="s">
        <v>229</v>
      </c>
      <c r="N566">
        <v>0</v>
      </c>
      <c r="O566">
        <v>0</v>
      </c>
    </row>
    <row r="567" spans="1:15" x14ac:dyDescent="0.25">
      <c r="A567">
        <v>772</v>
      </c>
      <c r="B567" s="17">
        <v>11046700</v>
      </c>
      <c r="C567" s="13" t="s">
        <v>101</v>
      </c>
      <c r="D567" s="17">
        <v>65</v>
      </c>
      <c r="E567" s="17">
        <v>2</v>
      </c>
      <c r="F567" s="17">
        <v>1</v>
      </c>
      <c r="G567" s="17">
        <v>0</v>
      </c>
      <c r="H567" s="17">
        <v>2</v>
      </c>
      <c r="J567" s="17">
        <v>0</v>
      </c>
      <c r="K567" s="17">
        <v>1</v>
      </c>
      <c r="L567" s="17">
        <v>1</v>
      </c>
      <c r="N567">
        <v>0</v>
      </c>
      <c r="O567">
        <v>0</v>
      </c>
    </row>
    <row r="568" spans="1:15" x14ac:dyDescent="0.25">
      <c r="A568">
        <v>566</v>
      </c>
      <c r="B568" s="17">
        <v>11053595</v>
      </c>
      <c r="C568" s="13" t="s">
        <v>74</v>
      </c>
      <c r="D568" s="17">
        <v>76</v>
      </c>
      <c r="E568" s="17">
        <v>2</v>
      </c>
      <c r="F568" s="17">
        <v>1</v>
      </c>
      <c r="G568" s="17">
        <v>0</v>
      </c>
      <c r="H568" s="17">
        <v>1</v>
      </c>
      <c r="J568" s="17">
        <v>0</v>
      </c>
      <c r="K568" s="17">
        <v>1</v>
      </c>
      <c r="L568" s="17">
        <v>1</v>
      </c>
      <c r="N568">
        <v>0</v>
      </c>
      <c r="O568">
        <v>0</v>
      </c>
    </row>
    <row r="569" spans="1:15" x14ac:dyDescent="0.25">
      <c r="A569">
        <v>59</v>
      </c>
      <c r="B569" s="17">
        <v>11055397</v>
      </c>
      <c r="C569" s="13" t="s">
        <v>148</v>
      </c>
      <c r="D569" s="17">
        <v>86</v>
      </c>
      <c r="E569" s="17">
        <v>1</v>
      </c>
      <c r="F569" s="17">
        <v>2</v>
      </c>
      <c r="G569" s="17">
        <v>0</v>
      </c>
      <c r="H569" s="17">
        <v>2</v>
      </c>
      <c r="I569" s="15">
        <v>22.5</v>
      </c>
      <c r="J569" s="17">
        <v>0</v>
      </c>
      <c r="K569" s="17">
        <v>1</v>
      </c>
      <c r="L569" s="17">
        <v>1</v>
      </c>
      <c r="N569">
        <v>0</v>
      </c>
      <c r="O569">
        <v>0</v>
      </c>
    </row>
    <row r="570" spans="1:15" x14ac:dyDescent="0.25">
      <c r="A570">
        <v>843</v>
      </c>
      <c r="B570" s="17">
        <v>11059796</v>
      </c>
      <c r="C570" s="13" t="s">
        <v>108</v>
      </c>
      <c r="D570" s="17">
        <v>73</v>
      </c>
      <c r="E570" s="17">
        <v>1</v>
      </c>
      <c r="F570" s="17">
        <v>2</v>
      </c>
      <c r="G570" s="17">
        <v>0</v>
      </c>
      <c r="H570" s="17">
        <v>1</v>
      </c>
      <c r="I570" s="15">
        <v>23</v>
      </c>
      <c r="J570" s="17">
        <v>0</v>
      </c>
      <c r="K570" s="17">
        <v>1</v>
      </c>
      <c r="L570" s="17">
        <v>1</v>
      </c>
      <c r="M570" t="s">
        <v>84</v>
      </c>
      <c r="N570">
        <v>0</v>
      </c>
      <c r="O570">
        <v>0</v>
      </c>
    </row>
    <row r="571" spans="1:15" x14ac:dyDescent="0.25">
      <c r="A571">
        <v>658</v>
      </c>
      <c r="B571" s="17">
        <v>11061990</v>
      </c>
      <c r="C571" s="13" t="s">
        <v>83</v>
      </c>
      <c r="D571" s="17">
        <v>62</v>
      </c>
      <c r="E571" s="17">
        <v>2</v>
      </c>
      <c r="F571" s="17">
        <v>1</v>
      </c>
      <c r="G571" s="17">
        <v>0</v>
      </c>
      <c r="H571" s="17">
        <v>1</v>
      </c>
      <c r="J571" s="17">
        <v>0</v>
      </c>
      <c r="K571" s="17">
        <v>1</v>
      </c>
      <c r="L571" s="17">
        <v>1</v>
      </c>
      <c r="N571">
        <v>0</v>
      </c>
      <c r="O571">
        <v>0</v>
      </c>
    </row>
    <row r="572" spans="1:15" x14ac:dyDescent="0.25">
      <c r="A572">
        <v>575</v>
      </c>
      <c r="B572" s="17">
        <v>11065890</v>
      </c>
      <c r="C572" s="13" t="s">
        <v>75</v>
      </c>
      <c r="D572" s="17">
        <v>74</v>
      </c>
      <c r="E572" s="17">
        <v>2</v>
      </c>
      <c r="F572" s="17">
        <v>1</v>
      </c>
      <c r="G572" s="17">
        <v>0</v>
      </c>
      <c r="H572" s="17">
        <v>1</v>
      </c>
      <c r="J572" s="17">
        <v>0</v>
      </c>
      <c r="K572" s="17">
        <v>1</v>
      </c>
      <c r="L572" s="17">
        <v>1</v>
      </c>
      <c r="N572">
        <v>0</v>
      </c>
      <c r="O572">
        <v>0</v>
      </c>
    </row>
    <row r="573" spans="1:15" x14ac:dyDescent="0.25">
      <c r="A573">
        <v>733</v>
      </c>
      <c r="B573" s="17">
        <v>11066900</v>
      </c>
      <c r="C573" s="13" t="s">
        <v>98</v>
      </c>
      <c r="D573" s="17">
        <v>71</v>
      </c>
      <c r="E573" s="17">
        <v>2</v>
      </c>
      <c r="F573" s="17">
        <v>2</v>
      </c>
      <c r="G573" s="17">
        <v>0</v>
      </c>
      <c r="H573" s="17">
        <v>1</v>
      </c>
      <c r="I573" s="15">
        <v>21.5</v>
      </c>
      <c r="J573" s="17">
        <v>0</v>
      </c>
      <c r="K573" s="17">
        <v>1</v>
      </c>
      <c r="L573" s="17">
        <v>1</v>
      </c>
      <c r="N573">
        <v>0</v>
      </c>
      <c r="O573">
        <v>0</v>
      </c>
    </row>
    <row r="574" spans="1:15" x14ac:dyDescent="0.25">
      <c r="A574">
        <v>1355</v>
      </c>
      <c r="B574" s="17">
        <v>11070602</v>
      </c>
      <c r="C574" s="13" t="s">
        <v>142</v>
      </c>
      <c r="D574" s="17">
        <v>74</v>
      </c>
      <c r="E574" s="17">
        <v>1</v>
      </c>
      <c r="F574" s="17">
        <v>2</v>
      </c>
      <c r="G574" s="17">
        <v>0</v>
      </c>
      <c r="H574" s="17">
        <v>1</v>
      </c>
      <c r="I574" s="15">
        <v>21.5</v>
      </c>
      <c r="J574" s="17">
        <v>0</v>
      </c>
      <c r="K574" s="17">
        <v>1</v>
      </c>
      <c r="L574" s="17">
        <v>1</v>
      </c>
      <c r="N574">
        <v>0</v>
      </c>
      <c r="O574">
        <v>0</v>
      </c>
    </row>
    <row r="575" spans="1:15" x14ac:dyDescent="0.25">
      <c r="A575">
        <v>498</v>
      </c>
      <c r="B575" s="17">
        <v>11082895</v>
      </c>
      <c r="C575" s="13" t="s">
        <v>73</v>
      </c>
      <c r="D575" s="17">
        <v>58</v>
      </c>
      <c r="E575" s="17">
        <v>1</v>
      </c>
      <c r="F575" s="17">
        <v>1</v>
      </c>
      <c r="G575" s="17">
        <v>0</v>
      </c>
      <c r="H575" s="17">
        <v>1</v>
      </c>
      <c r="J575" s="17">
        <v>0</v>
      </c>
      <c r="K575" s="17">
        <v>1</v>
      </c>
      <c r="L575" s="17">
        <v>1</v>
      </c>
      <c r="N575">
        <v>0</v>
      </c>
      <c r="O575">
        <v>0</v>
      </c>
    </row>
    <row r="576" spans="1:15" x14ac:dyDescent="0.25">
      <c r="A576">
        <v>21</v>
      </c>
      <c r="B576" s="17">
        <v>11084701</v>
      </c>
      <c r="C576" s="13" t="s">
        <v>41</v>
      </c>
      <c r="D576" s="17">
        <v>78</v>
      </c>
      <c r="E576" s="17">
        <v>1</v>
      </c>
      <c r="F576" s="17">
        <v>1</v>
      </c>
      <c r="G576" s="17">
        <v>0</v>
      </c>
      <c r="H576" s="17">
        <v>1</v>
      </c>
      <c r="I576" s="15">
        <v>19</v>
      </c>
      <c r="J576" s="17">
        <v>0</v>
      </c>
      <c r="K576" s="17">
        <v>1</v>
      </c>
      <c r="L576" s="17">
        <v>1</v>
      </c>
      <c r="N576">
        <v>0</v>
      </c>
      <c r="O576">
        <v>0</v>
      </c>
    </row>
    <row r="577" spans="1:15" x14ac:dyDescent="0.25">
      <c r="A577" s="6">
        <v>383</v>
      </c>
      <c r="B577" s="18">
        <v>11085992</v>
      </c>
      <c r="C577" s="14" t="s">
        <v>39</v>
      </c>
      <c r="D577" s="18">
        <v>73</v>
      </c>
      <c r="E577" s="18">
        <v>2</v>
      </c>
      <c r="F577" s="18">
        <v>1</v>
      </c>
      <c r="G577" s="18">
        <v>1</v>
      </c>
      <c r="H577" s="18">
        <v>1</v>
      </c>
      <c r="I577" s="16">
        <v>14</v>
      </c>
      <c r="J577" s="18">
        <v>0</v>
      </c>
      <c r="K577" s="18">
        <v>1</v>
      </c>
      <c r="L577" s="18">
        <v>1</v>
      </c>
      <c r="M577" s="6"/>
      <c r="N577">
        <v>0</v>
      </c>
      <c r="O577">
        <v>0</v>
      </c>
    </row>
    <row r="578" spans="1:15" x14ac:dyDescent="0.25">
      <c r="A578">
        <v>52</v>
      </c>
      <c r="B578" s="17">
        <v>11089992</v>
      </c>
      <c r="C578" s="13" t="s">
        <v>49</v>
      </c>
      <c r="D578" s="17">
        <v>76</v>
      </c>
      <c r="E578" s="17">
        <v>2</v>
      </c>
      <c r="F578" s="17">
        <v>1</v>
      </c>
      <c r="G578" s="17">
        <v>0</v>
      </c>
      <c r="H578" s="17">
        <v>1</v>
      </c>
      <c r="I578" s="15">
        <v>3</v>
      </c>
      <c r="J578" s="17">
        <v>0</v>
      </c>
      <c r="K578" s="17">
        <v>1</v>
      </c>
      <c r="L578" s="17">
        <v>1</v>
      </c>
      <c r="N578">
        <v>0</v>
      </c>
      <c r="O578">
        <v>0</v>
      </c>
    </row>
    <row r="579" spans="1:15" x14ac:dyDescent="0.25">
      <c r="A579">
        <v>1334</v>
      </c>
      <c r="B579" s="17">
        <v>11090303</v>
      </c>
      <c r="C579" s="13" t="s">
        <v>141</v>
      </c>
      <c r="D579" s="17">
        <v>73</v>
      </c>
      <c r="E579" s="17">
        <v>1</v>
      </c>
      <c r="F579" s="17">
        <v>1</v>
      </c>
      <c r="G579" s="17">
        <v>0</v>
      </c>
      <c r="H579" s="17">
        <v>1</v>
      </c>
      <c r="I579" s="15">
        <v>18</v>
      </c>
      <c r="J579" s="17">
        <v>1</v>
      </c>
      <c r="K579" s="17">
        <v>1</v>
      </c>
      <c r="L579" s="17">
        <v>1</v>
      </c>
      <c r="N579">
        <v>0</v>
      </c>
      <c r="O579">
        <v>0</v>
      </c>
    </row>
    <row r="580" spans="1:15" x14ac:dyDescent="0.25">
      <c r="A580">
        <v>670</v>
      </c>
      <c r="B580" s="17">
        <v>11100791</v>
      </c>
      <c r="C580" s="13" t="s">
        <v>86</v>
      </c>
      <c r="D580" s="17">
        <v>66</v>
      </c>
      <c r="E580" s="17">
        <v>2</v>
      </c>
      <c r="F580" s="17">
        <v>1</v>
      </c>
      <c r="G580" s="17">
        <v>0</v>
      </c>
      <c r="H580" s="17">
        <v>2</v>
      </c>
      <c r="J580" s="17">
        <v>1</v>
      </c>
      <c r="K580" s="17">
        <v>1</v>
      </c>
      <c r="L580" s="17">
        <v>1</v>
      </c>
      <c r="N580">
        <v>0</v>
      </c>
      <c r="O580">
        <v>0</v>
      </c>
    </row>
    <row r="581" spans="1:15" x14ac:dyDescent="0.25">
      <c r="A581">
        <v>462</v>
      </c>
      <c r="B581" s="17">
        <v>11101694</v>
      </c>
      <c r="C581" s="13" t="s">
        <v>70</v>
      </c>
      <c r="D581" s="17">
        <v>69</v>
      </c>
      <c r="E581" s="17">
        <v>2</v>
      </c>
      <c r="F581" s="17">
        <v>1</v>
      </c>
      <c r="G581" s="17">
        <v>0</v>
      </c>
      <c r="H581" s="17">
        <v>1</v>
      </c>
      <c r="J581" s="17">
        <v>0</v>
      </c>
      <c r="K581" s="17">
        <v>1</v>
      </c>
      <c r="L581" s="17">
        <v>1</v>
      </c>
      <c r="N581">
        <v>0</v>
      </c>
      <c r="O581">
        <v>0</v>
      </c>
    </row>
    <row r="582" spans="1:15" x14ac:dyDescent="0.25">
      <c r="A582">
        <v>1343</v>
      </c>
      <c r="B582" s="17">
        <v>11102996</v>
      </c>
      <c r="C582" s="13" t="s">
        <v>142</v>
      </c>
      <c r="D582" s="17">
        <v>68</v>
      </c>
      <c r="E582" s="17">
        <v>2</v>
      </c>
      <c r="F582" s="17">
        <v>2</v>
      </c>
      <c r="G582" s="17">
        <v>0</v>
      </c>
      <c r="H582" s="17">
        <v>1</v>
      </c>
      <c r="I582" s="15">
        <v>21.5</v>
      </c>
      <c r="J582" s="17">
        <v>0</v>
      </c>
      <c r="K582" s="17">
        <v>1</v>
      </c>
      <c r="L582" s="17">
        <v>1</v>
      </c>
      <c r="N582">
        <v>0</v>
      </c>
      <c r="O582">
        <v>0</v>
      </c>
    </row>
    <row r="583" spans="1:15" x14ac:dyDescent="0.25">
      <c r="A583" s="6">
        <v>104</v>
      </c>
      <c r="B583" s="18">
        <v>11103791</v>
      </c>
      <c r="C583" s="14" t="s">
        <v>150</v>
      </c>
      <c r="D583" s="18">
        <v>46</v>
      </c>
      <c r="E583" s="18">
        <v>2</v>
      </c>
      <c r="F583" s="18">
        <v>1</v>
      </c>
      <c r="G583" s="18">
        <v>0</v>
      </c>
      <c r="H583" s="18">
        <v>1</v>
      </c>
      <c r="I583" s="16">
        <v>6</v>
      </c>
      <c r="J583" s="18">
        <v>0</v>
      </c>
      <c r="K583" s="18">
        <v>1</v>
      </c>
      <c r="L583" s="18">
        <v>1</v>
      </c>
      <c r="M583" s="6"/>
      <c r="N583">
        <v>0</v>
      </c>
      <c r="O583">
        <v>0</v>
      </c>
    </row>
    <row r="584" spans="1:15" x14ac:dyDescent="0.25">
      <c r="A584">
        <v>669</v>
      </c>
      <c r="B584" s="17">
        <v>11107296</v>
      </c>
      <c r="C584" s="13" t="s">
        <v>88</v>
      </c>
      <c r="D584" s="17">
        <v>83</v>
      </c>
      <c r="E584" s="17">
        <v>1</v>
      </c>
      <c r="F584" s="17">
        <v>2</v>
      </c>
      <c r="G584" s="17">
        <v>0</v>
      </c>
      <c r="H584" s="17">
        <v>2</v>
      </c>
      <c r="J584" s="17">
        <v>0</v>
      </c>
      <c r="K584" s="17">
        <v>3</v>
      </c>
      <c r="L584" s="17">
        <v>1</v>
      </c>
      <c r="M584" t="s">
        <v>42</v>
      </c>
      <c r="N584">
        <v>0</v>
      </c>
      <c r="O584">
        <v>0</v>
      </c>
    </row>
    <row r="585" spans="1:15" x14ac:dyDescent="0.25">
      <c r="A585">
        <v>941</v>
      </c>
      <c r="B585" s="17">
        <v>11120501</v>
      </c>
      <c r="C585" s="13" t="s">
        <v>127</v>
      </c>
      <c r="D585" s="17">
        <v>74</v>
      </c>
      <c r="E585" s="17">
        <v>2</v>
      </c>
      <c r="F585" s="17">
        <v>1</v>
      </c>
      <c r="G585" s="17">
        <v>0</v>
      </c>
      <c r="H585" s="17">
        <v>1</v>
      </c>
      <c r="I585" s="15">
        <v>21</v>
      </c>
      <c r="J585" s="17">
        <v>0</v>
      </c>
      <c r="K585" s="17">
        <v>1</v>
      </c>
      <c r="L585" s="17">
        <v>1</v>
      </c>
      <c r="N585">
        <v>0</v>
      </c>
      <c r="O585">
        <v>0</v>
      </c>
    </row>
    <row r="586" spans="1:15" x14ac:dyDescent="0.25">
      <c r="A586">
        <v>986</v>
      </c>
      <c r="B586" s="17">
        <v>11138093</v>
      </c>
      <c r="C586" s="13" t="s">
        <v>136</v>
      </c>
      <c r="D586" s="17">
        <v>69</v>
      </c>
      <c r="E586" s="17">
        <v>2</v>
      </c>
      <c r="F586" s="17">
        <v>1</v>
      </c>
      <c r="G586" s="17">
        <v>0</v>
      </c>
      <c r="H586" s="17">
        <v>1</v>
      </c>
      <c r="I586" s="15">
        <v>21.5</v>
      </c>
      <c r="J586" s="17">
        <v>0</v>
      </c>
      <c r="K586" s="17">
        <v>1</v>
      </c>
      <c r="L586" s="17">
        <v>1</v>
      </c>
      <c r="N586">
        <v>0</v>
      </c>
      <c r="O586">
        <v>0</v>
      </c>
    </row>
    <row r="587" spans="1:15" x14ac:dyDescent="0.25">
      <c r="A587" s="6">
        <v>1287</v>
      </c>
      <c r="B587" s="18">
        <v>11138601</v>
      </c>
      <c r="C587" s="14" t="s">
        <v>207</v>
      </c>
      <c r="D587" s="18">
        <v>80</v>
      </c>
      <c r="E587" s="18">
        <v>1</v>
      </c>
      <c r="F587" s="18">
        <v>2</v>
      </c>
      <c r="G587" s="18">
        <v>0</v>
      </c>
      <c r="H587" s="18">
        <v>1</v>
      </c>
      <c r="I587" s="16">
        <v>21</v>
      </c>
      <c r="J587" s="18">
        <v>0</v>
      </c>
      <c r="K587" s="18">
        <v>1</v>
      </c>
      <c r="L587" s="18">
        <v>1</v>
      </c>
      <c r="M587" s="6"/>
      <c r="N587">
        <v>0</v>
      </c>
      <c r="O587">
        <v>0</v>
      </c>
    </row>
    <row r="588" spans="1:15" x14ac:dyDescent="0.25">
      <c r="A588" s="6">
        <v>198</v>
      </c>
      <c r="B588" s="18">
        <v>11140693</v>
      </c>
      <c r="C588" s="14" t="s">
        <v>52</v>
      </c>
      <c r="D588" s="18">
        <v>65</v>
      </c>
      <c r="E588" s="18">
        <v>2</v>
      </c>
      <c r="F588" s="18">
        <v>2</v>
      </c>
      <c r="G588" s="18">
        <v>0</v>
      </c>
      <c r="H588" s="18">
        <v>1</v>
      </c>
      <c r="I588" s="16">
        <v>19.5</v>
      </c>
      <c r="J588" s="18">
        <v>0</v>
      </c>
      <c r="K588" s="18">
        <v>1</v>
      </c>
      <c r="L588" s="18">
        <v>1</v>
      </c>
      <c r="M588" s="6"/>
      <c r="N588">
        <v>0</v>
      </c>
      <c r="O588">
        <v>0</v>
      </c>
    </row>
    <row r="589" spans="1:15" x14ac:dyDescent="0.25">
      <c r="A589">
        <v>936</v>
      </c>
      <c r="B589" s="17">
        <v>11141003</v>
      </c>
      <c r="C589" s="13" t="s">
        <v>126</v>
      </c>
      <c r="D589" s="17">
        <v>77</v>
      </c>
      <c r="E589" s="17">
        <v>1</v>
      </c>
      <c r="F589" s="17">
        <v>2</v>
      </c>
      <c r="G589" s="17">
        <v>1</v>
      </c>
      <c r="H589" s="17">
        <v>3</v>
      </c>
      <c r="I589" s="15">
        <v>21</v>
      </c>
      <c r="J589" s="17">
        <v>0</v>
      </c>
      <c r="K589" s="17">
        <v>1</v>
      </c>
      <c r="L589" s="17">
        <v>1</v>
      </c>
      <c r="N589">
        <v>0</v>
      </c>
      <c r="O589">
        <v>0</v>
      </c>
    </row>
    <row r="590" spans="1:15" x14ac:dyDescent="0.25">
      <c r="A590" s="6">
        <v>524</v>
      </c>
      <c r="B590" s="18">
        <v>11141692</v>
      </c>
      <c r="C590" s="14" t="s">
        <v>185</v>
      </c>
      <c r="D590" s="18">
        <v>77</v>
      </c>
      <c r="E590" s="18">
        <v>2</v>
      </c>
      <c r="F590" s="18">
        <v>1</v>
      </c>
      <c r="G590" s="18">
        <v>0</v>
      </c>
      <c r="H590" s="18">
        <v>1</v>
      </c>
      <c r="I590" s="16"/>
      <c r="J590" s="18">
        <v>0</v>
      </c>
      <c r="K590" s="18">
        <v>1</v>
      </c>
      <c r="L590" s="18">
        <v>1</v>
      </c>
      <c r="M590" s="6"/>
      <c r="N590">
        <v>0</v>
      </c>
      <c r="O590">
        <v>0</v>
      </c>
    </row>
    <row r="591" spans="1:15" x14ac:dyDescent="0.25">
      <c r="A591" s="6">
        <v>1117</v>
      </c>
      <c r="B591" s="18">
        <v>11146597</v>
      </c>
      <c r="C591" s="14" t="s">
        <v>136</v>
      </c>
      <c r="D591" s="18">
        <v>77</v>
      </c>
      <c r="E591" s="18">
        <v>1</v>
      </c>
      <c r="F591" s="18">
        <v>2</v>
      </c>
      <c r="G591" s="18">
        <v>0</v>
      </c>
      <c r="H591" s="18">
        <v>1</v>
      </c>
      <c r="I591" s="16">
        <v>23</v>
      </c>
      <c r="J591" s="18">
        <v>0</v>
      </c>
      <c r="K591" s="18">
        <v>1</v>
      </c>
      <c r="L591" s="18">
        <v>1</v>
      </c>
      <c r="M591" s="6"/>
      <c r="N591">
        <v>0</v>
      </c>
      <c r="O591">
        <v>0</v>
      </c>
    </row>
    <row r="592" spans="1:15" x14ac:dyDescent="0.25">
      <c r="A592" s="6">
        <v>519</v>
      </c>
      <c r="B592" s="18">
        <v>11147493</v>
      </c>
      <c r="C592" s="14" t="s">
        <v>185</v>
      </c>
      <c r="D592" s="18">
        <v>75</v>
      </c>
      <c r="E592" s="18">
        <v>2</v>
      </c>
      <c r="F592" s="18">
        <v>2</v>
      </c>
      <c r="G592" s="18">
        <v>0</v>
      </c>
      <c r="H592" s="18">
        <v>2</v>
      </c>
      <c r="I592" s="16">
        <v>24.5</v>
      </c>
      <c r="J592" s="18">
        <v>0</v>
      </c>
      <c r="K592" s="18">
        <v>1</v>
      </c>
      <c r="L592" s="18">
        <v>1</v>
      </c>
      <c r="M592" s="6"/>
      <c r="N592">
        <v>0</v>
      </c>
      <c r="O592">
        <v>0</v>
      </c>
    </row>
    <row r="593" spans="1:15" x14ac:dyDescent="0.25">
      <c r="A593">
        <v>880</v>
      </c>
      <c r="B593" s="17">
        <v>11153499</v>
      </c>
      <c r="C593" s="13" t="s">
        <v>118</v>
      </c>
      <c r="D593" s="17">
        <v>71</v>
      </c>
      <c r="E593" s="17">
        <v>2</v>
      </c>
      <c r="F593" s="17">
        <v>2</v>
      </c>
      <c r="G593" s="17">
        <v>0</v>
      </c>
      <c r="H593" s="17">
        <v>1</v>
      </c>
      <c r="I593" s="15">
        <v>26</v>
      </c>
      <c r="J593" s="17">
        <v>0</v>
      </c>
      <c r="K593" s="17">
        <v>1</v>
      </c>
      <c r="L593" s="17">
        <v>1</v>
      </c>
      <c r="N593">
        <v>0</v>
      </c>
      <c r="O593">
        <v>0</v>
      </c>
    </row>
    <row r="594" spans="1:15" x14ac:dyDescent="0.25">
      <c r="A594">
        <v>426</v>
      </c>
      <c r="B594" s="17">
        <v>11158993</v>
      </c>
      <c r="C594" s="13" t="s">
        <v>61</v>
      </c>
      <c r="D594" s="17">
        <v>65</v>
      </c>
      <c r="E594" s="17">
        <v>2</v>
      </c>
      <c r="F594" s="17">
        <v>1</v>
      </c>
      <c r="G594" s="17">
        <v>0</v>
      </c>
      <c r="H594" s="17">
        <v>1</v>
      </c>
      <c r="I594" s="15">
        <v>19</v>
      </c>
      <c r="J594" s="17">
        <v>0</v>
      </c>
      <c r="K594" s="17">
        <v>1</v>
      </c>
      <c r="L594" s="17">
        <v>1</v>
      </c>
      <c r="N594">
        <v>0</v>
      </c>
      <c r="O594">
        <v>0</v>
      </c>
    </row>
    <row r="595" spans="1:15" x14ac:dyDescent="0.25">
      <c r="A595" s="6">
        <v>1319</v>
      </c>
      <c r="B595" s="18">
        <v>11159700</v>
      </c>
      <c r="C595" s="14" t="s">
        <v>93</v>
      </c>
      <c r="D595" s="18">
        <v>79</v>
      </c>
      <c r="E595" s="18">
        <v>1</v>
      </c>
      <c r="F595" s="18">
        <v>2</v>
      </c>
      <c r="G595" s="18">
        <v>1</v>
      </c>
      <c r="H595" s="18">
        <v>1</v>
      </c>
      <c r="I595" s="16">
        <v>22.5</v>
      </c>
      <c r="J595" s="18">
        <v>1</v>
      </c>
      <c r="K595" s="18">
        <v>1</v>
      </c>
      <c r="L595" s="18">
        <v>1</v>
      </c>
      <c r="M595" s="6"/>
      <c r="N595">
        <v>0</v>
      </c>
      <c r="O595">
        <v>0</v>
      </c>
    </row>
    <row r="596" spans="1:15" x14ac:dyDescent="0.25">
      <c r="A596">
        <v>648</v>
      </c>
      <c r="B596" s="17">
        <v>11166190</v>
      </c>
      <c r="C596" s="13" t="s">
        <v>81</v>
      </c>
      <c r="D596" s="17">
        <v>82</v>
      </c>
      <c r="E596" s="17">
        <v>1</v>
      </c>
      <c r="F596" s="17">
        <v>2</v>
      </c>
      <c r="G596" s="17">
        <v>0</v>
      </c>
      <c r="H596" s="17">
        <v>1</v>
      </c>
      <c r="J596" s="17">
        <v>0</v>
      </c>
      <c r="K596" s="17">
        <v>2</v>
      </c>
      <c r="L596" s="17">
        <v>2</v>
      </c>
      <c r="N596">
        <v>0</v>
      </c>
      <c r="O596">
        <v>0</v>
      </c>
    </row>
    <row r="597" spans="1:15" x14ac:dyDescent="0.25">
      <c r="A597">
        <v>44</v>
      </c>
      <c r="B597" s="17">
        <v>11173799</v>
      </c>
      <c r="C597" s="13" t="s">
        <v>46</v>
      </c>
      <c r="D597" s="17">
        <v>82</v>
      </c>
      <c r="E597" s="17">
        <v>2</v>
      </c>
      <c r="F597" s="17">
        <v>2</v>
      </c>
      <c r="G597" s="17">
        <v>0</v>
      </c>
      <c r="H597" s="17">
        <v>1</v>
      </c>
      <c r="I597" s="15">
        <v>20.5</v>
      </c>
      <c r="J597" s="17">
        <v>0</v>
      </c>
      <c r="K597" s="17">
        <v>1</v>
      </c>
      <c r="L597" s="17">
        <v>1</v>
      </c>
      <c r="N597">
        <v>0</v>
      </c>
      <c r="O597">
        <v>0</v>
      </c>
    </row>
    <row r="598" spans="1:15" x14ac:dyDescent="0.25">
      <c r="A598">
        <v>66</v>
      </c>
      <c r="B598" s="17">
        <v>11177691</v>
      </c>
      <c r="C598" s="13" t="s">
        <v>149</v>
      </c>
      <c r="D598" s="17">
        <v>79</v>
      </c>
      <c r="E598" s="17">
        <v>2</v>
      </c>
      <c r="F598" s="17">
        <v>1</v>
      </c>
      <c r="G598" s="17">
        <v>0</v>
      </c>
      <c r="H598" s="17">
        <v>1</v>
      </c>
      <c r="I598" s="15">
        <v>21</v>
      </c>
      <c r="J598" s="17">
        <v>1</v>
      </c>
      <c r="K598" s="17">
        <v>1</v>
      </c>
      <c r="L598" s="17">
        <v>1</v>
      </c>
      <c r="N598">
        <v>0</v>
      </c>
      <c r="O598">
        <v>0</v>
      </c>
    </row>
    <row r="599" spans="1:15" x14ac:dyDescent="0.25">
      <c r="A599">
        <v>9</v>
      </c>
      <c r="B599" s="17">
        <v>11184903</v>
      </c>
      <c r="C599" s="13" t="s">
        <v>36</v>
      </c>
      <c r="D599" s="17">
        <v>83</v>
      </c>
      <c r="E599" s="17">
        <v>2</v>
      </c>
      <c r="F599" s="17">
        <v>1</v>
      </c>
      <c r="G599" s="17">
        <v>0</v>
      </c>
      <c r="H599" s="17">
        <v>1</v>
      </c>
      <c r="I599" s="15">
        <v>25.5</v>
      </c>
      <c r="J599" s="17">
        <v>0</v>
      </c>
      <c r="K599" s="17">
        <v>1</v>
      </c>
      <c r="L599" s="17">
        <v>1</v>
      </c>
      <c r="M599" t="s">
        <v>38</v>
      </c>
      <c r="N599">
        <v>0</v>
      </c>
      <c r="O599">
        <v>0</v>
      </c>
    </row>
    <row r="600" spans="1:15" x14ac:dyDescent="0.25">
      <c r="A600">
        <v>70</v>
      </c>
      <c r="B600" s="17">
        <v>11187394</v>
      </c>
      <c r="C600" s="13" t="s">
        <v>149</v>
      </c>
      <c r="D600" s="17">
        <v>85</v>
      </c>
      <c r="E600" s="17">
        <v>1</v>
      </c>
      <c r="F600" s="17">
        <v>1</v>
      </c>
      <c r="G600" s="17">
        <v>0</v>
      </c>
      <c r="H600" s="17">
        <v>1</v>
      </c>
      <c r="I600" s="15">
        <v>23</v>
      </c>
      <c r="J600" s="17">
        <v>0</v>
      </c>
      <c r="K600" s="17">
        <v>1</v>
      </c>
      <c r="L600" s="17">
        <v>1</v>
      </c>
      <c r="N600">
        <v>0</v>
      </c>
      <c r="O600">
        <v>0</v>
      </c>
    </row>
    <row r="601" spans="1:15" x14ac:dyDescent="0.25">
      <c r="A601">
        <v>407</v>
      </c>
      <c r="B601" s="17">
        <v>11193994</v>
      </c>
      <c r="C601" s="13" t="s">
        <v>184</v>
      </c>
      <c r="D601" s="17">
        <v>77</v>
      </c>
      <c r="E601" s="17">
        <v>1</v>
      </c>
      <c r="F601" s="17">
        <v>2</v>
      </c>
      <c r="G601" s="17">
        <v>0</v>
      </c>
      <c r="H601" s="17">
        <v>1</v>
      </c>
      <c r="I601" s="15">
        <v>21</v>
      </c>
      <c r="J601" s="17">
        <v>0</v>
      </c>
      <c r="K601" s="17">
        <v>1</v>
      </c>
      <c r="L601" s="17">
        <v>1</v>
      </c>
      <c r="N601">
        <v>0</v>
      </c>
      <c r="O601">
        <v>0</v>
      </c>
    </row>
    <row r="602" spans="1:15" x14ac:dyDescent="0.25">
      <c r="A602">
        <v>467</v>
      </c>
      <c r="B602" s="17">
        <v>11199698</v>
      </c>
      <c r="C602" s="13" t="s">
        <v>70</v>
      </c>
      <c r="D602" s="17">
        <v>68</v>
      </c>
      <c r="E602" s="17">
        <v>2</v>
      </c>
      <c r="F602" s="17">
        <v>2</v>
      </c>
      <c r="G602" s="17">
        <v>0</v>
      </c>
      <c r="H602" s="17">
        <v>1</v>
      </c>
      <c r="J602" s="17">
        <v>0</v>
      </c>
      <c r="K602" s="17">
        <v>1</v>
      </c>
      <c r="L602" s="17">
        <v>1</v>
      </c>
      <c r="N602">
        <v>0</v>
      </c>
      <c r="O602">
        <v>0</v>
      </c>
    </row>
    <row r="603" spans="1:15" x14ac:dyDescent="0.25">
      <c r="A603">
        <v>500</v>
      </c>
      <c r="B603" s="17">
        <v>11200394</v>
      </c>
      <c r="C603" s="13" t="s">
        <v>74</v>
      </c>
      <c r="D603" s="17">
        <v>77</v>
      </c>
      <c r="E603" s="17">
        <v>1</v>
      </c>
      <c r="F603" s="17">
        <v>2</v>
      </c>
      <c r="G603" s="17">
        <v>0</v>
      </c>
      <c r="H603" s="17">
        <v>2</v>
      </c>
      <c r="J603" s="17">
        <v>0</v>
      </c>
      <c r="K603" s="17">
        <v>1</v>
      </c>
      <c r="L603" s="17">
        <v>1</v>
      </c>
      <c r="N603">
        <v>0</v>
      </c>
      <c r="O603">
        <v>0</v>
      </c>
    </row>
    <row r="604" spans="1:15" x14ac:dyDescent="0.25">
      <c r="A604">
        <v>687</v>
      </c>
      <c r="B604" s="17">
        <v>11209992</v>
      </c>
      <c r="C604" s="13" t="s">
        <v>90</v>
      </c>
      <c r="D604" s="17">
        <v>78</v>
      </c>
      <c r="E604" s="17">
        <v>1</v>
      </c>
      <c r="F604" s="17">
        <v>2</v>
      </c>
      <c r="G604" s="17">
        <v>0</v>
      </c>
      <c r="H604" s="17">
        <v>1</v>
      </c>
      <c r="J604" s="17">
        <v>0</v>
      </c>
      <c r="K604" s="17">
        <v>1</v>
      </c>
      <c r="L604" s="17">
        <v>1</v>
      </c>
      <c r="N604">
        <v>0</v>
      </c>
      <c r="O604">
        <v>0</v>
      </c>
    </row>
    <row r="605" spans="1:15" x14ac:dyDescent="0.25">
      <c r="A605" s="6">
        <v>1044</v>
      </c>
      <c r="B605" s="18">
        <v>11217394</v>
      </c>
      <c r="C605" s="14" t="s">
        <v>196</v>
      </c>
      <c r="D605" s="18">
        <v>78</v>
      </c>
      <c r="E605" s="18">
        <v>1</v>
      </c>
      <c r="F605" s="18">
        <v>1</v>
      </c>
      <c r="G605" s="18">
        <v>0</v>
      </c>
      <c r="H605" s="18">
        <v>1</v>
      </c>
      <c r="I605" s="16">
        <v>19</v>
      </c>
      <c r="J605" s="18">
        <v>0</v>
      </c>
      <c r="K605" s="18">
        <v>1</v>
      </c>
      <c r="L605" s="18">
        <v>1</v>
      </c>
      <c r="M605" s="6"/>
      <c r="N605">
        <v>0</v>
      </c>
      <c r="O605">
        <v>0</v>
      </c>
    </row>
    <row r="606" spans="1:15" x14ac:dyDescent="0.25">
      <c r="A606" s="6">
        <v>1155</v>
      </c>
      <c r="B606" s="18">
        <v>11223503</v>
      </c>
      <c r="C606" s="14" t="s">
        <v>137</v>
      </c>
      <c r="D606" s="18">
        <v>66</v>
      </c>
      <c r="E606" s="18">
        <v>2</v>
      </c>
      <c r="F606" s="18">
        <v>1</v>
      </c>
      <c r="G606" s="18">
        <v>0</v>
      </c>
      <c r="H606" s="18">
        <v>1</v>
      </c>
      <c r="I606" s="16"/>
      <c r="J606" s="18">
        <v>0</v>
      </c>
      <c r="K606" s="18">
        <v>1</v>
      </c>
      <c r="L606" s="18">
        <v>1</v>
      </c>
      <c r="M606" s="6"/>
      <c r="N606">
        <v>0</v>
      </c>
      <c r="O606">
        <v>0</v>
      </c>
    </row>
    <row r="607" spans="1:15" x14ac:dyDescent="0.25">
      <c r="A607">
        <v>596</v>
      </c>
      <c r="B607" s="17">
        <v>11234695</v>
      </c>
      <c r="C607" s="13" t="s">
        <v>77</v>
      </c>
      <c r="D607" s="17">
        <v>50</v>
      </c>
      <c r="E607" s="17">
        <v>1</v>
      </c>
      <c r="F607" s="17">
        <v>2</v>
      </c>
      <c r="G607" s="17">
        <v>0</v>
      </c>
      <c r="H607" s="17">
        <v>1</v>
      </c>
      <c r="J607" s="17">
        <v>0</v>
      </c>
      <c r="K607" s="17">
        <v>1</v>
      </c>
      <c r="L607" s="17">
        <v>1</v>
      </c>
      <c r="N607">
        <v>0</v>
      </c>
      <c r="O607">
        <v>0</v>
      </c>
    </row>
    <row r="608" spans="1:15" x14ac:dyDescent="0.25">
      <c r="A608">
        <v>820</v>
      </c>
      <c r="B608" s="17">
        <v>11241191</v>
      </c>
      <c r="C608" s="13" t="s">
        <v>106</v>
      </c>
      <c r="D608" s="17">
        <v>70</v>
      </c>
      <c r="E608" s="17">
        <v>2</v>
      </c>
      <c r="F608" s="17">
        <v>1</v>
      </c>
      <c r="G608" s="17">
        <v>0</v>
      </c>
      <c r="H608" s="17">
        <v>1</v>
      </c>
      <c r="I608" s="15">
        <v>24</v>
      </c>
      <c r="J608" s="17">
        <v>0</v>
      </c>
      <c r="K608" s="17">
        <v>1</v>
      </c>
      <c r="L608" s="17">
        <v>1</v>
      </c>
      <c r="N608">
        <v>0</v>
      </c>
      <c r="O608">
        <v>0</v>
      </c>
    </row>
    <row r="609" spans="1:15" x14ac:dyDescent="0.25">
      <c r="A609">
        <v>831</v>
      </c>
      <c r="B609" s="17">
        <v>11247898</v>
      </c>
      <c r="C609" s="13" t="s">
        <v>106</v>
      </c>
      <c r="D609" s="17">
        <v>70</v>
      </c>
      <c r="E609" s="17">
        <v>1</v>
      </c>
      <c r="F609" s="17">
        <v>1</v>
      </c>
      <c r="G609" s="17">
        <v>0</v>
      </c>
      <c r="H609" s="17">
        <v>2</v>
      </c>
      <c r="J609" s="17">
        <v>0</v>
      </c>
      <c r="K609" s="17">
        <v>1</v>
      </c>
      <c r="L609" s="17">
        <v>1</v>
      </c>
      <c r="N609">
        <v>0</v>
      </c>
      <c r="O609">
        <v>0</v>
      </c>
    </row>
    <row r="610" spans="1:15" x14ac:dyDescent="0.25">
      <c r="A610">
        <v>414</v>
      </c>
      <c r="B610" s="17">
        <v>11250899</v>
      </c>
      <c r="C610" s="13" t="s">
        <v>62</v>
      </c>
      <c r="D610" s="17">
        <v>69</v>
      </c>
      <c r="E610" s="17">
        <v>2</v>
      </c>
      <c r="F610" s="17">
        <v>1</v>
      </c>
      <c r="G610" s="17">
        <v>0</v>
      </c>
      <c r="H610" s="17">
        <v>3</v>
      </c>
      <c r="I610" s="15">
        <v>21.5</v>
      </c>
      <c r="J610" s="17">
        <v>1</v>
      </c>
      <c r="K610" s="17">
        <v>1</v>
      </c>
      <c r="L610" s="17">
        <v>1</v>
      </c>
      <c r="N610">
        <v>0</v>
      </c>
      <c r="O610">
        <v>0</v>
      </c>
    </row>
    <row r="611" spans="1:15" x14ac:dyDescent="0.25">
      <c r="A611">
        <v>464</v>
      </c>
      <c r="B611" s="17">
        <v>11251192</v>
      </c>
      <c r="C611" s="13" t="s">
        <v>70</v>
      </c>
      <c r="D611" s="17">
        <v>84</v>
      </c>
      <c r="E611" s="17">
        <v>1</v>
      </c>
      <c r="F611" s="17">
        <v>1</v>
      </c>
      <c r="G611" s="17">
        <v>0</v>
      </c>
      <c r="H611" s="17">
        <v>1</v>
      </c>
      <c r="J611" s="17">
        <v>0</v>
      </c>
      <c r="K611" s="17">
        <v>1</v>
      </c>
      <c r="L611" s="17">
        <v>1</v>
      </c>
      <c r="N611">
        <v>0</v>
      </c>
      <c r="O611">
        <v>0</v>
      </c>
    </row>
    <row r="612" spans="1:15" x14ac:dyDescent="0.25">
      <c r="A612" s="6">
        <v>359</v>
      </c>
      <c r="B612" s="18">
        <v>11262298</v>
      </c>
      <c r="C612" s="14" t="s">
        <v>63</v>
      </c>
      <c r="D612" s="18">
        <v>67</v>
      </c>
      <c r="E612" s="18">
        <v>1</v>
      </c>
      <c r="F612" s="18">
        <v>1</v>
      </c>
      <c r="G612" s="18">
        <v>0</v>
      </c>
      <c r="H612" s="18">
        <v>4</v>
      </c>
      <c r="I612" s="16">
        <v>20</v>
      </c>
      <c r="J612" s="18">
        <v>0</v>
      </c>
      <c r="K612" s="18">
        <v>1</v>
      </c>
      <c r="L612" s="18">
        <v>1</v>
      </c>
      <c r="M612" s="6"/>
      <c r="N612">
        <v>0</v>
      </c>
      <c r="O612">
        <v>0</v>
      </c>
    </row>
    <row r="613" spans="1:15" x14ac:dyDescent="0.25">
      <c r="A613">
        <v>453</v>
      </c>
      <c r="B613" s="17">
        <v>11264902</v>
      </c>
      <c r="C613" s="13" t="s">
        <v>69</v>
      </c>
      <c r="D613" s="17">
        <v>72</v>
      </c>
      <c r="E613" s="17">
        <v>1</v>
      </c>
      <c r="F613" s="17">
        <v>2</v>
      </c>
      <c r="G613" s="17">
        <v>0</v>
      </c>
      <c r="H613" s="17">
        <v>1</v>
      </c>
      <c r="J613" s="17">
        <v>1</v>
      </c>
      <c r="K613" s="17">
        <v>1</v>
      </c>
      <c r="L613" s="17">
        <v>1</v>
      </c>
      <c r="N613">
        <v>0</v>
      </c>
      <c r="O613">
        <v>0</v>
      </c>
    </row>
    <row r="614" spans="1:15" x14ac:dyDescent="0.25">
      <c r="A614" s="6">
        <v>309</v>
      </c>
      <c r="B614" s="18">
        <v>11266900</v>
      </c>
      <c r="C614" s="14" t="s">
        <v>165</v>
      </c>
      <c r="D614" s="18">
        <v>80</v>
      </c>
      <c r="E614" s="18">
        <v>1</v>
      </c>
      <c r="F614" s="18">
        <v>2</v>
      </c>
      <c r="G614" s="18">
        <v>0</v>
      </c>
      <c r="H614" s="18">
        <v>1</v>
      </c>
      <c r="I614" s="16">
        <v>24.5</v>
      </c>
      <c r="J614" s="18">
        <v>0</v>
      </c>
      <c r="K614" s="18">
        <v>1</v>
      </c>
      <c r="L614" s="18">
        <v>1</v>
      </c>
      <c r="M614" s="6"/>
      <c r="N614">
        <v>0</v>
      </c>
      <c r="O614">
        <v>0</v>
      </c>
    </row>
    <row r="615" spans="1:15" x14ac:dyDescent="0.25">
      <c r="A615">
        <v>675</v>
      </c>
      <c r="B615" s="17">
        <v>11274003</v>
      </c>
      <c r="C615" s="13" t="s">
        <v>90</v>
      </c>
      <c r="D615" s="17">
        <v>63</v>
      </c>
      <c r="E615" s="17">
        <v>2</v>
      </c>
      <c r="F615" s="17">
        <v>1</v>
      </c>
      <c r="G615" s="17">
        <v>0</v>
      </c>
      <c r="H615" s="17">
        <v>1</v>
      </c>
      <c r="J615" s="17">
        <v>0</v>
      </c>
      <c r="K615" s="17">
        <v>1</v>
      </c>
      <c r="L615" s="17">
        <v>1</v>
      </c>
      <c r="N615">
        <v>0</v>
      </c>
      <c r="O615">
        <v>0</v>
      </c>
    </row>
    <row r="616" spans="1:15" x14ac:dyDescent="0.25">
      <c r="A616">
        <v>932</v>
      </c>
      <c r="B616" s="17">
        <v>11290900</v>
      </c>
      <c r="C616" s="13" t="s">
        <v>124</v>
      </c>
      <c r="D616" s="17">
        <v>85</v>
      </c>
      <c r="E616" s="17">
        <v>2</v>
      </c>
      <c r="F616" s="17">
        <v>1</v>
      </c>
      <c r="G616" s="17">
        <v>0</v>
      </c>
      <c r="H616" s="17">
        <v>1</v>
      </c>
      <c r="I616" s="15">
        <v>25</v>
      </c>
      <c r="J616" s="17">
        <v>0</v>
      </c>
      <c r="K616" s="17">
        <v>1</v>
      </c>
      <c r="L616" s="17">
        <v>1</v>
      </c>
      <c r="N616">
        <v>0</v>
      </c>
      <c r="O616">
        <v>0</v>
      </c>
    </row>
    <row r="617" spans="1:15" x14ac:dyDescent="0.25">
      <c r="A617">
        <v>994</v>
      </c>
      <c r="B617" s="17">
        <v>11295800</v>
      </c>
      <c r="C617" s="13" t="s">
        <v>137</v>
      </c>
      <c r="D617" s="17">
        <v>71</v>
      </c>
      <c r="E617" s="17">
        <v>2</v>
      </c>
      <c r="F617" s="17">
        <v>1</v>
      </c>
      <c r="G617" s="17">
        <v>0</v>
      </c>
      <c r="H617" s="17">
        <v>1</v>
      </c>
      <c r="I617" s="15">
        <v>23</v>
      </c>
      <c r="J617" s="17">
        <v>0</v>
      </c>
      <c r="K617" s="17">
        <v>1</v>
      </c>
      <c r="L617" s="17">
        <v>1</v>
      </c>
      <c r="N617">
        <v>0</v>
      </c>
      <c r="O617">
        <v>0</v>
      </c>
    </row>
    <row r="618" spans="1:15" x14ac:dyDescent="0.25">
      <c r="A618">
        <v>45</v>
      </c>
      <c r="B618" s="17">
        <v>11300095</v>
      </c>
      <c r="C618" s="13" t="s">
        <v>46</v>
      </c>
      <c r="D618" s="17">
        <v>82</v>
      </c>
      <c r="E618" s="17">
        <v>2</v>
      </c>
      <c r="F618" s="17">
        <v>2</v>
      </c>
      <c r="G618" s="17">
        <v>0</v>
      </c>
      <c r="H618" s="17">
        <v>1</v>
      </c>
      <c r="I618" s="15">
        <v>21.5</v>
      </c>
      <c r="J618" s="17">
        <v>0</v>
      </c>
      <c r="K618" s="17">
        <v>1</v>
      </c>
      <c r="L618" s="17">
        <v>1</v>
      </c>
      <c r="N618">
        <v>0</v>
      </c>
      <c r="O618">
        <v>0</v>
      </c>
    </row>
    <row r="619" spans="1:15" x14ac:dyDescent="0.25">
      <c r="A619">
        <v>470</v>
      </c>
      <c r="B619" s="17">
        <v>11303001</v>
      </c>
      <c r="C619" s="13" t="s">
        <v>70</v>
      </c>
      <c r="D619" s="17">
        <v>75</v>
      </c>
      <c r="E619" s="17">
        <v>2</v>
      </c>
      <c r="F619" s="17">
        <v>1</v>
      </c>
      <c r="G619" s="17">
        <v>0</v>
      </c>
      <c r="H619" s="17">
        <v>3</v>
      </c>
      <c r="J619" s="17">
        <v>0</v>
      </c>
      <c r="K619" s="17">
        <v>1</v>
      </c>
      <c r="L619" s="17">
        <v>1</v>
      </c>
      <c r="N619">
        <v>0</v>
      </c>
      <c r="O619">
        <v>0</v>
      </c>
    </row>
    <row r="620" spans="1:15" x14ac:dyDescent="0.25">
      <c r="A620">
        <v>87</v>
      </c>
      <c r="B620" s="17">
        <v>11303102</v>
      </c>
      <c r="C620" s="13" t="s">
        <v>152</v>
      </c>
      <c r="D620" s="17">
        <v>70</v>
      </c>
      <c r="E620" s="17">
        <v>1</v>
      </c>
      <c r="F620" s="17">
        <v>1</v>
      </c>
      <c r="G620" s="17">
        <v>0</v>
      </c>
      <c r="H620" s="17">
        <v>3</v>
      </c>
      <c r="I620" s="15">
        <v>21.5</v>
      </c>
      <c r="J620" s="17">
        <v>0</v>
      </c>
      <c r="K620" s="17">
        <v>1</v>
      </c>
      <c r="L620" s="17">
        <v>1</v>
      </c>
      <c r="M620" t="s">
        <v>153</v>
      </c>
      <c r="N620">
        <v>0</v>
      </c>
      <c r="O620">
        <v>0</v>
      </c>
    </row>
    <row r="621" spans="1:15" x14ac:dyDescent="0.25">
      <c r="A621">
        <v>446</v>
      </c>
      <c r="B621" s="17">
        <v>11305803</v>
      </c>
      <c r="C621" s="13" t="s">
        <v>61</v>
      </c>
      <c r="D621" s="17">
        <v>71</v>
      </c>
      <c r="E621" s="17">
        <v>1</v>
      </c>
      <c r="F621" s="17">
        <v>1</v>
      </c>
      <c r="G621" s="17">
        <v>0</v>
      </c>
      <c r="H621" s="17">
        <v>1</v>
      </c>
      <c r="I621" s="15">
        <v>21</v>
      </c>
      <c r="J621" s="17">
        <v>0</v>
      </c>
      <c r="K621" s="17">
        <v>1</v>
      </c>
      <c r="L621" s="17">
        <v>1</v>
      </c>
      <c r="N621">
        <v>0</v>
      </c>
      <c r="O621">
        <v>0</v>
      </c>
    </row>
    <row r="622" spans="1:15" x14ac:dyDescent="0.25">
      <c r="A622" s="6">
        <v>1073</v>
      </c>
      <c r="B622" s="18">
        <v>11314697</v>
      </c>
      <c r="C622" s="14" t="s">
        <v>200</v>
      </c>
      <c r="D622" s="18">
        <v>77</v>
      </c>
      <c r="E622" s="18">
        <v>1</v>
      </c>
      <c r="F622" s="18">
        <v>1</v>
      </c>
      <c r="G622" s="18">
        <v>1</v>
      </c>
      <c r="H622" s="18">
        <v>2</v>
      </c>
      <c r="I622" s="16">
        <v>3</v>
      </c>
      <c r="J622" s="18">
        <v>0</v>
      </c>
      <c r="K622" s="18">
        <v>5</v>
      </c>
      <c r="L622" s="18">
        <v>1</v>
      </c>
      <c r="M622" s="6" t="s">
        <v>201</v>
      </c>
      <c r="N622">
        <v>0</v>
      </c>
      <c r="O622">
        <v>0</v>
      </c>
    </row>
    <row r="623" spans="1:15" x14ac:dyDescent="0.25">
      <c r="A623" s="6">
        <v>349</v>
      </c>
      <c r="B623" s="18">
        <v>11319595</v>
      </c>
      <c r="C623" s="14" t="s">
        <v>172</v>
      </c>
      <c r="D623" s="18">
        <v>66</v>
      </c>
      <c r="E623" s="18">
        <v>1</v>
      </c>
      <c r="F623" s="18">
        <v>1</v>
      </c>
      <c r="G623" s="18">
        <v>0</v>
      </c>
      <c r="H623" s="18">
        <v>4</v>
      </c>
      <c r="I623" s="16">
        <v>16.5</v>
      </c>
      <c r="J623" s="18">
        <v>0</v>
      </c>
      <c r="K623" s="18">
        <v>1</v>
      </c>
      <c r="L623" s="18">
        <v>1</v>
      </c>
      <c r="M623" s="6"/>
      <c r="N623">
        <v>0</v>
      </c>
      <c r="O623">
        <v>0</v>
      </c>
    </row>
    <row r="624" spans="1:15" x14ac:dyDescent="0.25">
      <c r="A624">
        <v>988</v>
      </c>
      <c r="B624" s="17">
        <v>11337700</v>
      </c>
      <c r="C624" s="13" t="s">
        <v>136</v>
      </c>
      <c r="D624" s="17">
        <v>75</v>
      </c>
      <c r="E624" s="17">
        <v>1</v>
      </c>
      <c r="F624" s="17">
        <v>1</v>
      </c>
      <c r="G624" s="17">
        <v>0</v>
      </c>
      <c r="H624" s="17">
        <v>1</v>
      </c>
      <c r="I624" s="15">
        <v>22</v>
      </c>
      <c r="J624" s="17">
        <v>1</v>
      </c>
      <c r="K624" s="17">
        <v>1</v>
      </c>
      <c r="L624" s="17">
        <v>1</v>
      </c>
      <c r="N624">
        <v>0</v>
      </c>
      <c r="O624">
        <v>0</v>
      </c>
    </row>
    <row r="625" spans="1:15" x14ac:dyDescent="0.25">
      <c r="A625">
        <v>253</v>
      </c>
      <c r="B625" s="17">
        <v>11346499</v>
      </c>
      <c r="C625" s="13" t="s">
        <v>53</v>
      </c>
      <c r="D625" s="17">
        <v>65</v>
      </c>
      <c r="E625" s="17">
        <v>1</v>
      </c>
      <c r="F625" s="17">
        <v>2</v>
      </c>
      <c r="G625" s="17">
        <v>0</v>
      </c>
      <c r="H625" s="17">
        <v>1</v>
      </c>
      <c r="I625" s="15">
        <v>23</v>
      </c>
      <c r="J625" s="17">
        <v>0</v>
      </c>
      <c r="K625" s="17">
        <v>1</v>
      </c>
      <c r="L625" s="17">
        <v>1</v>
      </c>
      <c r="N625">
        <v>0</v>
      </c>
      <c r="O625">
        <v>0</v>
      </c>
    </row>
    <row r="626" spans="1:15" x14ac:dyDescent="0.25">
      <c r="A626" s="6">
        <v>558</v>
      </c>
      <c r="B626" s="18">
        <v>11350303</v>
      </c>
      <c r="C626" s="14" t="s">
        <v>69</v>
      </c>
      <c r="D626" s="18">
        <v>84</v>
      </c>
      <c r="E626" s="18">
        <v>1</v>
      </c>
      <c r="F626" s="18">
        <v>1</v>
      </c>
      <c r="G626" s="18">
        <v>1</v>
      </c>
      <c r="H626" s="18">
        <v>4</v>
      </c>
      <c r="I626" s="16">
        <v>24.5</v>
      </c>
      <c r="J626" s="18">
        <v>0</v>
      </c>
      <c r="K626" s="18">
        <v>1</v>
      </c>
      <c r="L626" s="18">
        <v>1</v>
      </c>
      <c r="M626" s="6"/>
      <c r="N626">
        <v>0</v>
      </c>
      <c r="O626">
        <v>0</v>
      </c>
    </row>
    <row r="627" spans="1:15" x14ac:dyDescent="0.25">
      <c r="A627" s="6">
        <v>1081</v>
      </c>
      <c r="B627" s="18">
        <v>11353297</v>
      </c>
      <c r="C627" s="14" t="s">
        <v>74</v>
      </c>
      <c r="D627" s="18">
        <v>79</v>
      </c>
      <c r="E627" s="18">
        <v>1</v>
      </c>
      <c r="F627" s="18">
        <v>1</v>
      </c>
      <c r="G627" s="18">
        <v>0</v>
      </c>
      <c r="H627" s="18">
        <v>1</v>
      </c>
      <c r="I627" s="16">
        <v>22</v>
      </c>
      <c r="J627" s="18">
        <v>0</v>
      </c>
      <c r="K627" s="18">
        <v>1</v>
      </c>
      <c r="L627" s="18">
        <v>1</v>
      </c>
      <c r="M627" s="6"/>
      <c r="N627">
        <v>0</v>
      </c>
      <c r="O627">
        <v>0</v>
      </c>
    </row>
    <row r="628" spans="1:15" x14ac:dyDescent="0.25">
      <c r="A628" s="6">
        <v>1186</v>
      </c>
      <c r="B628" s="18">
        <v>11353691</v>
      </c>
      <c r="C628" s="14" t="s">
        <v>216</v>
      </c>
      <c r="D628" s="18">
        <v>86</v>
      </c>
      <c r="E628" s="18">
        <v>1</v>
      </c>
      <c r="F628" s="18">
        <v>1</v>
      </c>
      <c r="G628" s="18">
        <v>0</v>
      </c>
      <c r="H628" s="18">
        <v>1</v>
      </c>
      <c r="I628" s="16">
        <v>22.5</v>
      </c>
      <c r="J628" s="18">
        <v>0</v>
      </c>
      <c r="K628" s="18">
        <v>1</v>
      </c>
      <c r="L628" s="18">
        <v>1</v>
      </c>
      <c r="M628" s="6"/>
      <c r="N628">
        <v>0</v>
      </c>
      <c r="O628">
        <v>0</v>
      </c>
    </row>
    <row r="629" spans="1:15" x14ac:dyDescent="0.25">
      <c r="A629">
        <v>995</v>
      </c>
      <c r="B629" s="17">
        <v>11356095</v>
      </c>
      <c r="C629" s="13" t="s">
        <v>137</v>
      </c>
      <c r="D629" s="17">
        <v>71</v>
      </c>
      <c r="E629" s="17">
        <v>1</v>
      </c>
      <c r="F629" s="17">
        <v>1</v>
      </c>
      <c r="G629" s="17">
        <v>0</v>
      </c>
      <c r="H629" s="17">
        <v>1</v>
      </c>
      <c r="J629" s="17">
        <v>0</v>
      </c>
      <c r="K629" s="17">
        <v>1</v>
      </c>
      <c r="L629" s="17">
        <v>1</v>
      </c>
      <c r="N629">
        <v>0</v>
      </c>
      <c r="O629">
        <v>0</v>
      </c>
    </row>
    <row r="630" spans="1:15" x14ac:dyDescent="0.25">
      <c r="A630">
        <v>68</v>
      </c>
      <c r="B630" s="17">
        <v>11360901</v>
      </c>
      <c r="C630" s="13" t="s">
        <v>149</v>
      </c>
      <c r="D630" s="17">
        <v>72</v>
      </c>
      <c r="E630" s="17">
        <v>1</v>
      </c>
      <c r="F630" s="17">
        <v>2</v>
      </c>
      <c r="G630" s="17">
        <v>0</v>
      </c>
      <c r="H630" s="17">
        <v>3</v>
      </c>
      <c r="I630" s="15">
        <v>23</v>
      </c>
      <c r="J630" s="17">
        <v>1</v>
      </c>
      <c r="K630" s="17">
        <v>1</v>
      </c>
      <c r="L630" s="17">
        <v>1</v>
      </c>
      <c r="N630">
        <v>0</v>
      </c>
      <c r="O630">
        <v>0</v>
      </c>
    </row>
    <row r="631" spans="1:15" x14ac:dyDescent="0.25">
      <c r="A631">
        <v>749</v>
      </c>
      <c r="B631" s="17">
        <v>11369596</v>
      </c>
      <c r="C631" s="13" t="s">
        <v>98</v>
      </c>
      <c r="D631" s="17">
        <v>67</v>
      </c>
      <c r="E631" s="17">
        <v>2</v>
      </c>
      <c r="F631" s="17">
        <v>1</v>
      </c>
      <c r="G631" s="17">
        <v>0</v>
      </c>
      <c r="H631" s="17">
        <v>1</v>
      </c>
      <c r="J631" s="17">
        <v>0</v>
      </c>
      <c r="K631" s="17">
        <v>1</v>
      </c>
      <c r="L631" s="17">
        <v>1</v>
      </c>
      <c r="N631">
        <v>0</v>
      </c>
      <c r="O631">
        <v>0</v>
      </c>
    </row>
    <row r="632" spans="1:15" x14ac:dyDescent="0.25">
      <c r="A632" s="6">
        <v>532</v>
      </c>
      <c r="B632" s="18">
        <v>11371302</v>
      </c>
      <c r="C632" s="14" t="s">
        <v>187</v>
      </c>
      <c r="D632" s="18">
        <v>64</v>
      </c>
      <c r="E632" s="18">
        <v>1</v>
      </c>
      <c r="F632" s="18">
        <v>2</v>
      </c>
      <c r="G632" s="18">
        <v>0</v>
      </c>
      <c r="H632" s="18">
        <v>1</v>
      </c>
      <c r="I632" s="16">
        <v>18</v>
      </c>
      <c r="J632" s="18">
        <v>0</v>
      </c>
      <c r="K632" s="18">
        <v>1</v>
      </c>
      <c r="L632" s="18">
        <v>1</v>
      </c>
      <c r="M632" s="6"/>
      <c r="N632">
        <v>0</v>
      </c>
      <c r="O632">
        <v>0</v>
      </c>
    </row>
    <row r="633" spans="1:15" x14ac:dyDescent="0.25">
      <c r="A633" s="6">
        <v>1232</v>
      </c>
      <c r="B633" s="18">
        <v>11387091</v>
      </c>
      <c r="C633" s="14" t="s">
        <v>225</v>
      </c>
      <c r="D633" s="18">
        <v>78</v>
      </c>
      <c r="E633" s="18">
        <v>2</v>
      </c>
      <c r="F633" s="18">
        <v>2</v>
      </c>
      <c r="G633" s="18">
        <v>0</v>
      </c>
      <c r="H633" s="18">
        <v>1</v>
      </c>
      <c r="I633" s="16">
        <v>16</v>
      </c>
      <c r="J633" s="18">
        <v>0</v>
      </c>
      <c r="K633" s="18">
        <v>1</v>
      </c>
      <c r="L633" s="18">
        <v>1</v>
      </c>
      <c r="M633" s="6"/>
      <c r="N633">
        <v>0</v>
      </c>
      <c r="O633">
        <v>0</v>
      </c>
    </row>
    <row r="634" spans="1:15" x14ac:dyDescent="0.25">
      <c r="A634" s="6">
        <v>324</v>
      </c>
      <c r="B634" s="18">
        <v>11388802</v>
      </c>
      <c r="C634" s="14" t="s">
        <v>169</v>
      </c>
      <c r="D634" s="18">
        <v>66</v>
      </c>
      <c r="E634" s="18">
        <v>1</v>
      </c>
      <c r="F634" s="18">
        <v>1</v>
      </c>
      <c r="G634" s="18">
        <v>0</v>
      </c>
      <c r="H634" s="18">
        <v>1</v>
      </c>
      <c r="I634" s="16">
        <v>2.5</v>
      </c>
      <c r="J634" s="18">
        <v>1</v>
      </c>
      <c r="K634" s="18">
        <v>1</v>
      </c>
      <c r="L634" s="18">
        <v>1</v>
      </c>
      <c r="M634" s="6"/>
      <c r="N634">
        <v>0</v>
      </c>
      <c r="O634">
        <v>0</v>
      </c>
    </row>
    <row r="635" spans="1:15" x14ac:dyDescent="0.25">
      <c r="A635" s="6">
        <v>1178</v>
      </c>
      <c r="B635" s="18">
        <v>11388903</v>
      </c>
      <c r="C635" s="14" t="s">
        <v>216</v>
      </c>
      <c r="D635" s="18">
        <v>77</v>
      </c>
      <c r="E635" s="18">
        <v>1</v>
      </c>
      <c r="F635" s="18">
        <v>1</v>
      </c>
      <c r="G635" s="18">
        <v>0</v>
      </c>
      <c r="H635" s="18">
        <v>1</v>
      </c>
      <c r="I635" s="16">
        <v>21</v>
      </c>
      <c r="J635" s="18">
        <v>0</v>
      </c>
      <c r="K635" s="18">
        <v>2</v>
      </c>
      <c r="L635" s="18">
        <v>1</v>
      </c>
      <c r="M635" s="9" t="s">
        <v>217</v>
      </c>
      <c r="N635">
        <v>0</v>
      </c>
      <c r="O635">
        <v>0</v>
      </c>
    </row>
    <row r="636" spans="1:15" x14ac:dyDescent="0.25">
      <c r="A636" s="6">
        <v>1233</v>
      </c>
      <c r="B636" s="18">
        <v>11391291</v>
      </c>
      <c r="C636" s="14" t="s">
        <v>225</v>
      </c>
      <c r="D636" s="18">
        <v>77</v>
      </c>
      <c r="E636" s="18">
        <v>2</v>
      </c>
      <c r="F636" s="18">
        <v>1</v>
      </c>
      <c r="G636" s="18">
        <v>0</v>
      </c>
      <c r="H636" s="18">
        <v>1</v>
      </c>
      <c r="I636" s="16">
        <v>20</v>
      </c>
      <c r="J636" s="18">
        <v>0</v>
      </c>
      <c r="K636" s="18">
        <v>1</v>
      </c>
      <c r="L636" s="18">
        <v>1</v>
      </c>
      <c r="M636" s="6"/>
      <c r="N636">
        <v>0</v>
      </c>
      <c r="O636">
        <v>0</v>
      </c>
    </row>
    <row r="637" spans="1:15" x14ac:dyDescent="0.25">
      <c r="A637">
        <v>764</v>
      </c>
      <c r="B637" s="17">
        <v>11399595</v>
      </c>
      <c r="C637" s="13" t="s">
        <v>100</v>
      </c>
      <c r="D637" s="17">
        <v>69</v>
      </c>
      <c r="E637" s="17">
        <v>2</v>
      </c>
      <c r="F637" s="17">
        <v>1</v>
      </c>
      <c r="G637" s="17">
        <v>0</v>
      </c>
      <c r="H637" s="17">
        <v>1</v>
      </c>
      <c r="I637" s="15">
        <v>23</v>
      </c>
      <c r="J637" s="17">
        <v>0</v>
      </c>
      <c r="K637" s="17">
        <v>1</v>
      </c>
      <c r="L637" s="17">
        <v>1</v>
      </c>
      <c r="N637">
        <v>0</v>
      </c>
      <c r="O637">
        <v>0</v>
      </c>
    </row>
    <row r="638" spans="1:15" x14ac:dyDescent="0.25">
      <c r="A638" s="6">
        <v>1280</v>
      </c>
      <c r="B638" s="18">
        <v>11404101</v>
      </c>
      <c r="C638" s="14" t="s">
        <v>228</v>
      </c>
      <c r="D638" s="18">
        <v>70</v>
      </c>
      <c r="E638" s="18">
        <v>2</v>
      </c>
      <c r="F638" s="18">
        <v>1</v>
      </c>
      <c r="G638" s="18">
        <v>0</v>
      </c>
      <c r="H638" s="18">
        <v>1</v>
      </c>
      <c r="I638" s="16">
        <v>23.5</v>
      </c>
      <c r="J638" s="18">
        <v>0</v>
      </c>
      <c r="K638" s="18">
        <v>1</v>
      </c>
      <c r="L638" s="18">
        <v>1</v>
      </c>
      <c r="M638" s="6"/>
      <c r="N638">
        <v>0</v>
      </c>
      <c r="O638">
        <v>0</v>
      </c>
    </row>
    <row r="639" spans="1:15" x14ac:dyDescent="0.25">
      <c r="A639">
        <v>276</v>
      </c>
      <c r="B639" s="17">
        <v>11409202</v>
      </c>
      <c r="C639" s="13" t="s">
        <v>166</v>
      </c>
      <c r="D639" s="17">
        <v>79</v>
      </c>
      <c r="E639" s="17">
        <v>2</v>
      </c>
      <c r="F639" s="17">
        <v>2</v>
      </c>
      <c r="G639" s="17">
        <v>1</v>
      </c>
      <c r="H639" s="17">
        <v>1</v>
      </c>
      <c r="I639" s="15">
        <v>22</v>
      </c>
      <c r="J639" s="17">
        <v>0</v>
      </c>
      <c r="K639" s="17">
        <v>1</v>
      </c>
      <c r="L639" s="17">
        <v>1</v>
      </c>
      <c r="N639">
        <v>0</v>
      </c>
      <c r="O639">
        <v>0</v>
      </c>
    </row>
    <row r="640" spans="1:15" x14ac:dyDescent="0.25">
      <c r="A640">
        <v>724</v>
      </c>
      <c r="B640" s="17">
        <v>11427100</v>
      </c>
      <c r="C640" s="13" t="s">
        <v>97</v>
      </c>
      <c r="D640" s="17">
        <v>78</v>
      </c>
      <c r="E640" s="17">
        <v>1</v>
      </c>
      <c r="F640" s="17">
        <v>1</v>
      </c>
      <c r="G640" s="17">
        <v>1</v>
      </c>
      <c r="H640" s="17">
        <v>1</v>
      </c>
      <c r="I640" s="15">
        <v>17</v>
      </c>
      <c r="J640" s="17">
        <v>1</v>
      </c>
      <c r="K640" s="17">
        <v>1</v>
      </c>
      <c r="L640" s="17">
        <v>1</v>
      </c>
      <c r="N640">
        <v>0</v>
      </c>
      <c r="O640">
        <v>0</v>
      </c>
    </row>
    <row r="641" spans="1:15" x14ac:dyDescent="0.25">
      <c r="A641" s="6">
        <v>1297</v>
      </c>
      <c r="B641" s="18">
        <v>11431492</v>
      </c>
      <c r="C641" s="14" t="s">
        <v>93</v>
      </c>
      <c r="D641" s="18">
        <v>79</v>
      </c>
      <c r="E641" s="18">
        <v>1</v>
      </c>
      <c r="F641" s="18">
        <v>1</v>
      </c>
      <c r="G641" s="18">
        <v>0</v>
      </c>
      <c r="H641" s="18">
        <v>1</v>
      </c>
      <c r="I641" s="16">
        <v>23.5</v>
      </c>
      <c r="J641" s="18">
        <v>0</v>
      </c>
      <c r="K641" s="18">
        <v>1</v>
      </c>
      <c r="L641" s="18">
        <v>1</v>
      </c>
      <c r="M641" s="6"/>
      <c r="N641">
        <v>0</v>
      </c>
      <c r="O641">
        <v>0</v>
      </c>
    </row>
    <row r="642" spans="1:15" x14ac:dyDescent="0.25">
      <c r="A642" s="6">
        <v>1174</v>
      </c>
      <c r="B642" s="18">
        <v>11436892</v>
      </c>
      <c r="C642" s="14" t="s">
        <v>215</v>
      </c>
      <c r="D642" s="18">
        <v>69</v>
      </c>
      <c r="E642" s="18">
        <v>2</v>
      </c>
      <c r="F642" s="18">
        <v>1</v>
      </c>
      <c r="G642" s="18">
        <v>0</v>
      </c>
      <c r="H642" s="18">
        <v>1</v>
      </c>
      <c r="I642" s="16">
        <v>23.5</v>
      </c>
      <c r="J642" s="18">
        <v>0</v>
      </c>
      <c r="K642" s="18">
        <v>1</v>
      </c>
      <c r="L642" s="18">
        <v>1</v>
      </c>
      <c r="M642" s="6"/>
      <c r="N642">
        <v>0</v>
      </c>
      <c r="O642">
        <v>0</v>
      </c>
    </row>
    <row r="643" spans="1:15" x14ac:dyDescent="0.25">
      <c r="A643" s="6">
        <v>1089</v>
      </c>
      <c r="B643" s="18">
        <v>11438100</v>
      </c>
      <c r="C643" s="14" t="s">
        <v>74</v>
      </c>
      <c r="D643" s="18">
        <v>66</v>
      </c>
      <c r="E643" s="18">
        <v>2</v>
      </c>
      <c r="F643" s="18">
        <v>1</v>
      </c>
      <c r="G643" s="18">
        <v>0</v>
      </c>
      <c r="H643" s="18">
        <v>1</v>
      </c>
      <c r="I643" s="16">
        <v>21.5</v>
      </c>
      <c r="J643" s="18">
        <v>0</v>
      </c>
      <c r="K643" s="18">
        <v>1</v>
      </c>
      <c r="L643" s="18">
        <v>1</v>
      </c>
      <c r="M643" s="6"/>
      <c r="N643">
        <v>0</v>
      </c>
      <c r="O643">
        <v>0</v>
      </c>
    </row>
    <row r="644" spans="1:15" x14ac:dyDescent="0.25">
      <c r="A644" s="6">
        <v>318</v>
      </c>
      <c r="B644" s="18">
        <v>11439393</v>
      </c>
      <c r="C644" s="14" t="s">
        <v>168</v>
      </c>
      <c r="D644" s="18">
        <v>68</v>
      </c>
      <c r="E644" s="18">
        <v>1</v>
      </c>
      <c r="F644" s="18">
        <v>1</v>
      </c>
      <c r="G644" s="18">
        <v>0</v>
      </c>
      <c r="H644" s="18">
        <v>4</v>
      </c>
      <c r="I644" s="16">
        <v>23</v>
      </c>
      <c r="J644" s="18">
        <v>0</v>
      </c>
      <c r="K644" s="18">
        <v>1</v>
      </c>
      <c r="L644" s="18">
        <v>1</v>
      </c>
      <c r="M644" s="6"/>
      <c r="N644">
        <v>0</v>
      </c>
      <c r="O644">
        <v>0</v>
      </c>
    </row>
    <row r="645" spans="1:15" x14ac:dyDescent="0.25">
      <c r="A645">
        <v>937</v>
      </c>
      <c r="B645" s="17">
        <v>11440394</v>
      </c>
      <c r="C645" s="13" t="s">
        <v>126</v>
      </c>
      <c r="D645" s="17">
        <v>72</v>
      </c>
      <c r="E645" s="17">
        <v>2</v>
      </c>
      <c r="F645" s="17">
        <v>1</v>
      </c>
      <c r="G645" s="17">
        <v>0</v>
      </c>
      <c r="H645" s="17">
        <v>1</v>
      </c>
      <c r="I645" s="15">
        <v>18.5</v>
      </c>
      <c r="J645" s="17">
        <v>0</v>
      </c>
      <c r="K645" s="17">
        <v>1</v>
      </c>
      <c r="L645" s="17">
        <v>1</v>
      </c>
      <c r="N645">
        <v>0</v>
      </c>
      <c r="O645">
        <v>0</v>
      </c>
    </row>
    <row r="646" spans="1:15" x14ac:dyDescent="0.25">
      <c r="A646">
        <v>581</v>
      </c>
      <c r="B646" s="17">
        <v>11444293</v>
      </c>
      <c r="C646" s="13" t="s">
        <v>76</v>
      </c>
      <c r="D646" s="17">
        <v>76</v>
      </c>
      <c r="E646" s="17">
        <v>2</v>
      </c>
      <c r="F646" s="17">
        <v>1</v>
      </c>
      <c r="G646" s="17">
        <v>0</v>
      </c>
      <c r="H646" s="17">
        <v>1</v>
      </c>
      <c r="I646" s="15">
        <v>22</v>
      </c>
      <c r="J646" s="17">
        <v>1</v>
      </c>
      <c r="K646" s="17">
        <v>1</v>
      </c>
      <c r="L646" s="17">
        <v>1</v>
      </c>
      <c r="N646">
        <v>0</v>
      </c>
      <c r="O646">
        <v>0</v>
      </c>
    </row>
    <row r="647" spans="1:15" x14ac:dyDescent="0.25">
      <c r="A647" s="6">
        <v>1188</v>
      </c>
      <c r="B647" s="18">
        <v>11445803</v>
      </c>
      <c r="C647" s="14" t="s">
        <v>216</v>
      </c>
      <c r="D647" s="18">
        <v>71</v>
      </c>
      <c r="E647" s="18">
        <v>2</v>
      </c>
      <c r="F647" s="18">
        <v>1</v>
      </c>
      <c r="G647" s="18">
        <v>0</v>
      </c>
      <c r="H647" s="18">
        <v>1</v>
      </c>
      <c r="I647" s="16">
        <v>26.5</v>
      </c>
      <c r="J647" s="18">
        <v>0</v>
      </c>
      <c r="K647" s="18">
        <v>1</v>
      </c>
      <c r="L647" s="18">
        <v>1</v>
      </c>
      <c r="M647" s="6"/>
      <c r="N647">
        <v>0</v>
      </c>
      <c r="O647">
        <v>0</v>
      </c>
    </row>
    <row r="648" spans="1:15" x14ac:dyDescent="0.25">
      <c r="A648" s="6">
        <v>366</v>
      </c>
      <c r="B648" s="18">
        <v>11456392</v>
      </c>
      <c r="C648" s="14" t="s">
        <v>176</v>
      </c>
      <c r="D648" s="18">
        <v>77</v>
      </c>
      <c r="E648" s="18">
        <v>2</v>
      </c>
      <c r="F648" s="18">
        <v>1</v>
      </c>
      <c r="G648" s="18">
        <v>0</v>
      </c>
      <c r="H648" s="18">
        <v>1</v>
      </c>
      <c r="I648" s="16"/>
      <c r="J648" s="18">
        <v>1</v>
      </c>
      <c r="K648" s="18">
        <v>1</v>
      </c>
      <c r="L648" s="18">
        <v>1</v>
      </c>
      <c r="M648" s="6"/>
      <c r="N648">
        <v>0</v>
      </c>
      <c r="O648">
        <v>0</v>
      </c>
    </row>
    <row r="649" spans="1:15" x14ac:dyDescent="0.25">
      <c r="A649" s="6">
        <v>535</v>
      </c>
      <c r="B649" s="18">
        <v>11458201</v>
      </c>
      <c r="C649" s="14" t="s">
        <v>187</v>
      </c>
      <c r="D649" s="18">
        <v>81</v>
      </c>
      <c r="E649" s="18">
        <v>1</v>
      </c>
      <c r="F649" s="18">
        <v>2</v>
      </c>
      <c r="G649" s="18">
        <v>0</v>
      </c>
      <c r="H649" s="18">
        <v>1</v>
      </c>
      <c r="I649" s="16">
        <v>22</v>
      </c>
      <c r="J649" s="18">
        <v>0</v>
      </c>
      <c r="K649" s="18">
        <v>1</v>
      </c>
      <c r="L649" s="18">
        <v>1</v>
      </c>
      <c r="M649" s="6"/>
      <c r="N649">
        <v>0</v>
      </c>
      <c r="O649">
        <v>0</v>
      </c>
    </row>
    <row r="650" spans="1:15" x14ac:dyDescent="0.25">
      <c r="A650" s="6">
        <v>506</v>
      </c>
      <c r="B650" s="18">
        <v>11461703</v>
      </c>
      <c r="C650" s="14" t="s">
        <v>182</v>
      </c>
      <c r="D650" s="18">
        <v>68</v>
      </c>
      <c r="E650" s="18">
        <v>1</v>
      </c>
      <c r="F650" s="18">
        <v>2</v>
      </c>
      <c r="G650" s="18">
        <v>0</v>
      </c>
      <c r="H650" s="18">
        <v>1</v>
      </c>
      <c r="I650" s="16">
        <v>23</v>
      </c>
      <c r="J650" s="18">
        <v>0</v>
      </c>
      <c r="K650" s="18">
        <v>1</v>
      </c>
      <c r="L650" s="18">
        <v>1</v>
      </c>
      <c r="M650" s="6"/>
      <c r="N650">
        <v>0</v>
      </c>
      <c r="O650">
        <v>0</v>
      </c>
    </row>
    <row r="651" spans="1:15" x14ac:dyDescent="0.25">
      <c r="A651">
        <v>832</v>
      </c>
      <c r="B651" s="17">
        <v>11461792</v>
      </c>
      <c r="C651" s="13" t="s">
        <v>106</v>
      </c>
      <c r="D651" s="17">
        <v>68</v>
      </c>
      <c r="E651" s="17">
        <v>2</v>
      </c>
      <c r="F651" s="17">
        <v>1</v>
      </c>
      <c r="G651" s="17">
        <v>0</v>
      </c>
      <c r="H651" s="17">
        <v>1</v>
      </c>
      <c r="J651" s="17">
        <v>0</v>
      </c>
      <c r="K651" s="17">
        <v>1</v>
      </c>
      <c r="L651" s="17">
        <v>1</v>
      </c>
      <c r="N651">
        <v>0</v>
      </c>
      <c r="O651">
        <v>0</v>
      </c>
    </row>
    <row r="652" spans="1:15" x14ac:dyDescent="0.25">
      <c r="A652" s="6">
        <v>1255</v>
      </c>
      <c r="B652" s="18">
        <v>11470702</v>
      </c>
      <c r="C652" s="14" t="s">
        <v>227</v>
      </c>
      <c r="D652" s="18">
        <v>79</v>
      </c>
      <c r="E652" s="18">
        <v>2</v>
      </c>
      <c r="F652" s="18">
        <v>2</v>
      </c>
      <c r="G652" s="18">
        <v>0</v>
      </c>
      <c r="H652" s="18">
        <v>1</v>
      </c>
      <c r="I652" s="16">
        <v>21.5</v>
      </c>
      <c r="J652" s="18">
        <v>0</v>
      </c>
      <c r="K652" s="18">
        <v>1</v>
      </c>
      <c r="L652" s="18">
        <v>1</v>
      </c>
      <c r="M652" s="6"/>
      <c r="N652">
        <v>0</v>
      </c>
      <c r="O652">
        <v>0</v>
      </c>
    </row>
    <row r="653" spans="1:15" x14ac:dyDescent="0.25">
      <c r="A653">
        <v>962</v>
      </c>
      <c r="C653" s="13" t="s">
        <v>133</v>
      </c>
      <c r="D653" s="17">
        <v>64</v>
      </c>
      <c r="E653" s="17">
        <v>2</v>
      </c>
      <c r="F653" s="17">
        <v>1</v>
      </c>
      <c r="G653" s="17">
        <v>0</v>
      </c>
      <c r="H653" s="17">
        <v>1</v>
      </c>
      <c r="I653" s="15">
        <v>25</v>
      </c>
      <c r="J653" s="17">
        <v>0</v>
      </c>
      <c r="K653" s="17">
        <v>1</v>
      </c>
      <c r="L653" s="17">
        <v>1</v>
      </c>
      <c r="M653" t="s">
        <v>84</v>
      </c>
    </row>
    <row r="654" spans="1:15" x14ac:dyDescent="0.25">
      <c r="A654" s="6">
        <v>1141</v>
      </c>
      <c r="B654" s="18">
        <v>11487600</v>
      </c>
      <c r="C654" s="14" t="s">
        <v>209</v>
      </c>
      <c r="D654" s="18">
        <v>75</v>
      </c>
      <c r="E654" s="18">
        <v>2</v>
      </c>
      <c r="F654" s="18">
        <v>1</v>
      </c>
      <c r="G654" s="18">
        <v>0</v>
      </c>
      <c r="H654" s="18">
        <v>1</v>
      </c>
      <c r="I654" s="16"/>
      <c r="J654" s="18">
        <v>0</v>
      </c>
      <c r="K654" s="18">
        <v>1</v>
      </c>
      <c r="L654" s="18">
        <v>1</v>
      </c>
      <c r="M654" s="6"/>
      <c r="N654">
        <v>0</v>
      </c>
      <c r="O654">
        <v>0</v>
      </c>
    </row>
    <row r="655" spans="1:15" x14ac:dyDescent="0.25">
      <c r="A655" s="6">
        <v>1102</v>
      </c>
      <c r="B655" s="18">
        <v>11489299</v>
      </c>
      <c r="C655" s="14" t="s">
        <v>111</v>
      </c>
      <c r="D655" s="18">
        <v>74</v>
      </c>
      <c r="E655" s="18">
        <v>1</v>
      </c>
      <c r="F655" s="18">
        <v>1</v>
      </c>
      <c r="G655" s="18">
        <v>0</v>
      </c>
      <c r="H655" s="18">
        <v>1</v>
      </c>
      <c r="I655" s="16"/>
      <c r="J655" s="18">
        <v>0</v>
      </c>
      <c r="K655" s="18">
        <v>1</v>
      </c>
      <c r="L655" s="18">
        <v>1</v>
      </c>
      <c r="M655" s="6"/>
      <c r="N655">
        <v>0</v>
      </c>
      <c r="O655">
        <v>0</v>
      </c>
    </row>
    <row r="656" spans="1:15" x14ac:dyDescent="0.25">
      <c r="A656">
        <v>617</v>
      </c>
      <c r="B656" s="17">
        <v>11489498</v>
      </c>
      <c r="C656" s="13" t="s">
        <v>80</v>
      </c>
      <c r="D656" s="17">
        <v>80</v>
      </c>
      <c r="E656" s="17">
        <v>2</v>
      </c>
      <c r="F656" s="17">
        <v>2</v>
      </c>
      <c r="G656" s="17">
        <v>1</v>
      </c>
      <c r="H656" s="17">
        <v>1</v>
      </c>
      <c r="J656" s="17">
        <v>1</v>
      </c>
      <c r="K656" s="17">
        <v>1</v>
      </c>
      <c r="L656" s="17">
        <v>1</v>
      </c>
      <c r="N656">
        <v>0</v>
      </c>
      <c r="O656">
        <v>0</v>
      </c>
    </row>
    <row r="657" spans="1:15" x14ac:dyDescent="0.25">
      <c r="A657" s="6">
        <v>1140</v>
      </c>
      <c r="B657" s="18">
        <v>11499593</v>
      </c>
      <c r="C657" s="14" t="s">
        <v>207</v>
      </c>
      <c r="D657" s="18">
        <v>64</v>
      </c>
      <c r="E657" s="18">
        <v>2</v>
      </c>
      <c r="F657" s="18">
        <v>1</v>
      </c>
      <c r="G657" s="18">
        <v>0</v>
      </c>
      <c r="H657" s="18">
        <v>3</v>
      </c>
      <c r="I657" s="16">
        <v>20.5</v>
      </c>
      <c r="J657" s="18">
        <v>0</v>
      </c>
      <c r="K657" s="18">
        <v>1</v>
      </c>
      <c r="L657" s="18">
        <v>1</v>
      </c>
      <c r="M657" s="6" t="s">
        <v>208</v>
      </c>
      <c r="N657">
        <v>0</v>
      </c>
      <c r="O657">
        <v>0</v>
      </c>
    </row>
    <row r="658" spans="1:15" x14ac:dyDescent="0.25">
      <c r="A658">
        <v>852</v>
      </c>
      <c r="B658" s="17">
        <v>11501292</v>
      </c>
      <c r="C658" s="13" t="s">
        <v>111</v>
      </c>
      <c r="D658" s="17">
        <v>69</v>
      </c>
      <c r="E658" s="17">
        <v>1</v>
      </c>
      <c r="F658" s="17">
        <v>2</v>
      </c>
      <c r="G658" s="17">
        <v>0</v>
      </c>
      <c r="H658" s="17">
        <v>1</v>
      </c>
      <c r="J658" s="17">
        <v>0</v>
      </c>
      <c r="K658" s="17">
        <v>1</v>
      </c>
      <c r="L658" s="17">
        <v>1</v>
      </c>
      <c r="N658">
        <v>0</v>
      </c>
      <c r="O658">
        <v>0</v>
      </c>
    </row>
    <row r="659" spans="1:15" x14ac:dyDescent="0.25">
      <c r="A659" s="6">
        <v>1248</v>
      </c>
      <c r="B659" s="18">
        <v>11503800</v>
      </c>
      <c r="C659" s="14" t="s">
        <v>142</v>
      </c>
      <c r="D659" s="18">
        <v>51</v>
      </c>
      <c r="E659" s="18">
        <v>2</v>
      </c>
      <c r="F659" s="18">
        <v>2</v>
      </c>
      <c r="G659" s="18">
        <v>0</v>
      </c>
      <c r="H659" s="18">
        <v>1</v>
      </c>
      <c r="I659" s="16">
        <v>20.5</v>
      </c>
      <c r="J659" s="18">
        <v>0</v>
      </c>
      <c r="K659" s="18">
        <v>1</v>
      </c>
      <c r="L659" s="18">
        <v>1</v>
      </c>
      <c r="M659" s="6"/>
      <c r="N659">
        <v>0</v>
      </c>
      <c r="O659">
        <v>0</v>
      </c>
    </row>
    <row r="660" spans="1:15" x14ac:dyDescent="0.25">
      <c r="A660">
        <v>616</v>
      </c>
      <c r="B660" s="17">
        <v>11514197</v>
      </c>
      <c r="C660" s="13" t="s">
        <v>80</v>
      </c>
      <c r="D660" s="17">
        <v>73</v>
      </c>
      <c r="E660" s="17">
        <v>2</v>
      </c>
      <c r="F660" s="17">
        <v>1</v>
      </c>
      <c r="G660" s="17">
        <v>0</v>
      </c>
      <c r="H660" s="17">
        <v>1</v>
      </c>
      <c r="J660" s="17">
        <v>1</v>
      </c>
      <c r="K660" s="17">
        <v>1</v>
      </c>
      <c r="L660" s="17">
        <v>1</v>
      </c>
      <c r="N660">
        <v>0</v>
      </c>
      <c r="O660">
        <v>0</v>
      </c>
    </row>
    <row r="661" spans="1:15" x14ac:dyDescent="0.25">
      <c r="A661" s="6">
        <v>168</v>
      </c>
      <c r="B661" s="18">
        <v>11520198</v>
      </c>
      <c r="C661" s="14" t="s">
        <v>158</v>
      </c>
      <c r="D661" s="18">
        <v>45</v>
      </c>
      <c r="E661" s="18">
        <v>1</v>
      </c>
      <c r="F661" s="18">
        <v>2</v>
      </c>
      <c r="G661" s="18">
        <v>0</v>
      </c>
      <c r="H661" s="18">
        <v>1</v>
      </c>
      <c r="I661" s="16">
        <v>20.5</v>
      </c>
      <c r="J661" s="18">
        <v>0</v>
      </c>
      <c r="K661" s="18">
        <v>1</v>
      </c>
      <c r="L661" s="18">
        <v>1</v>
      </c>
      <c r="M661" s="6" t="s">
        <v>42</v>
      </c>
      <c r="N661">
        <v>0</v>
      </c>
      <c r="O661">
        <v>0</v>
      </c>
    </row>
    <row r="662" spans="1:15" x14ac:dyDescent="0.25">
      <c r="A662" s="6">
        <v>1272</v>
      </c>
      <c r="B662" s="18">
        <v>11521303</v>
      </c>
      <c r="C662" s="14" t="s">
        <v>226</v>
      </c>
      <c r="D662" s="18">
        <v>66</v>
      </c>
      <c r="E662" s="18">
        <v>1</v>
      </c>
      <c r="F662" s="18">
        <v>2</v>
      </c>
      <c r="G662" s="18">
        <v>0</v>
      </c>
      <c r="H662" s="18">
        <v>1</v>
      </c>
      <c r="I662" s="16">
        <v>18</v>
      </c>
      <c r="J662" s="18">
        <v>0</v>
      </c>
      <c r="K662" s="18">
        <v>1</v>
      </c>
      <c r="L662" s="18">
        <v>1</v>
      </c>
      <c r="M662" s="6" t="s">
        <v>233</v>
      </c>
      <c r="N662">
        <v>0</v>
      </c>
      <c r="O662">
        <v>0</v>
      </c>
    </row>
    <row r="663" spans="1:15" x14ac:dyDescent="0.25">
      <c r="A663">
        <v>465</v>
      </c>
      <c r="B663" s="17">
        <v>11525503</v>
      </c>
      <c r="C663" s="13" t="s">
        <v>70</v>
      </c>
      <c r="D663" s="17">
        <v>63</v>
      </c>
      <c r="E663" s="17">
        <v>1</v>
      </c>
      <c r="F663" s="17">
        <v>2</v>
      </c>
      <c r="G663" s="17">
        <v>0</v>
      </c>
      <c r="H663" s="17">
        <v>1</v>
      </c>
      <c r="J663" s="17">
        <v>0</v>
      </c>
      <c r="K663" s="17">
        <v>1</v>
      </c>
      <c r="L663" s="17">
        <v>1</v>
      </c>
      <c r="N663">
        <v>0</v>
      </c>
      <c r="O663">
        <v>0</v>
      </c>
    </row>
    <row r="664" spans="1:15" x14ac:dyDescent="0.25">
      <c r="A664">
        <v>969</v>
      </c>
      <c r="B664" s="17">
        <v>11527401</v>
      </c>
      <c r="C664" s="13" t="s">
        <v>134</v>
      </c>
      <c r="D664" s="17">
        <v>77</v>
      </c>
      <c r="E664" s="17">
        <v>1</v>
      </c>
      <c r="F664" s="17">
        <v>2</v>
      </c>
      <c r="G664" s="17">
        <v>0</v>
      </c>
      <c r="H664" s="17">
        <v>1</v>
      </c>
      <c r="J664" s="17">
        <v>0</v>
      </c>
      <c r="K664" s="17">
        <v>1</v>
      </c>
      <c r="L664" s="17">
        <v>1</v>
      </c>
      <c r="N664">
        <v>0</v>
      </c>
      <c r="O664">
        <v>0</v>
      </c>
    </row>
    <row r="665" spans="1:15" x14ac:dyDescent="0.25">
      <c r="A665">
        <v>862</v>
      </c>
      <c r="B665" s="17">
        <v>11535403</v>
      </c>
      <c r="C665" s="13" t="s">
        <v>112</v>
      </c>
      <c r="D665" s="17">
        <v>77</v>
      </c>
      <c r="E665" s="17">
        <v>1</v>
      </c>
      <c r="F665" s="17">
        <v>1</v>
      </c>
      <c r="G665" s="17">
        <v>0</v>
      </c>
      <c r="H665" s="17">
        <v>1</v>
      </c>
      <c r="I665" s="15">
        <v>21</v>
      </c>
      <c r="J665" s="17">
        <v>0</v>
      </c>
      <c r="K665" s="17">
        <v>1</v>
      </c>
      <c r="L665" s="17">
        <v>1</v>
      </c>
      <c r="N665">
        <v>0</v>
      </c>
      <c r="O665">
        <v>0</v>
      </c>
    </row>
    <row r="666" spans="1:15" x14ac:dyDescent="0.25">
      <c r="A666" s="6">
        <v>1161</v>
      </c>
      <c r="B666" s="18">
        <v>11538400</v>
      </c>
      <c r="C666" s="14" t="s">
        <v>137</v>
      </c>
      <c r="D666" s="18">
        <v>82</v>
      </c>
      <c r="E666" s="18">
        <v>2</v>
      </c>
      <c r="F666" s="18">
        <v>1</v>
      </c>
      <c r="G666" s="18">
        <v>0</v>
      </c>
      <c r="H666" s="18">
        <v>1</v>
      </c>
      <c r="I666" s="16">
        <v>27</v>
      </c>
      <c r="J666" s="18">
        <v>0</v>
      </c>
      <c r="K666" s="18">
        <v>1</v>
      </c>
      <c r="L666" s="18">
        <v>1</v>
      </c>
      <c r="M666" s="6"/>
      <c r="N666">
        <v>0</v>
      </c>
      <c r="O666">
        <v>0</v>
      </c>
    </row>
    <row r="667" spans="1:15" x14ac:dyDescent="0.25">
      <c r="A667">
        <v>778</v>
      </c>
      <c r="B667" s="17">
        <v>11544998</v>
      </c>
      <c r="C667" s="13" t="s">
        <v>101</v>
      </c>
      <c r="D667" s="17">
        <v>70</v>
      </c>
      <c r="E667" s="17">
        <v>1</v>
      </c>
      <c r="F667" s="17">
        <v>1</v>
      </c>
      <c r="G667" s="17">
        <v>0</v>
      </c>
      <c r="H667" s="17">
        <v>1</v>
      </c>
      <c r="J667" s="17">
        <v>0</v>
      </c>
      <c r="K667" s="17">
        <v>1</v>
      </c>
      <c r="L667" s="17">
        <v>1</v>
      </c>
      <c r="N667">
        <v>0</v>
      </c>
      <c r="O667">
        <v>0</v>
      </c>
    </row>
    <row r="668" spans="1:15" x14ac:dyDescent="0.25">
      <c r="A668">
        <v>81</v>
      </c>
      <c r="B668" s="17">
        <v>11546398</v>
      </c>
      <c r="C668" s="13" t="s">
        <v>148</v>
      </c>
      <c r="D668" s="17">
        <v>60</v>
      </c>
      <c r="E668" s="17">
        <v>1</v>
      </c>
      <c r="F668" s="17">
        <v>2</v>
      </c>
      <c r="G668" s="17">
        <v>0</v>
      </c>
      <c r="H668" s="17">
        <v>1</v>
      </c>
      <c r="I668" s="15">
        <v>19</v>
      </c>
      <c r="J668" s="17">
        <v>0</v>
      </c>
      <c r="K668" s="17">
        <v>1</v>
      </c>
      <c r="L668" s="17">
        <v>1</v>
      </c>
      <c r="N668">
        <v>0</v>
      </c>
      <c r="O668">
        <v>0</v>
      </c>
    </row>
    <row r="669" spans="1:15" x14ac:dyDescent="0.25">
      <c r="A669" s="6">
        <v>1276</v>
      </c>
      <c r="B669" s="18">
        <v>11547903</v>
      </c>
      <c r="C669" s="14" t="s">
        <v>230</v>
      </c>
      <c r="D669" s="18">
        <v>76</v>
      </c>
      <c r="E669" s="18">
        <v>2</v>
      </c>
      <c r="F669" s="18">
        <v>2</v>
      </c>
      <c r="G669" s="18">
        <v>0</v>
      </c>
      <c r="H669" s="18">
        <v>1</v>
      </c>
      <c r="I669" s="16">
        <v>23</v>
      </c>
      <c r="J669" s="18">
        <v>0</v>
      </c>
      <c r="K669" s="18">
        <v>1</v>
      </c>
      <c r="L669" s="18">
        <v>1</v>
      </c>
      <c r="M669" s="6"/>
      <c r="N669">
        <v>0</v>
      </c>
      <c r="O669">
        <v>0</v>
      </c>
    </row>
    <row r="670" spans="1:15" x14ac:dyDescent="0.25">
      <c r="A670">
        <v>635</v>
      </c>
      <c r="B670" s="17">
        <v>11555103</v>
      </c>
      <c r="C670" s="13" t="s">
        <v>81</v>
      </c>
      <c r="D670" s="17">
        <v>80</v>
      </c>
      <c r="E670" s="17">
        <v>1</v>
      </c>
      <c r="F670" s="17">
        <v>2</v>
      </c>
      <c r="G670" s="17">
        <v>0</v>
      </c>
      <c r="H670" s="17">
        <v>1</v>
      </c>
      <c r="J670" s="17">
        <v>0</v>
      </c>
      <c r="K670" s="17">
        <v>1</v>
      </c>
      <c r="L670" s="17">
        <v>1</v>
      </c>
      <c r="N670">
        <v>0</v>
      </c>
      <c r="O670">
        <v>0</v>
      </c>
    </row>
    <row r="671" spans="1:15" x14ac:dyDescent="0.25">
      <c r="A671" s="6">
        <v>1093</v>
      </c>
      <c r="B671" s="18">
        <v>11557497</v>
      </c>
      <c r="C671" s="14" t="s">
        <v>202</v>
      </c>
      <c r="D671" s="18">
        <v>78</v>
      </c>
      <c r="E671" s="18">
        <v>2</v>
      </c>
      <c r="F671" s="18">
        <v>1</v>
      </c>
      <c r="G671" s="18">
        <v>0</v>
      </c>
      <c r="H671" s="18">
        <v>1</v>
      </c>
      <c r="I671" s="16">
        <v>24</v>
      </c>
      <c r="J671" s="18">
        <v>0</v>
      </c>
      <c r="K671" s="18">
        <v>1</v>
      </c>
      <c r="L671" s="18">
        <v>1</v>
      </c>
      <c r="M671" s="6"/>
      <c r="N671">
        <v>0</v>
      </c>
      <c r="O671">
        <v>0</v>
      </c>
    </row>
    <row r="672" spans="1:15" x14ac:dyDescent="0.25">
      <c r="A672" s="6">
        <v>1105</v>
      </c>
      <c r="B672" s="18">
        <v>11558303</v>
      </c>
      <c r="C672" s="14" t="s">
        <v>136</v>
      </c>
      <c r="D672" s="18">
        <v>78</v>
      </c>
      <c r="E672" s="18">
        <v>1</v>
      </c>
      <c r="F672" s="18">
        <v>2</v>
      </c>
      <c r="G672" s="18">
        <v>0</v>
      </c>
      <c r="H672" s="18">
        <v>1</v>
      </c>
      <c r="I672" s="16">
        <v>18.5</v>
      </c>
      <c r="J672" s="18">
        <v>1</v>
      </c>
      <c r="K672" s="18">
        <v>1</v>
      </c>
      <c r="L672" s="18">
        <v>1</v>
      </c>
      <c r="M672" s="6"/>
      <c r="N672">
        <v>0</v>
      </c>
      <c r="O672">
        <v>0</v>
      </c>
    </row>
    <row r="673" spans="1:15" x14ac:dyDescent="0.25">
      <c r="A673">
        <v>714</v>
      </c>
      <c r="B673" s="17">
        <v>11561797</v>
      </c>
      <c r="C673" s="13" t="s">
        <v>95</v>
      </c>
      <c r="D673" s="17">
        <v>75</v>
      </c>
      <c r="E673" s="17">
        <v>1</v>
      </c>
      <c r="F673" s="17">
        <v>2</v>
      </c>
      <c r="G673" s="17">
        <v>0</v>
      </c>
      <c r="H673" s="17">
        <v>1</v>
      </c>
      <c r="I673" s="15">
        <v>18</v>
      </c>
      <c r="J673" s="17">
        <v>0</v>
      </c>
      <c r="K673" s="17">
        <v>1</v>
      </c>
      <c r="L673" s="17">
        <v>1</v>
      </c>
      <c r="N673">
        <v>0</v>
      </c>
      <c r="O673">
        <v>0</v>
      </c>
    </row>
    <row r="674" spans="1:15" x14ac:dyDescent="0.25">
      <c r="A674" s="6">
        <v>157</v>
      </c>
      <c r="B674" s="18">
        <v>11569901</v>
      </c>
      <c r="C674" s="14" t="s">
        <v>161</v>
      </c>
      <c r="D674" s="18">
        <v>69</v>
      </c>
      <c r="E674" s="18">
        <v>2</v>
      </c>
      <c r="F674" s="18">
        <v>2</v>
      </c>
      <c r="G674" s="18">
        <v>0</v>
      </c>
      <c r="H674" s="18">
        <v>1</v>
      </c>
      <c r="I674" s="16">
        <v>21</v>
      </c>
      <c r="J674" s="18">
        <v>0</v>
      </c>
      <c r="K674" s="18">
        <v>1</v>
      </c>
      <c r="L674" s="18">
        <v>1</v>
      </c>
      <c r="M674" s="6"/>
      <c r="N674">
        <v>0</v>
      </c>
      <c r="O674">
        <v>0</v>
      </c>
    </row>
    <row r="675" spans="1:15" x14ac:dyDescent="0.25">
      <c r="A675">
        <v>298</v>
      </c>
      <c r="B675" s="17">
        <v>11583701</v>
      </c>
      <c r="C675" s="13" t="s">
        <v>172</v>
      </c>
      <c r="D675" s="17">
        <v>75</v>
      </c>
      <c r="E675" s="17">
        <v>1</v>
      </c>
      <c r="F675" s="17">
        <v>1</v>
      </c>
      <c r="G675" s="17">
        <v>0</v>
      </c>
      <c r="H675" s="17">
        <v>1</v>
      </c>
      <c r="J675" s="17">
        <v>0</v>
      </c>
      <c r="K675" s="17">
        <v>1</v>
      </c>
      <c r="L675" s="17">
        <v>1</v>
      </c>
      <c r="N675">
        <v>0</v>
      </c>
      <c r="O675">
        <v>0</v>
      </c>
    </row>
    <row r="676" spans="1:15" x14ac:dyDescent="0.25">
      <c r="A676" s="6">
        <v>548</v>
      </c>
      <c r="B676" s="18">
        <v>11584200</v>
      </c>
      <c r="C676" s="14" t="s">
        <v>188</v>
      </c>
      <c r="D676" s="18">
        <v>65</v>
      </c>
      <c r="E676" s="18">
        <v>2</v>
      </c>
      <c r="F676" s="18">
        <v>1</v>
      </c>
      <c r="G676" s="18">
        <v>0</v>
      </c>
      <c r="H676" s="18">
        <v>1</v>
      </c>
      <c r="I676" s="16">
        <v>23</v>
      </c>
      <c r="J676" s="18">
        <v>0</v>
      </c>
      <c r="K676" s="18">
        <v>1</v>
      </c>
      <c r="L676" s="18">
        <v>1</v>
      </c>
      <c r="M676" s="6"/>
      <c r="N676">
        <v>0</v>
      </c>
      <c r="O676">
        <v>0</v>
      </c>
    </row>
    <row r="677" spans="1:15" x14ac:dyDescent="0.25">
      <c r="A677" s="6">
        <v>1295</v>
      </c>
      <c r="B677" s="18">
        <v>11590800</v>
      </c>
      <c r="C677" s="14" t="s">
        <v>93</v>
      </c>
      <c r="D677" s="18">
        <v>85</v>
      </c>
      <c r="E677" s="18">
        <v>1</v>
      </c>
      <c r="F677" s="18">
        <v>1</v>
      </c>
      <c r="G677" s="18">
        <v>0</v>
      </c>
      <c r="H677" s="18">
        <v>1</v>
      </c>
      <c r="I677" s="16">
        <v>24</v>
      </c>
      <c r="J677" s="18">
        <v>0</v>
      </c>
      <c r="K677" s="18">
        <v>1</v>
      </c>
      <c r="L677" s="18">
        <v>1</v>
      </c>
      <c r="M677" s="6"/>
      <c r="N677">
        <v>0</v>
      </c>
      <c r="O677">
        <v>0</v>
      </c>
    </row>
    <row r="678" spans="1:15" x14ac:dyDescent="0.25">
      <c r="A678">
        <v>463</v>
      </c>
      <c r="B678" s="17">
        <v>11591600</v>
      </c>
      <c r="C678" s="13" t="s">
        <v>70</v>
      </c>
      <c r="D678" s="17">
        <v>78</v>
      </c>
      <c r="E678" s="17">
        <v>2</v>
      </c>
      <c r="F678" s="17">
        <v>1</v>
      </c>
      <c r="G678" s="17">
        <v>0</v>
      </c>
      <c r="H678" s="17">
        <v>2</v>
      </c>
      <c r="J678" s="17">
        <v>0</v>
      </c>
      <c r="K678" s="17">
        <v>1</v>
      </c>
      <c r="L678" s="17">
        <v>1</v>
      </c>
      <c r="N678">
        <v>0</v>
      </c>
      <c r="O678">
        <v>0</v>
      </c>
    </row>
    <row r="679" spans="1:15" x14ac:dyDescent="0.25">
      <c r="A679">
        <v>602</v>
      </c>
      <c r="B679" s="17">
        <v>11596203</v>
      </c>
      <c r="C679" s="13" t="s">
        <v>79</v>
      </c>
      <c r="D679" s="17">
        <v>74</v>
      </c>
      <c r="E679" s="17">
        <v>1</v>
      </c>
      <c r="F679" s="17">
        <v>1</v>
      </c>
      <c r="G679" s="17">
        <v>1</v>
      </c>
      <c r="H679" s="17">
        <v>1</v>
      </c>
      <c r="J679" s="17">
        <v>0</v>
      </c>
      <c r="K679" s="17">
        <v>1</v>
      </c>
      <c r="L679" s="17">
        <v>1</v>
      </c>
      <c r="N679">
        <v>0</v>
      </c>
      <c r="O679">
        <v>0</v>
      </c>
    </row>
    <row r="680" spans="1:15" x14ac:dyDescent="0.25">
      <c r="A680" s="6">
        <v>106</v>
      </c>
      <c r="B680" s="18">
        <v>11598301</v>
      </c>
      <c r="C680" s="14" t="s">
        <v>154</v>
      </c>
      <c r="D680" s="18">
        <v>75</v>
      </c>
      <c r="E680" s="18">
        <v>2</v>
      </c>
      <c r="F680" s="18">
        <v>1</v>
      </c>
      <c r="G680" s="18">
        <v>0</v>
      </c>
      <c r="H680" s="18">
        <v>1</v>
      </c>
      <c r="I680" s="16">
        <v>21.5</v>
      </c>
      <c r="J680" s="18">
        <v>0</v>
      </c>
      <c r="K680" s="18">
        <v>1</v>
      </c>
      <c r="L680" s="18">
        <v>1</v>
      </c>
      <c r="M680" s="6"/>
      <c r="N680">
        <v>0</v>
      </c>
      <c r="O680">
        <v>0</v>
      </c>
    </row>
    <row r="681" spans="1:15" x14ac:dyDescent="0.25">
      <c r="A681">
        <v>626</v>
      </c>
      <c r="B681" s="17">
        <v>11620501</v>
      </c>
      <c r="C681" s="13" t="s">
        <v>81</v>
      </c>
      <c r="D681" s="17">
        <v>81</v>
      </c>
      <c r="E681" s="17">
        <v>1</v>
      </c>
      <c r="F681" s="17">
        <v>2</v>
      </c>
      <c r="G681" s="17">
        <v>1</v>
      </c>
      <c r="H681" s="17">
        <v>4</v>
      </c>
      <c r="J681" s="17">
        <v>0</v>
      </c>
      <c r="K681" s="17">
        <v>2</v>
      </c>
      <c r="L681" s="17">
        <v>1</v>
      </c>
      <c r="N681">
        <v>0</v>
      </c>
      <c r="O681">
        <v>0</v>
      </c>
    </row>
    <row r="682" spans="1:15" x14ac:dyDescent="0.25">
      <c r="A682">
        <v>698</v>
      </c>
      <c r="B682" s="17">
        <v>11631098</v>
      </c>
      <c r="C682" s="13" t="s">
        <v>73</v>
      </c>
      <c r="D682" s="17">
        <v>67</v>
      </c>
      <c r="E682" s="17">
        <v>1</v>
      </c>
      <c r="F682" s="17">
        <v>2</v>
      </c>
      <c r="G682" s="17">
        <v>0</v>
      </c>
      <c r="H682" s="17">
        <v>1</v>
      </c>
      <c r="J682" s="17">
        <v>1</v>
      </c>
      <c r="K682" s="17">
        <v>1</v>
      </c>
      <c r="L682" s="17">
        <v>1</v>
      </c>
      <c r="N682">
        <v>0</v>
      </c>
      <c r="O682">
        <v>0</v>
      </c>
    </row>
    <row r="683" spans="1:15" x14ac:dyDescent="0.25">
      <c r="A683" s="6">
        <v>1004</v>
      </c>
      <c r="B683" s="18">
        <v>11649900</v>
      </c>
      <c r="C683" s="14" t="s">
        <v>192</v>
      </c>
      <c r="D683" s="18">
        <v>84</v>
      </c>
      <c r="E683" s="18">
        <v>2</v>
      </c>
      <c r="F683" s="18">
        <v>2</v>
      </c>
      <c r="G683" s="18">
        <v>0</v>
      </c>
      <c r="H683" s="18">
        <v>2</v>
      </c>
      <c r="I683" s="16">
        <v>19</v>
      </c>
      <c r="J683" s="18">
        <v>1</v>
      </c>
      <c r="K683" s="18">
        <v>1</v>
      </c>
      <c r="L683" s="18">
        <v>1</v>
      </c>
      <c r="M683" s="6"/>
      <c r="N683">
        <v>0</v>
      </c>
      <c r="O683">
        <v>0</v>
      </c>
    </row>
    <row r="684" spans="1:15" s="7" customFormat="1" x14ac:dyDescent="0.25">
      <c r="A684" s="6">
        <v>1012</v>
      </c>
      <c r="B684" s="18">
        <v>11651199</v>
      </c>
      <c r="C684" s="14" t="s">
        <v>192</v>
      </c>
      <c r="D684" s="18">
        <v>71</v>
      </c>
      <c r="E684" s="18">
        <v>1</v>
      </c>
      <c r="F684" s="18">
        <v>1</v>
      </c>
      <c r="G684" s="18">
        <v>1</v>
      </c>
      <c r="H684" s="18">
        <v>2</v>
      </c>
      <c r="I684" s="16">
        <v>23</v>
      </c>
      <c r="J684" s="18">
        <v>0</v>
      </c>
      <c r="K684" s="18">
        <v>1</v>
      </c>
      <c r="L684" s="18">
        <v>1</v>
      </c>
      <c r="M684" s="6"/>
      <c r="N684">
        <v>0</v>
      </c>
      <c r="O684">
        <v>0</v>
      </c>
    </row>
    <row r="685" spans="1:15" s="7" customFormat="1" x14ac:dyDescent="0.25">
      <c r="A685">
        <v>234</v>
      </c>
      <c r="B685" s="17">
        <v>11680702</v>
      </c>
      <c r="C685" s="13" t="s">
        <v>58</v>
      </c>
      <c r="D685" s="17">
        <v>70</v>
      </c>
      <c r="E685" s="17">
        <v>2</v>
      </c>
      <c r="F685" s="17">
        <v>1</v>
      </c>
      <c r="G685" s="17">
        <v>0</v>
      </c>
      <c r="H685" s="17">
        <v>1</v>
      </c>
      <c r="I685" s="15">
        <v>23.5</v>
      </c>
      <c r="J685" s="17">
        <v>0</v>
      </c>
      <c r="K685" s="17">
        <v>1</v>
      </c>
      <c r="L685" s="17">
        <v>1</v>
      </c>
      <c r="M685"/>
      <c r="N685">
        <v>0</v>
      </c>
      <c r="O685">
        <v>0</v>
      </c>
    </row>
    <row r="686" spans="1:15" s="7" customFormat="1" x14ac:dyDescent="0.25">
      <c r="A686">
        <v>625</v>
      </c>
      <c r="B686" s="17">
        <v>11697001</v>
      </c>
      <c r="C686" s="13" t="s">
        <v>81</v>
      </c>
      <c r="D686" s="17">
        <v>81</v>
      </c>
      <c r="E686" s="17">
        <v>1</v>
      </c>
      <c r="F686" s="17">
        <v>1</v>
      </c>
      <c r="G686" s="17">
        <v>0</v>
      </c>
      <c r="H686" s="17">
        <v>1</v>
      </c>
      <c r="I686" s="15"/>
      <c r="J686" s="17">
        <v>0</v>
      </c>
      <c r="K686" s="17">
        <v>1</v>
      </c>
      <c r="L686" s="17">
        <v>1</v>
      </c>
      <c r="M686"/>
      <c r="N686" s="7">
        <v>0</v>
      </c>
      <c r="O686" s="7">
        <v>0</v>
      </c>
    </row>
    <row r="687" spans="1:15" s="7" customFormat="1" x14ac:dyDescent="0.25">
      <c r="A687" s="6">
        <v>109</v>
      </c>
      <c r="B687" s="18">
        <v>11724502</v>
      </c>
      <c r="C687" s="14" t="s">
        <v>151</v>
      </c>
      <c r="D687" s="18">
        <v>76</v>
      </c>
      <c r="E687" s="18">
        <v>1</v>
      </c>
      <c r="F687" s="18">
        <v>2</v>
      </c>
      <c r="G687" s="18">
        <v>0</v>
      </c>
      <c r="H687" s="18">
        <v>1</v>
      </c>
      <c r="I687" s="16">
        <v>17.5</v>
      </c>
      <c r="J687" s="18">
        <v>0</v>
      </c>
      <c r="K687" s="18">
        <v>1</v>
      </c>
      <c r="L687" s="18">
        <v>1</v>
      </c>
      <c r="M687" s="6"/>
      <c r="N687" s="7">
        <v>0</v>
      </c>
      <c r="O687" s="7">
        <v>0</v>
      </c>
    </row>
    <row r="688" spans="1:15" s="7" customFormat="1" x14ac:dyDescent="0.25">
      <c r="A688" s="6">
        <v>391</v>
      </c>
      <c r="B688" s="18">
        <v>11733600</v>
      </c>
      <c r="C688" s="14" t="s">
        <v>65</v>
      </c>
      <c r="D688" s="18">
        <v>67</v>
      </c>
      <c r="E688" s="18">
        <v>2</v>
      </c>
      <c r="F688" s="18">
        <v>2</v>
      </c>
      <c r="G688" s="18">
        <v>1</v>
      </c>
      <c r="H688" s="18">
        <v>1</v>
      </c>
      <c r="I688" s="16">
        <v>25.5</v>
      </c>
      <c r="J688" s="18">
        <v>0</v>
      </c>
      <c r="K688" s="18" t="s">
        <v>128</v>
      </c>
      <c r="L688" s="18">
        <v>1</v>
      </c>
      <c r="M688" s="9" t="s">
        <v>181</v>
      </c>
      <c r="N688" s="7">
        <v>0</v>
      </c>
      <c r="O688" s="7">
        <v>0</v>
      </c>
    </row>
    <row r="689" spans="1:15" s="7" customFormat="1" x14ac:dyDescent="0.25">
      <c r="A689" s="6">
        <v>119</v>
      </c>
      <c r="B689" s="18">
        <v>11747201</v>
      </c>
      <c r="C689" s="14" t="s">
        <v>156</v>
      </c>
      <c r="D689" s="18">
        <v>71</v>
      </c>
      <c r="E689" s="18">
        <v>2</v>
      </c>
      <c r="F689" s="18">
        <v>2</v>
      </c>
      <c r="G689" s="18">
        <v>0</v>
      </c>
      <c r="H689" s="18">
        <v>1</v>
      </c>
      <c r="I689" s="16">
        <v>20.5</v>
      </c>
      <c r="J689" s="18">
        <v>0</v>
      </c>
      <c r="K689" s="18">
        <v>1</v>
      </c>
      <c r="L689" s="18">
        <v>1</v>
      </c>
      <c r="M689" s="6"/>
      <c r="N689" s="7">
        <v>0</v>
      </c>
      <c r="O689" s="7">
        <v>0</v>
      </c>
    </row>
    <row r="690" spans="1:15" s="7" customFormat="1" x14ac:dyDescent="0.25">
      <c r="A690" s="6">
        <v>397</v>
      </c>
      <c r="B690" s="18">
        <v>11764401</v>
      </c>
      <c r="C690" s="14" t="s">
        <v>182</v>
      </c>
      <c r="D690" s="18">
        <v>70</v>
      </c>
      <c r="E690" s="18">
        <v>1</v>
      </c>
      <c r="F690" s="18">
        <v>1</v>
      </c>
      <c r="G690" s="18">
        <v>0</v>
      </c>
      <c r="H690" s="18">
        <v>1</v>
      </c>
      <c r="I690" s="16">
        <v>20</v>
      </c>
      <c r="J690" s="18">
        <v>0</v>
      </c>
      <c r="K690" s="18">
        <v>1</v>
      </c>
      <c r="L690" s="18">
        <v>1</v>
      </c>
      <c r="M690" s="6"/>
      <c r="N690" s="7">
        <v>0</v>
      </c>
      <c r="O690" s="7">
        <v>0</v>
      </c>
    </row>
    <row r="691" spans="1:15" s="7" customFormat="1" x14ac:dyDescent="0.25">
      <c r="A691">
        <v>858</v>
      </c>
      <c r="B691" s="17">
        <v>11786000</v>
      </c>
      <c r="C691" s="13" t="s">
        <v>112</v>
      </c>
      <c r="D691" s="17">
        <v>66</v>
      </c>
      <c r="E691" s="17">
        <v>2</v>
      </c>
      <c r="F691" s="17">
        <v>2</v>
      </c>
      <c r="G691" s="17">
        <v>0</v>
      </c>
      <c r="H691" s="17">
        <v>1</v>
      </c>
      <c r="I691" s="15">
        <v>23</v>
      </c>
      <c r="J691" s="17">
        <v>0</v>
      </c>
      <c r="K691" s="17">
        <v>1</v>
      </c>
      <c r="L691" s="17">
        <v>1</v>
      </c>
      <c r="M691"/>
      <c r="N691" s="7">
        <v>0</v>
      </c>
      <c r="O691" s="7">
        <v>0</v>
      </c>
    </row>
    <row r="692" spans="1:15" s="7" customFormat="1" x14ac:dyDescent="0.25">
      <c r="A692">
        <v>944</v>
      </c>
      <c r="B692" s="17">
        <v>11787200</v>
      </c>
      <c r="C692" s="13" t="s">
        <v>127</v>
      </c>
      <c r="D692" s="17">
        <v>85</v>
      </c>
      <c r="E692" s="17">
        <v>2</v>
      </c>
      <c r="F692" s="17">
        <v>1</v>
      </c>
      <c r="G692" s="17">
        <v>1</v>
      </c>
      <c r="H692" s="17">
        <v>3</v>
      </c>
      <c r="I692" s="15">
        <v>19</v>
      </c>
      <c r="J692" s="17">
        <v>0</v>
      </c>
      <c r="K692" s="17" t="s">
        <v>128</v>
      </c>
      <c r="L692" s="17">
        <v>3</v>
      </c>
      <c r="M692" t="s">
        <v>129</v>
      </c>
      <c r="N692" s="7">
        <v>0</v>
      </c>
      <c r="O692" s="7">
        <v>0</v>
      </c>
    </row>
    <row r="693" spans="1:15" s="7" customFormat="1" x14ac:dyDescent="0.25">
      <c r="A693" s="6">
        <v>117</v>
      </c>
      <c r="B693" s="18">
        <v>11842902</v>
      </c>
      <c r="C693" s="14" t="s">
        <v>156</v>
      </c>
      <c r="D693" s="18">
        <v>71</v>
      </c>
      <c r="E693" s="18">
        <v>2</v>
      </c>
      <c r="F693" s="18">
        <v>1</v>
      </c>
      <c r="G693" s="18">
        <v>0</v>
      </c>
      <c r="H693" s="18">
        <v>1</v>
      </c>
      <c r="I693" s="16">
        <v>19.5</v>
      </c>
      <c r="J693" s="18">
        <v>0</v>
      </c>
      <c r="K693" s="18">
        <v>1</v>
      </c>
      <c r="L693" s="18">
        <v>1</v>
      </c>
      <c r="M693" s="6"/>
      <c r="N693" s="7">
        <v>0</v>
      </c>
      <c r="O693" s="7">
        <v>0</v>
      </c>
    </row>
    <row r="694" spans="1:15" s="7" customFormat="1" x14ac:dyDescent="0.25">
      <c r="A694">
        <v>579</v>
      </c>
      <c r="B694" s="17">
        <v>11888802</v>
      </c>
      <c r="C694" s="13" t="s">
        <v>76</v>
      </c>
      <c r="D694" s="17">
        <v>78</v>
      </c>
      <c r="E694" s="17">
        <v>1</v>
      </c>
      <c r="F694" s="17">
        <v>2</v>
      </c>
      <c r="G694" s="17">
        <v>0</v>
      </c>
      <c r="H694" s="17">
        <v>2</v>
      </c>
      <c r="I694" s="15"/>
      <c r="J694" s="17">
        <v>0</v>
      </c>
      <c r="K694" s="17">
        <v>1</v>
      </c>
      <c r="L694" s="17">
        <v>1</v>
      </c>
      <c r="M694"/>
      <c r="N694" s="7">
        <v>0</v>
      </c>
      <c r="O694" s="7">
        <v>0</v>
      </c>
    </row>
    <row r="695" spans="1:15" s="7" customFormat="1" x14ac:dyDescent="0.25">
      <c r="A695" s="6">
        <v>1017</v>
      </c>
      <c r="B695" s="18">
        <v>14001086</v>
      </c>
      <c r="C695" s="14" t="s">
        <v>192</v>
      </c>
      <c r="D695" s="18">
        <v>62</v>
      </c>
      <c r="E695" s="18">
        <v>2</v>
      </c>
      <c r="F695" s="18">
        <v>2</v>
      </c>
      <c r="G695" s="18">
        <v>0</v>
      </c>
      <c r="H695" s="18">
        <v>5</v>
      </c>
      <c r="I695" s="16"/>
      <c r="J695" s="18">
        <v>0</v>
      </c>
      <c r="K695" s="18">
        <v>1</v>
      </c>
      <c r="L695" s="18">
        <v>1</v>
      </c>
      <c r="M695" s="6" t="s">
        <v>194</v>
      </c>
      <c r="N695" s="7">
        <v>0</v>
      </c>
      <c r="O695" s="7">
        <v>0</v>
      </c>
    </row>
    <row r="696" spans="1:15" s="7" customFormat="1" x14ac:dyDescent="0.25">
      <c r="A696" s="6">
        <v>523</v>
      </c>
      <c r="B696" s="18">
        <v>14001282</v>
      </c>
      <c r="C696" s="14" t="s">
        <v>185</v>
      </c>
      <c r="D696" s="18">
        <v>81</v>
      </c>
      <c r="E696" s="18">
        <v>2</v>
      </c>
      <c r="F696" s="18">
        <v>1</v>
      </c>
      <c r="G696" s="18">
        <v>0</v>
      </c>
      <c r="H696" s="18">
        <v>2</v>
      </c>
      <c r="I696" s="16">
        <v>22</v>
      </c>
      <c r="J696" s="18">
        <v>0</v>
      </c>
      <c r="K696" s="18">
        <v>1</v>
      </c>
      <c r="L696" s="18">
        <v>1</v>
      </c>
      <c r="M696" s="6"/>
      <c r="N696" s="7">
        <v>0</v>
      </c>
      <c r="O696" s="7">
        <v>0</v>
      </c>
    </row>
    <row r="697" spans="1:15" s="7" customFormat="1" x14ac:dyDescent="0.25">
      <c r="A697" s="6">
        <v>395</v>
      </c>
      <c r="B697" s="18">
        <v>14001457</v>
      </c>
      <c r="C697" s="14" t="s">
        <v>182</v>
      </c>
      <c r="D697" s="18">
        <v>68</v>
      </c>
      <c r="E697" s="18">
        <v>2</v>
      </c>
      <c r="F697" s="18">
        <v>1</v>
      </c>
      <c r="G697" s="18">
        <v>0</v>
      </c>
      <c r="H697" s="18">
        <v>1</v>
      </c>
      <c r="I697" s="16">
        <v>17</v>
      </c>
      <c r="J697" s="18">
        <v>0</v>
      </c>
      <c r="K697" s="18">
        <v>1</v>
      </c>
      <c r="L697" s="18">
        <v>1</v>
      </c>
      <c r="M697" s="6"/>
      <c r="N697" s="7">
        <v>0</v>
      </c>
      <c r="O697" s="7">
        <v>0</v>
      </c>
    </row>
    <row r="698" spans="1:15" s="7" customFormat="1" x14ac:dyDescent="0.25">
      <c r="A698">
        <v>924</v>
      </c>
      <c r="B698" s="17">
        <v>14002906</v>
      </c>
      <c r="C698" s="13" t="s">
        <v>125</v>
      </c>
      <c r="D698" s="17">
        <v>74</v>
      </c>
      <c r="E698" s="17">
        <v>1</v>
      </c>
      <c r="F698" s="17">
        <v>2</v>
      </c>
      <c r="G698" s="17">
        <v>0</v>
      </c>
      <c r="H698" s="17">
        <v>2</v>
      </c>
      <c r="I698" s="15"/>
      <c r="J698" s="17">
        <v>0</v>
      </c>
      <c r="K698" s="17">
        <v>1</v>
      </c>
      <c r="L698" s="17">
        <v>1</v>
      </c>
      <c r="M698"/>
      <c r="N698" s="7">
        <v>0</v>
      </c>
      <c r="O698" s="7">
        <v>0</v>
      </c>
    </row>
    <row r="699" spans="1:15" s="7" customFormat="1" x14ac:dyDescent="0.25">
      <c r="A699">
        <v>1354</v>
      </c>
      <c r="B699" s="17">
        <v>14003286</v>
      </c>
      <c r="C699" s="13" t="s">
        <v>142</v>
      </c>
      <c r="D699" s="17">
        <v>72</v>
      </c>
      <c r="E699" s="17">
        <v>2</v>
      </c>
      <c r="F699" s="17">
        <v>2</v>
      </c>
      <c r="G699" s="17">
        <v>0</v>
      </c>
      <c r="H699" s="17">
        <v>1</v>
      </c>
      <c r="I699" s="15">
        <v>22</v>
      </c>
      <c r="J699" s="17">
        <v>0</v>
      </c>
      <c r="K699" s="17">
        <v>1</v>
      </c>
      <c r="L699" s="17">
        <v>1</v>
      </c>
      <c r="M699"/>
      <c r="N699" s="7">
        <v>0</v>
      </c>
      <c r="O699" s="7">
        <v>0</v>
      </c>
    </row>
    <row r="700" spans="1:15" s="7" customFormat="1" x14ac:dyDescent="0.25">
      <c r="A700" s="6">
        <v>1107</v>
      </c>
      <c r="B700" s="18">
        <v>14003653</v>
      </c>
      <c r="C700" s="14" t="s">
        <v>136</v>
      </c>
      <c r="D700" s="18">
        <v>68</v>
      </c>
      <c r="E700" s="18">
        <v>2</v>
      </c>
      <c r="F700" s="18">
        <v>2</v>
      </c>
      <c r="G700" s="18">
        <v>0</v>
      </c>
      <c r="H700" s="18">
        <v>1</v>
      </c>
      <c r="I700" s="16">
        <v>23</v>
      </c>
      <c r="J700" s="18">
        <v>0</v>
      </c>
      <c r="K700" s="18">
        <v>1</v>
      </c>
      <c r="L700" s="18">
        <v>1</v>
      </c>
      <c r="M700" s="6"/>
      <c r="N700" s="7">
        <v>0</v>
      </c>
      <c r="O700" s="7">
        <v>0</v>
      </c>
    </row>
    <row r="701" spans="1:15" s="7" customFormat="1" x14ac:dyDescent="0.25">
      <c r="A701" s="6">
        <v>1316</v>
      </c>
      <c r="B701" s="18">
        <v>14004485</v>
      </c>
      <c r="C701" s="14" t="s">
        <v>34</v>
      </c>
      <c r="D701" s="18">
        <v>80</v>
      </c>
      <c r="E701" s="18">
        <v>2</v>
      </c>
      <c r="F701" s="18">
        <v>2</v>
      </c>
      <c r="G701" s="18">
        <v>0</v>
      </c>
      <c r="H701" s="18">
        <v>1</v>
      </c>
      <c r="I701" s="16">
        <v>21</v>
      </c>
      <c r="J701" s="18">
        <v>0</v>
      </c>
      <c r="K701" s="18">
        <v>1</v>
      </c>
      <c r="L701" s="18">
        <v>1</v>
      </c>
      <c r="M701" s="6"/>
      <c r="N701" s="7">
        <v>0</v>
      </c>
      <c r="O701" s="7">
        <v>0</v>
      </c>
    </row>
    <row r="702" spans="1:15" s="7" customFormat="1" x14ac:dyDescent="0.25">
      <c r="A702">
        <v>921</v>
      </c>
      <c r="B702" s="17">
        <v>14006440</v>
      </c>
      <c r="C702" s="13" t="s">
        <v>125</v>
      </c>
      <c r="D702" s="17">
        <v>70</v>
      </c>
      <c r="E702" s="17">
        <v>1</v>
      </c>
      <c r="F702" s="17">
        <v>1</v>
      </c>
      <c r="G702" s="17">
        <v>0</v>
      </c>
      <c r="H702" s="17">
        <v>1</v>
      </c>
      <c r="I702" s="15">
        <v>22</v>
      </c>
      <c r="J702" s="17">
        <v>0</v>
      </c>
      <c r="K702" s="17">
        <v>1</v>
      </c>
      <c r="L702" s="17">
        <v>1</v>
      </c>
      <c r="M702"/>
      <c r="N702" s="7">
        <v>0</v>
      </c>
      <c r="O702" s="7">
        <v>0</v>
      </c>
    </row>
    <row r="703" spans="1:15" s="7" customFormat="1" x14ac:dyDescent="0.25">
      <c r="A703">
        <v>20</v>
      </c>
      <c r="B703" s="17">
        <v>14006744</v>
      </c>
      <c r="C703" s="13" t="s">
        <v>41</v>
      </c>
      <c r="D703" s="17">
        <v>86</v>
      </c>
      <c r="E703" s="17">
        <v>2</v>
      </c>
      <c r="F703" s="17">
        <v>1</v>
      </c>
      <c r="G703" s="17">
        <v>0</v>
      </c>
      <c r="H703" s="17">
        <v>1</v>
      </c>
      <c r="I703" s="15">
        <v>22.5</v>
      </c>
      <c r="J703" s="17">
        <v>0</v>
      </c>
      <c r="K703" s="17">
        <v>1</v>
      </c>
      <c r="L703" s="17">
        <v>1</v>
      </c>
      <c r="M703"/>
      <c r="N703" s="7">
        <v>0</v>
      </c>
      <c r="O703" s="7">
        <v>0</v>
      </c>
    </row>
    <row r="704" spans="1:15" s="7" customFormat="1" x14ac:dyDescent="0.25">
      <c r="A704" s="6">
        <v>1061</v>
      </c>
      <c r="B704" s="18">
        <v>14007746</v>
      </c>
      <c r="C704" s="14" t="s">
        <v>199</v>
      </c>
      <c r="D704" s="18">
        <v>55</v>
      </c>
      <c r="E704" s="18">
        <v>1</v>
      </c>
      <c r="F704" s="18">
        <v>1</v>
      </c>
      <c r="G704" s="18">
        <v>0</v>
      </c>
      <c r="H704" s="18">
        <v>1</v>
      </c>
      <c r="I704" s="16">
        <v>21.5</v>
      </c>
      <c r="J704" s="18">
        <v>0</v>
      </c>
      <c r="K704" s="18">
        <v>1</v>
      </c>
      <c r="L704" s="18">
        <v>1</v>
      </c>
      <c r="M704" s="6"/>
      <c r="N704" s="7">
        <v>0</v>
      </c>
      <c r="O704" s="7">
        <v>0</v>
      </c>
    </row>
    <row r="705" spans="1:15" s="7" customFormat="1" x14ac:dyDescent="0.25">
      <c r="A705">
        <v>893</v>
      </c>
      <c r="B705" s="17">
        <v>14009527</v>
      </c>
      <c r="C705" s="13" t="s">
        <v>120</v>
      </c>
      <c r="D705" s="17">
        <v>61</v>
      </c>
      <c r="E705" s="17">
        <v>2</v>
      </c>
      <c r="F705" s="17">
        <v>2</v>
      </c>
      <c r="G705" s="17">
        <v>0</v>
      </c>
      <c r="H705" s="17">
        <v>1</v>
      </c>
      <c r="I705" s="15">
        <v>36</v>
      </c>
      <c r="J705" s="17">
        <v>0</v>
      </c>
      <c r="K705" s="17">
        <v>1</v>
      </c>
      <c r="L705" s="17">
        <v>1</v>
      </c>
      <c r="M705"/>
      <c r="N705" s="7">
        <v>0</v>
      </c>
      <c r="O705" s="7">
        <v>0</v>
      </c>
    </row>
    <row r="706" spans="1:15" s="7" customFormat="1" x14ac:dyDescent="0.25">
      <c r="A706">
        <v>262</v>
      </c>
      <c r="B706" s="17">
        <v>14009831</v>
      </c>
      <c r="C706" s="13" t="s">
        <v>165</v>
      </c>
      <c r="D706" s="17">
        <v>56</v>
      </c>
      <c r="E706" s="17">
        <v>1</v>
      </c>
      <c r="F706" s="17">
        <v>1</v>
      </c>
      <c r="G706" s="17">
        <v>0</v>
      </c>
      <c r="H706" s="17">
        <v>1</v>
      </c>
      <c r="I706" s="15">
        <v>20.5</v>
      </c>
      <c r="J706" s="17">
        <v>0</v>
      </c>
      <c r="K706" s="17">
        <v>1</v>
      </c>
      <c r="L706" s="17">
        <v>1</v>
      </c>
      <c r="M706"/>
      <c r="N706" s="7">
        <v>0</v>
      </c>
      <c r="O706" s="7">
        <v>0</v>
      </c>
    </row>
    <row r="707" spans="1:15" s="7" customFormat="1" x14ac:dyDescent="0.25">
      <c r="A707">
        <v>469</v>
      </c>
      <c r="B707" s="17">
        <v>14011799</v>
      </c>
      <c r="C707" s="13" t="s">
        <v>70</v>
      </c>
      <c r="D707" s="17">
        <v>82</v>
      </c>
      <c r="E707" s="17">
        <v>2</v>
      </c>
      <c r="F707" s="17">
        <v>2</v>
      </c>
      <c r="G707" s="17">
        <v>0</v>
      </c>
      <c r="H707" s="17">
        <v>1</v>
      </c>
      <c r="I707" s="15"/>
      <c r="J707" s="17">
        <v>0</v>
      </c>
      <c r="K707" s="17">
        <v>1</v>
      </c>
      <c r="L707" s="17">
        <v>1</v>
      </c>
      <c r="M707"/>
      <c r="N707" s="7">
        <v>0</v>
      </c>
      <c r="O707" s="7">
        <v>0</v>
      </c>
    </row>
    <row r="708" spans="1:15" s="7" customFormat="1" x14ac:dyDescent="0.25">
      <c r="A708" s="6">
        <v>1206</v>
      </c>
      <c r="B708" s="18">
        <v>14013252</v>
      </c>
      <c r="C708" s="14" t="s">
        <v>221</v>
      </c>
      <c r="D708" s="18">
        <v>76</v>
      </c>
      <c r="E708" s="18">
        <v>2</v>
      </c>
      <c r="F708" s="18">
        <v>1</v>
      </c>
      <c r="G708" s="18">
        <v>1</v>
      </c>
      <c r="H708" s="18">
        <v>1</v>
      </c>
      <c r="I708" s="16"/>
      <c r="J708" s="18">
        <v>0</v>
      </c>
      <c r="K708" s="18">
        <v>1</v>
      </c>
      <c r="L708" s="18">
        <v>1</v>
      </c>
      <c r="M708" s="9" t="s">
        <v>222</v>
      </c>
      <c r="N708" s="7">
        <v>0</v>
      </c>
      <c r="O708" s="7">
        <v>0</v>
      </c>
    </row>
    <row r="709" spans="1:15" s="7" customFormat="1" x14ac:dyDescent="0.25">
      <c r="A709" s="6">
        <v>1152</v>
      </c>
      <c r="B709" s="18">
        <v>14014293</v>
      </c>
      <c r="C709" s="14" t="s">
        <v>210</v>
      </c>
      <c r="D709" s="18">
        <v>78</v>
      </c>
      <c r="E709" s="18">
        <v>1</v>
      </c>
      <c r="F709" s="18">
        <v>1</v>
      </c>
      <c r="G709" s="18">
        <v>0</v>
      </c>
      <c r="H709" s="18">
        <v>1</v>
      </c>
      <c r="I709" s="16">
        <v>21</v>
      </c>
      <c r="J709" s="18">
        <v>0</v>
      </c>
      <c r="K709" s="18">
        <v>1</v>
      </c>
      <c r="L709" s="18">
        <v>1</v>
      </c>
      <c r="M709" s="6"/>
      <c r="N709" s="7">
        <v>0</v>
      </c>
      <c r="O709" s="7">
        <v>0</v>
      </c>
    </row>
    <row r="710" spans="1:15" s="7" customFormat="1" x14ac:dyDescent="0.25">
      <c r="A710" s="6">
        <v>1007</v>
      </c>
      <c r="B710" s="18">
        <v>14014831</v>
      </c>
      <c r="C710" s="14" t="s">
        <v>192</v>
      </c>
      <c r="D710" s="18">
        <v>80</v>
      </c>
      <c r="E710" s="18">
        <v>1</v>
      </c>
      <c r="F710" s="18">
        <v>1</v>
      </c>
      <c r="G710" s="18">
        <v>0</v>
      </c>
      <c r="H710" s="18">
        <v>2</v>
      </c>
      <c r="I710" s="16">
        <v>20.5</v>
      </c>
      <c r="J710" s="18">
        <v>0</v>
      </c>
      <c r="K710" s="18">
        <v>1</v>
      </c>
      <c r="L710" s="18">
        <v>1</v>
      </c>
      <c r="M710" s="6"/>
      <c r="N710" s="7">
        <v>0</v>
      </c>
      <c r="O710" s="7">
        <v>0</v>
      </c>
    </row>
    <row r="711" spans="1:15" s="7" customFormat="1" x14ac:dyDescent="0.25">
      <c r="A711" s="6">
        <v>107</v>
      </c>
      <c r="B711" s="18">
        <v>14015057</v>
      </c>
      <c r="C711" s="14" t="s">
        <v>154</v>
      </c>
      <c r="D711" s="18">
        <v>69</v>
      </c>
      <c r="E711" s="18">
        <v>1</v>
      </c>
      <c r="F711" s="18">
        <v>1</v>
      </c>
      <c r="G711" s="18">
        <v>0</v>
      </c>
      <c r="H711" s="18">
        <v>1</v>
      </c>
      <c r="I711" s="16"/>
      <c r="J711" s="18">
        <v>0</v>
      </c>
      <c r="K711" s="18" t="s">
        <v>117</v>
      </c>
      <c r="L711" s="18">
        <v>4</v>
      </c>
      <c r="M711" s="6" t="s">
        <v>155</v>
      </c>
      <c r="N711" s="7">
        <v>0</v>
      </c>
      <c r="O711" s="7">
        <v>0</v>
      </c>
    </row>
    <row r="712" spans="1:15" s="7" customFormat="1" x14ac:dyDescent="0.25">
      <c r="A712">
        <v>834</v>
      </c>
      <c r="B712" s="17">
        <v>14015264</v>
      </c>
      <c r="C712" s="13" t="s">
        <v>106</v>
      </c>
      <c r="D712" s="17">
        <v>83</v>
      </c>
      <c r="E712" s="17">
        <v>2</v>
      </c>
      <c r="F712" s="17">
        <v>2</v>
      </c>
      <c r="G712" s="17">
        <v>0</v>
      </c>
      <c r="H712" s="17">
        <v>1</v>
      </c>
      <c r="I712" s="15">
        <v>22</v>
      </c>
      <c r="J712" s="17">
        <v>0</v>
      </c>
      <c r="K712" s="17">
        <v>1</v>
      </c>
      <c r="L712" s="17">
        <v>1</v>
      </c>
      <c r="M712"/>
      <c r="N712" s="7">
        <v>0</v>
      </c>
      <c r="O712" s="7">
        <v>0</v>
      </c>
    </row>
    <row r="713" spans="1:15" s="7" customFormat="1" x14ac:dyDescent="0.25">
      <c r="A713">
        <v>823</v>
      </c>
      <c r="B713" s="17">
        <v>14016256</v>
      </c>
      <c r="C713" s="13" t="s">
        <v>106</v>
      </c>
      <c r="D713" s="17">
        <v>73</v>
      </c>
      <c r="E713" s="17">
        <v>2</v>
      </c>
      <c r="F713" s="17">
        <v>1</v>
      </c>
      <c r="G713" s="17">
        <v>0</v>
      </c>
      <c r="H713" s="17">
        <v>1</v>
      </c>
      <c r="I713" s="15">
        <v>20</v>
      </c>
      <c r="J713" s="17">
        <v>0</v>
      </c>
      <c r="K713" s="17">
        <v>1</v>
      </c>
      <c r="L713" s="17">
        <v>1</v>
      </c>
      <c r="M713"/>
      <c r="N713" s="7">
        <v>0</v>
      </c>
      <c r="O713" s="7">
        <v>0</v>
      </c>
    </row>
    <row r="714" spans="1:15" s="7" customFormat="1" x14ac:dyDescent="0.25">
      <c r="A714">
        <v>875</v>
      </c>
      <c r="B714" s="17">
        <v>14016432</v>
      </c>
      <c r="C714" s="13" t="s">
        <v>51</v>
      </c>
      <c r="D714" s="17">
        <v>76</v>
      </c>
      <c r="E714" s="17">
        <v>1</v>
      </c>
      <c r="F714" s="17">
        <v>1</v>
      </c>
      <c r="G714" s="17">
        <v>1</v>
      </c>
      <c r="H714" s="17">
        <v>2</v>
      </c>
      <c r="I714" s="15"/>
      <c r="J714" s="17">
        <v>0</v>
      </c>
      <c r="K714" s="17" t="s">
        <v>117</v>
      </c>
      <c r="L714" s="17">
        <v>4</v>
      </c>
      <c r="M714"/>
      <c r="N714" s="7">
        <v>0</v>
      </c>
      <c r="O714" s="7">
        <v>0</v>
      </c>
    </row>
    <row r="715" spans="1:15" s="7" customFormat="1" x14ac:dyDescent="0.25">
      <c r="A715">
        <v>1335</v>
      </c>
      <c r="B715" s="17">
        <v>14016445</v>
      </c>
      <c r="C715" s="13" t="s">
        <v>141</v>
      </c>
      <c r="D715" s="17">
        <v>69</v>
      </c>
      <c r="E715" s="17">
        <v>2</v>
      </c>
      <c r="F715" s="17">
        <v>2</v>
      </c>
      <c r="G715" s="17">
        <v>0</v>
      </c>
      <c r="H715" s="17">
        <v>1</v>
      </c>
      <c r="I715" s="15">
        <v>25.5</v>
      </c>
      <c r="J715" s="17">
        <v>1</v>
      </c>
      <c r="K715" s="17">
        <v>1</v>
      </c>
      <c r="L715" s="17">
        <v>1</v>
      </c>
      <c r="M715"/>
      <c r="N715" s="7">
        <v>0</v>
      </c>
      <c r="O715" s="7">
        <v>0</v>
      </c>
    </row>
    <row r="716" spans="1:15" s="7" customFormat="1" x14ac:dyDescent="0.25">
      <c r="A716">
        <v>708</v>
      </c>
      <c r="B716" s="17">
        <v>14017587</v>
      </c>
      <c r="C716" s="13" t="s">
        <v>93</v>
      </c>
      <c r="D716" s="17">
        <v>68</v>
      </c>
      <c r="E716" s="17">
        <v>2</v>
      </c>
      <c r="F716" s="17">
        <v>1</v>
      </c>
      <c r="G716" s="17">
        <v>0</v>
      </c>
      <c r="H716" s="17">
        <v>1</v>
      </c>
      <c r="I716" s="15">
        <v>17</v>
      </c>
      <c r="J716" s="17">
        <v>0</v>
      </c>
      <c r="K716" s="17">
        <v>1</v>
      </c>
      <c r="L716" s="17">
        <v>1</v>
      </c>
      <c r="M716"/>
      <c r="N716" s="7">
        <v>0</v>
      </c>
      <c r="O716" s="7">
        <v>0</v>
      </c>
    </row>
    <row r="717" spans="1:15" s="7" customFormat="1" x14ac:dyDescent="0.25">
      <c r="A717" s="6">
        <v>1112</v>
      </c>
      <c r="B717" s="18">
        <v>14018431</v>
      </c>
      <c r="C717" s="14" t="s">
        <v>136</v>
      </c>
      <c r="D717" s="18">
        <v>68</v>
      </c>
      <c r="E717" s="18">
        <v>1</v>
      </c>
      <c r="F717" s="18">
        <v>2</v>
      </c>
      <c r="G717" s="18">
        <v>0</v>
      </c>
      <c r="H717" s="18">
        <v>1</v>
      </c>
      <c r="I717" s="16">
        <v>20.5</v>
      </c>
      <c r="J717" s="18">
        <v>0</v>
      </c>
      <c r="K717" s="18">
        <v>1</v>
      </c>
      <c r="L717" s="18">
        <v>1</v>
      </c>
      <c r="M717" s="6"/>
      <c r="N717" s="7">
        <v>0</v>
      </c>
      <c r="O717" s="7">
        <v>0</v>
      </c>
    </row>
    <row r="718" spans="1:15" s="7" customFormat="1" x14ac:dyDescent="0.25">
      <c r="A718">
        <v>217</v>
      </c>
      <c r="B718" s="17">
        <v>14018754</v>
      </c>
      <c r="C718" s="13" t="s">
        <v>53</v>
      </c>
      <c r="D718" s="17">
        <v>49</v>
      </c>
      <c r="E718" s="17">
        <v>2</v>
      </c>
      <c r="F718" s="17">
        <v>1</v>
      </c>
      <c r="G718" s="17">
        <v>0</v>
      </c>
      <c r="H718" s="17">
        <v>1</v>
      </c>
      <c r="I718" s="15">
        <v>6</v>
      </c>
      <c r="J718" s="17">
        <v>0</v>
      </c>
      <c r="K718" s="17">
        <v>1</v>
      </c>
      <c r="L718" s="17">
        <v>1</v>
      </c>
      <c r="M718" t="s">
        <v>54</v>
      </c>
      <c r="N718" s="7">
        <v>0</v>
      </c>
      <c r="O718" s="7">
        <v>0</v>
      </c>
    </row>
    <row r="719" spans="1:15" s="7" customFormat="1" x14ac:dyDescent="0.25">
      <c r="A719">
        <v>76</v>
      </c>
      <c r="B719" s="17">
        <v>14021368</v>
      </c>
      <c r="C719" s="13" t="s">
        <v>148</v>
      </c>
      <c r="D719" s="17">
        <v>87</v>
      </c>
      <c r="E719" s="17">
        <v>1</v>
      </c>
      <c r="F719" s="17">
        <v>1</v>
      </c>
      <c r="G719" s="17">
        <v>0</v>
      </c>
      <c r="H719" s="17">
        <v>1</v>
      </c>
      <c r="I719" s="15">
        <v>16</v>
      </c>
      <c r="J719" s="17">
        <v>0</v>
      </c>
      <c r="K719" s="17">
        <v>1</v>
      </c>
      <c r="L719" s="17">
        <v>1</v>
      </c>
      <c r="M719"/>
      <c r="N719" s="7">
        <v>0</v>
      </c>
      <c r="O719" s="7">
        <v>0</v>
      </c>
    </row>
    <row r="720" spans="1:15" s="7" customFormat="1" x14ac:dyDescent="0.25">
      <c r="A720">
        <v>251</v>
      </c>
      <c r="B720" s="17">
        <v>14022130</v>
      </c>
      <c r="C720" s="13" t="s">
        <v>56</v>
      </c>
      <c r="D720" s="17">
        <v>60</v>
      </c>
      <c r="E720" s="17">
        <v>2</v>
      </c>
      <c r="F720" s="17">
        <v>1</v>
      </c>
      <c r="G720" s="17">
        <v>0</v>
      </c>
      <c r="H720" s="17">
        <v>1</v>
      </c>
      <c r="I720" s="15">
        <v>19</v>
      </c>
      <c r="J720" s="17">
        <v>0</v>
      </c>
      <c r="K720" s="17">
        <v>1</v>
      </c>
      <c r="L720" s="17">
        <v>1</v>
      </c>
      <c r="M720"/>
      <c r="N720" s="7">
        <v>0</v>
      </c>
      <c r="O720" s="7">
        <v>0</v>
      </c>
    </row>
    <row r="721" spans="1:15" s="7" customFormat="1" x14ac:dyDescent="0.25">
      <c r="A721">
        <v>847</v>
      </c>
      <c r="B721" s="17">
        <v>14023126</v>
      </c>
      <c r="C721" s="13" t="s">
        <v>109</v>
      </c>
      <c r="D721" s="17">
        <v>90</v>
      </c>
      <c r="E721" s="17">
        <v>1</v>
      </c>
      <c r="F721" s="17">
        <v>1</v>
      </c>
      <c r="G721" s="17">
        <v>0</v>
      </c>
      <c r="H721" s="17">
        <v>1</v>
      </c>
      <c r="I721" s="15"/>
      <c r="J721" s="17">
        <v>0</v>
      </c>
      <c r="K721" s="17">
        <v>1</v>
      </c>
      <c r="L721" s="17">
        <v>1</v>
      </c>
      <c r="M721"/>
      <c r="N721" s="7">
        <v>0</v>
      </c>
      <c r="O721" s="7">
        <v>0</v>
      </c>
    </row>
    <row r="722" spans="1:15" s="7" customFormat="1" x14ac:dyDescent="0.25">
      <c r="A722" s="6">
        <v>1010</v>
      </c>
      <c r="B722" s="18">
        <v>14023584</v>
      </c>
      <c r="C722" s="14" t="s">
        <v>192</v>
      </c>
      <c r="D722" s="18">
        <v>72</v>
      </c>
      <c r="E722" s="18">
        <v>2</v>
      </c>
      <c r="F722" s="18">
        <v>1</v>
      </c>
      <c r="G722" s="18">
        <v>0</v>
      </c>
      <c r="H722" s="18">
        <v>1</v>
      </c>
      <c r="I722" s="16">
        <v>0</v>
      </c>
      <c r="J722" s="18">
        <v>1</v>
      </c>
      <c r="K722" s="18">
        <v>1</v>
      </c>
      <c r="L722" s="18">
        <v>1</v>
      </c>
      <c r="M722" s="6" t="s">
        <v>193</v>
      </c>
      <c r="N722" s="7">
        <v>0</v>
      </c>
      <c r="O722" s="7">
        <v>0</v>
      </c>
    </row>
    <row r="723" spans="1:15" s="7" customFormat="1" x14ac:dyDescent="0.25">
      <c r="A723">
        <v>613</v>
      </c>
      <c r="B723" s="17">
        <v>14023910</v>
      </c>
      <c r="C723" s="13" t="s">
        <v>79</v>
      </c>
      <c r="D723" s="17">
        <v>80</v>
      </c>
      <c r="E723" s="17">
        <v>1</v>
      </c>
      <c r="F723" s="17">
        <v>1</v>
      </c>
      <c r="G723" s="17">
        <v>1</v>
      </c>
      <c r="H723" s="17">
        <v>3</v>
      </c>
      <c r="I723" s="15"/>
      <c r="J723" s="17">
        <v>0</v>
      </c>
      <c r="K723" s="17">
        <v>1</v>
      </c>
      <c r="L723" s="17">
        <v>1</v>
      </c>
      <c r="M723"/>
      <c r="N723" s="7">
        <v>0</v>
      </c>
      <c r="O723" s="7">
        <v>0</v>
      </c>
    </row>
    <row r="724" spans="1:15" s="7" customFormat="1" x14ac:dyDescent="0.25">
      <c r="A724">
        <v>667</v>
      </c>
      <c r="B724" s="17">
        <v>14024838</v>
      </c>
      <c r="C724" s="13" t="s">
        <v>86</v>
      </c>
      <c r="D724" s="17">
        <v>68</v>
      </c>
      <c r="E724" s="17">
        <v>2</v>
      </c>
      <c r="F724" s="17">
        <v>1</v>
      </c>
      <c r="G724" s="17">
        <v>0</v>
      </c>
      <c r="H724" s="17">
        <v>1</v>
      </c>
      <c r="I724" s="15"/>
      <c r="J724" s="17">
        <v>0</v>
      </c>
      <c r="K724" s="17">
        <v>1</v>
      </c>
      <c r="L724" s="17">
        <v>1</v>
      </c>
      <c r="M724"/>
      <c r="N724" s="7">
        <v>0</v>
      </c>
      <c r="O724" s="7">
        <v>0</v>
      </c>
    </row>
    <row r="725" spans="1:15" s="7" customFormat="1" x14ac:dyDescent="0.25">
      <c r="A725">
        <v>672</v>
      </c>
      <c r="B725" s="17">
        <v>14024859</v>
      </c>
      <c r="C725" s="13" t="s">
        <v>88</v>
      </c>
      <c r="D725" s="17">
        <v>59</v>
      </c>
      <c r="E725" s="17">
        <v>1</v>
      </c>
      <c r="F725" s="17">
        <v>1</v>
      </c>
      <c r="G725" s="17">
        <v>1</v>
      </c>
      <c r="H725" s="17">
        <v>1</v>
      </c>
      <c r="I725" s="15"/>
      <c r="J725" s="17">
        <v>1</v>
      </c>
      <c r="K725" s="17">
        <v>1</v>
      </c>
      <c r="L725" s="17">
        <v>1</v>
      </c>
      <c r="M725"/>
      <c r="N725" s="7">
        <v>0</v>
      </c>
      <c r="O725" s="7">
        <v>0</v>
      </c>
    </row>
    <row r="726" spans="1:15" s="7" customFormat="1" x14ac:dyDescent="0.25">
      <c r="A726" s="6">
        <v>335</v>
      </c>
      <c r="B726" s="18">
        <v>14100025</v>
      </c>
      <c r="C726" s="14" t="s">
        <v>175</v>
      </c>
      <c r="D726" s="18">
        <v>48</v>
      </c>
      <c r="E726" s="18">
        <v>2</v>
      </c>
      <c r="F726" s="18">
        <v>2</v>
      </c>
      <c r="G726" s="18">
        <v>0</v>
      </c>
      <c r="H726" s="18">
        <v>1</v>
      </c>
      <c r="I726" s="16">
        <v>28</v>
      </c>
      <c r="J726" s="18">
        <v>0</v>
      </c>
      <c r="K726" s="18">
        <v>1</v>
      </c>
      <c r="L726" s="18">
        <v>1</v>
      </c>
      <c r="M726" s="6"/>
      <c r="N726" s="7">
        <v>0</v>
      </c>
      <c r="O726" s="7">
        <v>0</v>
      </c>
    </row>
    <row r="727" spans="1:15" s="7" customFormat="1" x14ac:dyDescent="0.25">
      <c r="A727">
        <v>897</v>
      </c>
      <c r="B727" s="17">
        <v>14100696</v>
      </c>
      <c r="C727" s="13" t="s">
        <v>122</v>
      </c>
      <c r="D727" s="17">
        <v>56</v>
      </c>
      <c r="E727" s="17">
        <v>2</v>
      </c>
      <c r="F727" s="17">
        <v>1</v>
      </c>
      <c r="G727" s="17">
        <v>0</v>
      </c>
      <c r="H727" s="17">
        <v>1</v>
      </c>
      <c r="I727" s="15">
        <v>21.5</v>
      </c>
      <c r="J727" s="17">
        <v>0</v>
      </c>
      <c r="K727" s="17">
        <v>1</v>
      </c>
      <c r="L727" s="17">
        <v>1</v>
      </c>
      <c r="M727"/>
      <c r="N727" s="7">
        <v>0</v>
      </c>
      <c r="O727" s="7">
        <v>0</v>
      </c>
    </row>
    <row r="728" spans="1:15" s="7" customFormat="1" x14ac:dyDescent="0.25">
      <c r="A728" s="6">
        <v>1001</v>
      </c>
      <c r="B728" s="18">
        <v>14100815</v>
      </c>
      <c r="C728" s="14" t="s">
        <v>110</v>
      </c>
      <c r="D728" s="18">
        <v>78</v>
      </c>
      <c r="E728" s="18">
        <v>2</v>
      </c>
      <c r="F728" s="18">
        <v>1</v>
      </c>
      <c r="G728" s="18">
        <v>0</v>
      </c>
      <c r="H728" s="18">
        <v>1</v>
      </c>
      <c r="I728" s="16">
        <v>23</v>
      </c>
      <c r="J728" s="18">
        <v>0</v>
      </c>
      <c r="K728" s="18">
        <v>1</v>
      </c>
      <c r="L728" s="18">
        <v>1</v>
      </c>
      <c r="M728" s="6"/>
      <c r="N728" s="7">
        <v>0</v>
      </c>
      <c r="O728" s="7">
        <v>0</v>
      </c>
    </row>
    <row r="729" spans="1:15" s="7" customFormat="1" x14ac:dyDescent="0.25">
      <c r="A729">
        <v>762</v>
      </c>
      <c r="B729" s="17">
        <v>14101067</v>
      </c>
      <c r="C729" s="13" t="s">
        <v>100</v>
      </c>
      <c r="D729" s="17">
        <v>89</v>
      </c>
      <c r="E729" s="17">
        <v>2</v>
      </c>
      <c r="F729" s="17">
        <v>2</v>
      </c>
      <c r="G729" s="17">
        <v>0</v>
      </c>
      <c r="H729" s="17">
        <v>1</v>
      </c>
      <c r="I729" s="15">
        <v>23</v>
      </c>
      <c r="J729" s="17">
        <v>0</v>
      </c>
      <c r="K729" s="17">
        <v>1</v>
      </c>
      <c r="L729" s="17">
        <v>1</v>
      </c>
      <c r="M729"/>
      <c r="N729" s="7">
        <v>0</v>
      </c>
      <c r="O729" s="7">
        <v>0</v>
      </c>
    </row>
    <row r="730" spans="1:15" s="7" customFormat="1" x14ac:dyDescent="0.25">
      <c r="A730" s="6">
        <v>1002</v>
      </c>
      <c r="B730" s="18">
        <v>14101363</v>
      </c>
      <c r="C730" s="14" t="s">
        <v>110</v>
      </c>
      <c r="D730" s="18">
        <v>79</v>
      </c>
      <c r="E730" s="18">
        <v>2</v>
      </c>
      <c r="F730" s="18">
        <v>2</v>
      </c>
      <c r="G730" s="18">
        <v>0</v>
      </c>
      <c r="H730" s="18">
        <v>1</v>
      </c>
      <c r="I730" s="16"/>
      <c r="J730" s="18">
        <v>0</v>
      </c>
      <c r="K730" s="18">
        <v>1</v>
      </c>
      <c r="L730" s="18">
        <v>1</v>
      </c>
      <c r="M730" s="6"/>
      <c r="N730" s="7">
        <v>0</v>
      </c>
      <c r="O730" s="7">
        <v>0</v>
      </c>
    </row>
    <row r="731" spans="1:15" s="7" customFormat="1" x14ac:dyDescent="0.25">
      <c r="A731">
        <v>779</v>
      </c>
      <c r="B731" s="17">
        <v>14101998</v>
      </c>
      <c r="C731" s="13" t="s">
        <v>101</v>
      </c>
      <c r="D731" s="17">
        <v>79</v>
      </c>
      <c r="E731" s="17">
        <v>2</v>
      </c>
      <c r="F731" s="17">
        <v>2</v>
      </c>
      <c r="G731" s="17">
        <v>0</v>
      </c>
      <c r="H731" s="17">
        <v>1</v>
      </c>
      <c r="I731" s="15"/>
      <c r="J731" s="17">
        <v>0</v>
      </c>
      <c r="K731" s="17">
        <v>1</v>
      </c>
      <c r="L731" s="17">
        <v>1</v>
      </c>
      <c r="M731"/>
      <c r="N731" s="7">
        <v>0</v>
      </c>
      <c r="O731" s="7">
        <v>0</v>
      </c>
    </row>
    <row r="732" spans="1:15" s="7" customFormat="1" x14ac:dyDescent="0.25">
      <c r="A732">
        <v>577</v>
      </c>
      <c r="B732" s="17">
        <v>14104142</v>
      </c>
      <c r="C732" s="13" t="s">
        <v>74</v>
      </c>
      <c r="D732" s="17">
        <v>70</v>
      </c>
      <c r="E732" s="17">
        <v>1</v>
      </c>
      <c r="F732" s="17">
        <v>1</v>
      </c>
      <c r="G732" s="17">
        <v>0</v>
      </c>
      <c r="H732" s="17">
        <v>3</v>
      </c>
      <c r="I732" s="15">
        <v>21</v>
      </c>
      <c r="J732" s="17">
        <v>0</v>
      </c>
      <c r="K732" s="17">
        <v>1</v>
      </c>
      <c r="L732" s="17">
        <v>1</v>
      </c>
      <c r="M732"/>
      <c r="N732" s="7">
        <v>0</v>
      </c>
      <c r="O732" s="7">
        <v>0</v>
      </c>
    </row>
    <row r="733" spans="1:15" s="7" customFormat="1" x14ac:dyDescent="0.25">
      <c r="A733" s="6">
        <v>323</v>
      </c>
      <c r="B733" s="18">
        <v>14104156</v>
      </c>
      <c r="C733" s="14" t="s">
        <v>169</v>
      </c>
      <c r="D733" s="18">
        <v>74</v>
      </c>
      <c r="E733" s="18">
        <v>1</v>
      </c>
      <c r="F733" s="18">
        <v>2</v>
      </c>
      <c r="G733" s="18">
        <v>0</v>
      </c>
      <c r="H733" s="18">
        <v>2</v>
      </c>
      <c r="I733" s="16">
        <v>18</v>
      </c>
      <c r="J733" s="18">
        <v>1</v>
      </c>
      <c r="K733" s="18">
        <v>1</v>
      </c>
      <c r="L733" s="18">
        <v>1</v>
      </c>
      <c r="M733" s="6"/>
      <c r="N733" s="7">
        <v>0</v>
      </c>
      <c r="O733" s="7">
        <v>0</v>
      </c>
    </row>
    <row r="734" spans="1:15" s="7" customFormat="1" x14ac:dyDescent="0.25">
      <c r="A734">
        <v>278</v>
      </c>
      <c r="B734" s="17">
        <v>14104886</v>
      </c>
      <c r="C734" s="13" t="s">
        <v>166</v>
      </c>
      <c r="D734" s="17">
        <v>71</v>
      </c>
      <c r="E734" s="17">
        <v>1</v>
      </c>
      <c r="F734" s="17">
        <v>2</v>
      </c>
      <c r="G734" s="17">
        <v>0</v>
      </c>
      <c r="H734" s="17">
        <v>1</v>
      </c>
      <c r="I734" s="15">
        <v>21.5</v>
      </c>
      <c r="J734" s="17">
        <v>0</v>
      </c>
      <c r="K734" s="17">
        <v>1</v>
      </c>
      <c r="L734" s="17">
        <v>1</v>
      </c>
      <c r="M734"/>
      <c r="N734" s="7">
        <v>0</v>
      </c>
      <c r="O734" s="7">
        <v>0</v>
      </c>
    </row>
    <row r="735" spans="1:15" s="7" customFormat="1" x14ac:dyDescent="0.25">
      <c r="A735">
        <v>647</v>
      </c>
      <c r="B735" s="17">
        <v>14107644</v>
      </c>
      <c r="C735" s="13" t="s">
        <v>81</v>
      </c>
      <c r="D735" s="17">
        <v>80</v>
      </c>
      <c r="E735" s="17">
        <v>2</v>
      </c>
      <c r="F735" s="17">
        <v>1</v>
      </c>
      <c r="G735" s="17">
        <v>0</v>
      </c>
      <c r="H735" s="17">
        <v>1</v>
      </c>
      <c r="I735" s="15"/>
      <c r="J735" s="17">
        <v>0</v>
      </c>
      <c r="K735" s="17">
        <v>1</v>
      </c>
      <c r="L735" s="17">
        <v>1</v>
      </c>
      <c r="M735"/>
      <c r="N735" s="7">
        <v>0</v>
      </c>
      <c r="O735" s="7">
        <v>0</v>
      </c>
    </row>
    <row r="736" spans="1:15" s="7" customFormat="1" x14ac:dyDescent="0.25">
      <c r="A736">
        <v>758</v>
      </c>
      <c r="B736" s="17">
        <v>14109297</v>
      </c>
      <c r="C736" s="13" t="s">
        <v>98</v>
      </c>
      <c r="D736" s="17">
        <v>72</v>
      </c>
      <c r="E736" s="17">
        <v>2</v>
      </c>
      <c r="F736" s="17">
        <v>1</v>
      </c>
      <c r="G736" s="17">
        <v>0</v>
      </c>
      <c r="H736" s="17">
        <v>1</v>
      </c>
      <c r="I736" s="15"/>
      <c r="J736" s="17">
        <v>0</v>
      </c>
      <c r="K736" s="17">
        <v>1</v>
      </c>
      <c r="L736" s="17">
        <v>1</v>
      </c>
      <c r="M736"/>
      <c r="N736" s="7">
        <v>0</v>
      </c>
      <c r="O736" s="7">
        <v>0</v>
      </c>
    </row>
    <row r="737" spans="1:15" s="7" customFormat="1" x14ac:dyDescent="0.25">
      <c r="A737" s="6">
        <v>1151</v>
      </c>
      <c r="B737" s="18">
        <v>14110261</v>
      </c>
      <c r="C737" s="14" t="s">
        <v>210</v>
      </c>
      <c r="D737" s="18">
        <v>76</v>
      </c>
      <c r="E737" s="18">
        <v>1</v>
      </c>
      <c r="F737" s="18">
        <v>2</v>
      </c>
      <c r="G737" s="18">
        <v>0</v>
      </c>
      <c r="H737" s="18">
        <v>1</v>
      </c>
      <c r="I737" s="16">
        <v>19</v>
      </c>
      <c r="J737" s="18">
        <v>0</v>
      </c>
      <c r="K737" s="18">
        <v>1</v>
      </c>
      <c r="L737" s="18">
        <v>1</v>
      </c>
      <c r="M737" s="6"/>
      <c r="N737" s="7">
        <v>0</v>
      </c>
      <c r="O737" s="7">
        <v>0</v>
      </c>
    </row>
    <row r="738" spans="1:15" s="7" customFormat="1" x14ac:dyDescent="0.25">
      <c r="A738" s="6">
        <v>387</v>
      </c>
      <c r="B738" s="18">
        <v>14111266</v>
      </c>
      <c r="C738" s="14" t="s">
        <v>176</v>
      </c>
      <c r="D738" s="18">
        <v>70</v>
      </c>
      <c r="E738" s="18">
        <v>2</v>
      </c>
      <c r="F738" s="18">
        <v>2</v>
      </c>
      <c r="G738" s="18">
        <v>0</v>
      </c>
      <c r="H738" s="18">
        <v>1</v>
      </c>
      <c r="I738" s="16">
        <v>23</v>
      </c>
      <c r="J738" s="18">
        <v>0</v>
      </c>
      <c r="K738" s="18">
        <v>1</v>
      </c>
      <c r="L738" s="18">
        <v>1</v>
      </c>
      <c r="M738" s="6"/>
      <c r="N738" s="7">
        <v>0</v>
      </c>
      <c r="O738" s="7">
        <v>0</v>
      </c>
    </row>
    <row r="739" spans="1:15" s="7" customFormat="1" x14ac:dyDescent="0.25">
      <c r="A739" s="6">
        <v>1079</v>
      </c>
      <c r="B739" s="18">
        <v>14112423</v>
      </c>
      <c r="C739" s="14" t="s">
        <v>74</v>
      </c>
      <c r="D739" s="18"/>
      <c r="E739" s="18">
        <v>1</v>
      </c>
      <c r="F739" s="18">
        <v>1</v>
      </c>
      <c r="G739" s="18">
        <v>0</v>
      </c>
      <c r="H739" s="18">
        <v>1</v>
      </c>
      <c r="I739" s="16">
        <v>22</v>
      </c>
      <c r="J739" s="18">
        <v>0</v>
      </c>
      <c r="K739" s="18">
        <v>1</v>
      </c>
      <c r="L739" s="18">
        <v>1</v>
      </c>
      <c r="M739" s="6"/>
      <c r="N739" s="7">
        <v>0</v>
      </c>
      <c r="O739" s="7">
        <v>0</v>
      </c>
    </row>
    <row r="740" spans="1:15" s="7" customFormat="1" x14ac:dyDescent="0.25">
      <c r="A740">
        <v>887</v>
      </c>
      <c r="B740" s="17">
        <v>14112753</v>
      </c>
      <c r="C740" s="13" t="s">
        <v>119</v>
      </c>
      <c r="D740" s="17">
        <v>83</v>
      </c>
      <c r="E740" s="17">
        <v>2</v>
      </c>
      <c r="F740" s="17">
        <v>2</v>
      </c>
      <c r="G740" s="17">
        <v>0</v>
      </c>
      <c r="H740" s="17">
        <v>1</v>
      </c>
      <c r="I740" s="15"/>
      <c r="J740" s="17">
        <v>0</v>
      </c>
      <c r="K740" s="17">
        <v>1</v>
      </c>
      <c r="L740" s="17">
        <v>1</v>
      </c>
      <c r="M740"/>
      <c r="N740" s="7">
        <v>0</v>
      </c>
      <c r="O740" s="7">
        <v>0</v>
      </c>
    </row>
    <row r="741" spans="1:15" s="7" customFormat="1" x14ac:dyDescent="0.25">
      <c r="A741" s="6">
        <v>1006</v>
      </c>
      <c r="B741" s="18">
        <v>14113894</v>
      </c>
      <c r="C741" s="14" t="s">
        <v>192</v>
      </c>
      <c r="D741" s="18">
        <v>82</v>
      </c>
      <c r="E741" s="18">
        <v>2</v>
      </c>
      <c r="F741" s="18">
        <v>1</v>
      </c>
      <c r="G741" s="18">
        <v>0</v>
      </c>
      <c r="H741" s="18">
        <v>3</v>
      </c>
      <c r="I741" s="16">
        <v>22</v>
      </c>
      <c r="J741" s="18">
        <v>0</v>
      </c>
      <c r="K741" s="18">
        <v>1</v>
      </c>
      <c r="L741" s="18">
        <v>1</v>
      </c>
      <c r="M741" s="6"/>
      <c r="N741" s="7">
        <v>0</v>
      </c>
      <c r="O741" s="7">
        <v>0</v>
      </c>
    </row>
    <row r="742" spans="1:15" s="7" customFormat="1" x14ac:dyDescent="0.25">
      <c r="A742" s="6">
        <v>389</v>
      </c>
      <c r="B742" s="18">
        <v>14114213</v>
      </c>
      <c r="C742" s="14" t="s">
        <v>176</v>
      </c>
      <c r="D742" s="18">
        <v>77</v>
      </c>
      <c r="E742" s="18">
        <v>1</v>
      </c>
      <c r="F742" s="18">
        <v>1</v>
      </c>
      <c r="G742" s="18">
        <v>0</v>
      </c>
      <c r="H742" s="18">
        <v>2</v>
      </c>
      <c r="I742" s="16">
        <v>23</v>
      </c>
      <c r="J742" s="18">
        <v>0</v>
      </c>
      <c r="K742" s="18">
        <v>1</v>
      </c>
      <c r="L742" s="18">
        <v>1</v>
      </c>
      <c r="M742" s="6"/>
      <c r="N742" s="7">
        <v>0</v>
      </c>
      <c r="O742" s="7">
        <v>0</v>
      </c>
    </row>
    <row r="743" spans="1:15" s="7" customFormat="1" x14ac:dyDescent="0.25">
      <c r="A743" s="6">
        <v>317</v>
      </c>
      <c r="B743" s="18">
        <v>14115127</v>
      </c>
      <c r="C743" s="14" t="s">
        <v>168</v>
      </c>
      <c r="D743" s="18">
        <v>65</v>
      </c>
      <c r="E743" s="18">
        <v>1</v>
      </c>
      <c r="F743" s="18">
        <v>2</v>
      </c>
      <c r="G743" s="18">
        <v>0</v>
      </c>
      <c r="H743" s="18">
        <v>2</v>
      </c>
      <c r="I743" s="16">
        <v>23</v>
      </c>
      <c r="J743" s="18">
        <v>0</v>
      </c>
      <c r="K743" s="18">
        <v>1</v>
      </c>
      <c r="L743" s="18">
        <v>1</v>
      </c>
      <c r="M743" s="6"/>
      <c r="N743" s="7">
        <v>0</v>
      </c>
      <c r="O743" s="7">
        <v>0</v>
      </c>
    </row>
    <row r="744" spans="1:15" s="7" customFormat="1" x14ac:dyDescent="0.25">
      <c r="A744">
        <v>457</v>
      </c>
      <c r="B744" s="17">
        <v>14118161</v>
      </c>
      <c r="C744" s="13" t="s">
        <v>70</v>
      </c>
      <c r="D744" s="17">
        <v>82</v>
      </c>
      <c r="E744" s="17">
        <v>2</v>
      </c>
      <c r="F744" s="17">
        <v>2</v>
      </c>
      <c r="G744" s="17">
        <v>0</v>
      </c>
      <c r="H744" s="17">
        <v>1</v>
      </c>
      <c r="I744" s="15"/>
      <c r="J744" s="17">
        <v>0</v>
      </c>
      <c r="K744" s="17">
        <v>3</v>
      </c>
      <c r="L744" s="17">
        <v>1</v>
      </c>
      <c r="M744"/>
      <c r="N744" s="7">
        <v>0</v>
      </c>
      <c r="O744" s="7">
        <v>0</v>
      </c>
    </row>
    <row r="745" spans="1:15" s="7" customFormat="1" x14ac:dyDescent="0.25">
      <c r="A745" s="6">
        <v>513</v>
      </c>
      <c r="B745" s="18">
        <v>14119161</v>
      </c>
      <c r="C745" s="14" t="s">
        <v>185</v>
      </c>
      <c r="D745" s="18">
        <v>76</v>
      </c>
      <c r="E745" s="18">
        <v>2</v>
      </c>
      <c r="F745" s="18">
        <v>1</v>
      </c>
      <c r="G745" s="18">
        <v>0</v>
      </c>
      <c r="H745" s="18">
        <v>1</v>
      </c>
      <c r="I745" s="16">
        <v>22.5</v>
      </c>
      <c r="J745" s="18">
        <v>0</v>
      </c>
      <c r="K745" s="18">
        <v>1</v>
      </c>
      <c r="L745" s="18">
        <v>1</v>
      </c>
      <c r="M745" s="6"/>
      <c r="N745" s="7">
        <v>0</v>
      </c>
      <c r="O745" s="7">
        <v>0</v>
      </c>
    </row>
    <row r="746" spans="1:15" s="7" customFormat="1" x14ac:dyDescent="0.25">
      <c r="A746" s="6">
        <v>1047</v>
      </c>
      <c r="B746" s="18">
        <v>14119946</v>
      </c>
      <c r="C746" s="14" t="s">
        <v>196</v>
      </c>
      <c r="D746" s="18">
        <v>68</v>
      </c>
      <c r="E746" s="18">
        <v>1</v>
      </c>
      <c r="F746" s="18">
        <v>1</v>
      </c>
      <c r="G746" s="18">
        <v>0</v>
      </c>
      <c r="H746" s="18">
        <v>1</v>
      </c>
      <c r="I746" s="16"/>
      <c r="J746" s="18">
        <v>0</v>
      </c>
      <c r="K746" s="18" t="s">
        <v>128</v>
      </c>
      <c r="L746" s="18">
        <v>2</v>
      </c>
      <c r="M746" s="6" t="s">
        <v>197</v>
      </c>
      <c r="N746" s="7">
        <v>0</v>
      </c>
      <c r="O746" s="7">
        <v>0</v>
      </c>
    </row>
    <row r="747" spans="1:15" s="7" customFormat="1" x14ac:dyDescent="0.25">
      <c r="A747" s="6">
        <v>1309</v>
      </c>
      <c r="B747" s="18">
        <v>14120904</v>
      </c>
      <c r="C747" s="14" t="s">
        <v>225</v>
      </c>
      <c r="D747" s="18">
        <v>72</v>
      </c>
      <c r="E747" s="18">
        <v>2</v>
      </c>
      <c r="F747" s="18">
        <v>2</v>
      </c>
      <c r="G747" s="18">
        <v>0</v>
      </c>
      <c r="H747" s="18">
        <v>1</v>
      </c>
      <c r="I747" s="16"/>
      <c r="J747" s="18">
        <v>1</v>
      </c>
      <c r="K747" s="18">
        <v>1</v>
      </c>
      <c r="L747" s="18">
        <v>1</v>
      </c>
      <c r="M747" s="6"/>
      <c r="N747" s="7">
        <v>0</v>
      </c>
      <c r="O747" s="7">
        <v>0</v>
      </c>
    </row>
    <row r="748" spans="1:15" s="7" customFormat="1" x14ac:dyDescent="0.25">
      <c r="A748">
        <v>943</v>
      </c>
      <c r="B748" s="17">
        <v>14124132</v>
      </c>
      <c r="C748" s="13" t="s">
        <v>127</v>
      </c>
      <c r="D748" s="17">
        <v>86</v>
      </c>
      <c r="E748" s="17">
        <v>2</v>
      </c>
      <c r="F748" s="17">
        <v>1</v>
      </c>
      <c r="G748" s="17">
        <v>1</v>
      </c>
      <c r="H748" s="17">
        <v>2</v>
      </c>
      <c r="I748" s="15">
        <v>22</v>
      </c>
      <c r="J748" s="17">
        <v>0</v>
      </c>
      <c r="K748" s="17" t="s">
        <v>128</v>
      </c>
      <c r="L748" s="17">
        <v>3</v>
      </c>
      <c r="M748" t="s">
        <v>130</v>
      </c>
      <c r="N748" s="7">
        <v>0</v>
      </c>
      <c r="O748" s="7">
        <v>0</v>
      </c>
    </row>
    <row r="749" spans="1:15" s="7" customFormat="1" x14ac:dyDescent="0.25">
      <c r="A749">
        <v>242</v>
      </c>
      <c r="B749" s="17">
        <v>14124727</v>
      </c>
      <c r="C749" s="13" t="s">
        <v>33</v>
      </c>
      <c r="D749" s="17">
        <v>75</v>
      </c>
      <c r="E749" s="17">
        <v>1</v>
      </c>
      <c r="F749" s="17">
        <v>1</v>
      </c>
      <c r="G749" s="17">
        <v>0</v>
      </c>
      <c r="H749" s="17">
        <v>3</v>
      </c>
      <c r="I749" s="15">
        <v>25.5</v>
      </c>
      <c r="J749" s="17">
        <v>1</v>
      </c>
      <c r="K749" s="17">
        <v>1</v>
      </c>
      <c r="L749" s="17">
        <v>1</v>
      </c>
      <c r="M749"/>
      <c r="N749" s="7">
        <v>0</v>
      </c>
      <c r="O749" s="7">
        <v>0</v>
      </c>
    </row>
    <row r="750" spans="1:15" s="7" customFormat="1" x14ac:dyDescent="0.25">
      <c r="A750">
        <v>454</v>
      </c>
      <c r="B750" s="17">
        <v>14200169</v>
      </c>
      <c r="C750" s="13" t="s">
        <v>69</v>
      </c>
      <c r="D750" s="17">
        <v>72</v>
      </c>
      <c r="E750" s="17">
        <v>1</v>
      </c>
      <c r="F750" s="17">
        <v>2</v>
      </c>
      <c r="G750" s="17">
        <v>0</v>
      </c>
      <c r="H750" s="17">
        <v>2</v>
      </c>
      <c r="I750" s="15">
        <v>20</v>
      </c>
      <c r="J750" s="17">
        <v>0</v>
      </c>
      <c r="K750" s="17">
        <v>1</v>
      </c>
      <c r="L750" s="17">
        <v>1</v>
      </c>
      <c r="M750"/>
      <c r="N750" s="7">
        <v>0</v>
      </c>
      <c r="O750" s="7">
        <v>0</v>
      </c>
    </row>
    <row r="751" spans="1:15" s="7" customFormat="1" x14ac:dyDescent="0.25">
      <c r="A751" s="6">
        <v>399</v>
      </c>
      <c r="B751" s="18">
        <v>14200416</v>
      </c>
      <c r="C751" s="14" t="s">
        <v>182</v>
      </c>
      <c r="D751" s="18">
        <v>50</v>
      </c>
      <c r="E751" s="18">
        <v>2</v>
      </c>
      <c r="F751" s="18">
        <v>1</v>
      </c>
      <c r="G751" s="18">
        <v>0</v>
      </c>
      <c r="H751" s="18">
        <v>1</v>
      </c>
      <c r="I751" s="16">
        <v>16.5</v>
      </c>
      <c r="J751" s="18">
        <v>0</v>
      </c>
      <c r="K751" s="18">
        <v>1</v>
      </c>
      <c r="L751" s="18">
        <v>1</v>
      </c>
      <c r="M751" s="6"/>
      <c r="N751" s="7">
        <v>0</v>
      </c>
      <c r="O751" s="7">
        <v>0</v>
      </c>
    </row>
    <row r="752" spans="1:15" s="7" customFormat="1" x14ac:dyDescent="0.25">
      <c r="A752">
        <v>916</v>
      </c>
      <c r="B752" s="17">
        <v>14202039</v>
      </c>
      <c r="C752" s="13" t="s">
        <v>124</v>
      </c>
      <c r="D752" s="17">
        <v>75</v>
      </c>
      <c r="E752" s="17">
        <v>1</v>
      </c>
      <c r="F752" s="17">
        <v>1</v>
      </c>
      <c r="G752" s="17">
        <v>0</v>
      </c>
      <c r="H752" s="17">
        <v>1</v>
      </c>
      <c r="I752" s="15">
        <v>21</v>
      </c>
      <c r="J752" s="17">
        <v>1</v>
      </c>
      <c r="K752" s="17">
        <v>1</v>
      </c>
      <c r="L752" s="17">
        <v>1</v>
      </c>
      <c r="M752"/>
      <c r="N752" s="7">
        <v>0</v>
      </c>
      <c r="O752" s="7">
        <v>0</v>
      </c>
    </row>
    <row r="753" spans="1:15" s="7" customFormat="1" x14ac:dyDescent="0.25">
      <c r="A753">
        <v>911</v>
      </c>
      <c r="B753" s="17">
        <v>14202664</v>
      </c>
      <c r="C753" s="13" t="s">
        <v>118</v>
      </c>
      <c r="D753" s="17">
        <v>67</v>
      </c>
      <c r="E753" s="17">
        <v>2</v>
      </c>
      <c r="F753" s="17">
        <v>1</v>
      </c>
      <c r="G753" s="17">
        <v>0</v>
      </c>
      <c r="H753" s="17">
        <v>1</v>
      </c>
      <c r="I753" s="15"/>
      <c r="J753" s="17">
        <v>0</v>
      </c>
      <c r="K753" s="17">
        <v>1</v>
      </c>
      <c r="L753" s="17">
        <v>1</v>
      </c>
      <c r="M753"/>
      <c r="N753" s="7">
        <v>0</v>
      </c>
      <c r="O753" s="7">
        <v>0</v>
      </c>
    </row>
    <row r="754" spans="1:15" s="7" customFormat="1" x14ac:dyDescent="0.25">
      <c r="A754" s="6">
        <v>1169</v>
      </c>
      <c r="B754" s="18">
        <v>14203804</v>
      </c>
      <c r="C754" s="14" t="s">
        <v>137</v>
      </c>
      <c r="D754" s="18">
        <v>66</v>
      </c>
      <c r="E754" s="18">
        <v>2</v>
      </c>
      <c r="F754" s="18">
        <v>1</v>
      </c>
      <c r="G754" s="18">
        <v>0</v>
      </c>
      <c r="H754" s="18">
        <v>1</v>
      </c>
      <c r="I754" s="16"/>
      <c r="J754" s="18">
        <v>0</v>
      </c>
      <c r="K754" s="18">
        <v>1</v>
      </c>
      <c r="L754" s="18">
        <v>1</v>
      </c>
      <c r="M754" s="6"/>
      <c r="N754" s="7">
        <v>0</v>
      </c>
      <c r="O754" s="7">
        <v>0</v>
      </c>
    </row>
    <row r="755" spans="1:15" s="7" customFormat="1" x14ac:dyDescent="0.25">
      <c r="A755">
        <v>442</v>
      </c>
      <c r="B755" s="17">
        <v>14206815</v>
      </c>
      <c r="C755" s="13" t="s">
        <v>61</v>
      </c>
      <c r="D755" s="17">
        <v>89</v>
      </c>
      <c r="E755" s="17">
        <v>1</v>
      </c>
      <c r="F755" s="17">
        <v>1</v>
      </c>
      <c r="G755" s="17">
        <v>0</v>
      </c>
      <c r="H755" s="17">
        <v>3</v>
      </c>
      <c r="I755" s="15"/>
      <c r="J755" s="17">
        <v>0</v>
      </c>
      <c r="K755" s="17">
        <v>1</v>
      </c>
      <c r="L755" s="17">
        <v>1</v>
      </c>
      <c r="M755"/>
      <c r="N755" s="7">
        <v>0</v>
      </c>
      <c r="O755" s="7">
        <v>0</v>
      </c>
    </row>
    <row r="756" spans="1:15" s="7" customFormat="1" x14ac:dyDescent="0.25">
      <c r="A756" s="6">
        <v>1034</v>
      </c>
      <c r="B756" s="18">
        <v>14206819</v>
      </c>
      <c r="C756" s="14" t="s">
        <v>195</v>
      </c>
      <c r="D756" s="18">
        <v>71</v>
      </c>
      <c r="E756" s="18">
        <v>1</v>
      </c>
      <c r="F756" s="18">
        <v>2</v>
      </c>
      <c r="G756" s="18">
        <v>0</v>
      </c>
      <c r="H756" s="18">
        <v>2</v>
      </c>
      <c r="I756" s="16"/>
      <c r="J756" s="18">
        <v>0</v>
      </c>
      <c r="K756" s="18">
        <v>1</v>
      </c>
      <c r="L756" s="18">
        <v>1</v>
      </c>
      <c r="M756" s="6"/>
      <c r="N756" s="7">
        <v>0</v>
      </c>
      <c r="O756" s="7">
        <v>0</v>
      </c>
    </row>
    <row r="757" spans="1:15" s="7" customFormat="1" x14ac:dyDescent="0.25">
      <c r="A757" s="6">
        <v>1189</v>
      </c>
      <c r="B757" s="18">
        <v>14210045</v>
      </c>
      <c r="C757" s="14" t="s">
        <v>216</v>
      </c>
      <c r="D757" s="18">
        <v>73</v>
      </c>
      <c r="E757" s="18">
        <v>2</v>
      </c>
      <c r="F757" s="18">
        <v>1</v>
      </c>
      <c r="G757" s="18">
        <v>0</v>
      </c>
      <c r="H757" s="18">
        <v>1</v>
      </c>
      <c r="I757" s="16"/>
      <c r="J757" s="18">
        <v>0</v>
      </c>
      <c r="K757" s="18">
        <v>1</v>
      </c>
      <c r="L757" s="18">
        <v>1</v>
      </c>
      <c r="M757" s="6"/>
      <c r="N757" s="7">
        <v>0</v>
      </c>
      <c r="O757" s="7">
        <v>0</v>
      </c>
    </row>
    <row r="758" spans="1:15" s="7" customFormat="1" x14ac:dyDescent="0.25">
      <c r="A758" s="6">
        <v>1300</v>
      </c>
      <c r="B758" s="18">
        <v>14212239</v>
      </c>
      <c r="C758" s="14" t="s">
        <v>93</v>
      </c>
      <c r="D758" s="18">
        <v>71</v>
      </c>
      <c r="E758" s="18">
        <v>2</v>
      </c>
      <c r="F758" s="18">
        <v>2</v>
      </c>
      <c r="G758" s="18">
        <v>0</v>
      </c>
      <c r="H758" s="18">
        <v>2</v>
      </c>
      <c r="I758" s="16">
        <v>21.5</v>
      </c>
      <c r="J758" s="18">
        <v>1</v>
      </c>
      <c r="K758" s="18">
        <v>1</v>
      </c>
      <c r="L758" s="18">
        <v>1</v>
      </c>
      <c r="M758" s="6"/>
      <c r="N758" s="7">
        <v>0</v>
      </c>
      <c r="O758" s="7">
        <v>0</v>
      </c>
    </row>
    <row r="759" spans="1:15" s="7" customFormat="1" x14ac:dyDescent="0.25">
      <c r="A759">
        <v>753</v>
      </c>
      <c r="B759" s="17">
        <v>14213787</v>
      </c>
      <c r="C759" s="13" t="s">
        <v>98</v>
      </c>
      <c r="D759" s="17">
        <v>73</v>
      </c>
      <c r="E759" s="17">
        <v>2</v>
      </c>
      <c r="F759" s="17">
        <v>2</v>
      </c>
      <c r="G759" s="17">
        <v>0</v>
      </c>
      <c r="H759" s="17">
        <v>2</v>
      </c>
      <c r="I759" s="15"/>
      <c r="J759" s="17">
        <v>1</v>
      </c>
      <c r="K759" s="17">
        <v>1</v>
      </c>
      <c r="L759" s="17">
        <v>1</v>
      </c>
      <c r="M759"/>
      <c r="N759" s="7">
        <v>0</v>
      </c>
      <c r="O759" s="7">
        <v>0</v>
      </c>
    </row>
    <row r="760" spans="1:15" s="7" customFormat="1" x14ac:dyDescent="0.25">
      <c r="A760">
        <v>810</v>
      </c>
      <c r="B760" s="17">
        <v>14214414</v>
      </c>
      <c r="C760" s="13" t="s">
        <v>106</v>
      </c>
      <c r="D760" s="17">
        <v>74</v>
      </c>
      <c r="E760" s="17">
        <v>2</v>
      </c>
      <c r="F760" s="17">
        <v>1</v>
      </c>
      <c r="G760" s="17">
        <v>0</v>
      </c>
      <c r="H760" s="17">
        <v>1</v>
      </c>
      <c r="I760" s="15">
        <v>20.5</v>
      </c>
      <c r="J760" s="17">
        <v>0</v>
      </c>
      <c r="K760" s="17">
        <v>1</v>
      </c>
      <c r="L760" s="17">
        <v>1</v>
      </c>
      <c r="M760"/>
      <c r="N760" s="7">
        <v>0</v>
      </c>
      <c r="O760" s="7">
        <v>0</v>
      </c>
    </row>
    <row r="761" spans="1:15" s="7" customFormat="1" x14ac:dyDescent="0.25">
      <c r="A761" s="6">
        <v>1122</v>
      </c>
      <c r="B761" s="18">
        <v>14214571</v>
      </c>
      <c r="C761" s="14" t="s">
        <v>136</v>
      </c>
      <c r="D761" s="18">
        <v>83</v>
      </c>
      <c r="E761" s="18">
        <v>2</v>
      </c>
      <c r="F761" s="18">
        <v>1</v>
      </c>
      <c r="G761" s="18">
        <v>0</v>
      </c>
      <c r="H761" s="18">
        <v>1</v>
      </c>
      <c r="I761" s="16">
        <v>22</v>
      </c>
      <c r="J761" s="18">
        <v>0</v>
      </c>
      <c r="K761" s="18">
        <v>1</v>
      </c>
      <c r="L761" s="18">
        <v>1</v>
      </c>
      <c r="M761" s="6"/>
      <c r="N761" s="7">
        <v>0</v>
      </c>
      <c r="O761" s="7">
        <v>0</v>
      </c>
    </row>
    <row r="762" spans="1:15" s="7" customFormat="1" x14ac:dyDescent="0.25">
      <c r="A762">
        <v>265</v>
      </c>
      <c r="B762" s="17">
        <v>14215581</v>
      </c>
      <c r="C762" s="13" t="s">
        <v>165</v>
      </c>
      <c r="D762" s="17">
        <v>75</v>
      </c>
      <c r="E762" s="17">
        <v>1</v>
      </c>
      <c r="F762" s="17">
        <v>2</v>
      </c>
      <c r="G762" s="17">
        <v>0</v>
      </c>
      <c r="H762" s="17">
        <v>1</v>
      </c>
      <c r="I762" s="15">
        <v>23.5</v>
      </c>
      <c r="J762" s="17">
        <v>0</v>
      </c>
      <c r="K762" s="17">
        <v>1</v>
      </c>
      <c r="L762" s="17">
        <v>1</v>
      </c>
      <c r="M762"/>
      <c r="N762" s="7">
        <v>0</v>
      </c>
      <c r="O762" s="7">
        <v>0</v>
      </c>
    </row>
    <row r="763" spans="1:15" s="7" customFormat="1" x14ac:dyDescent="0.25">
      <c r="A763" s="6">
        <v>1110</v>
      </c>
      <c r="B763" s="18">
        <v>14215591</v>
      </c>
      <c r="C763" s="14" t="s">
        <v>136</v>
      </c>
      <c r="D763" s="18">
        <v>75</v>
      </c>
      <c r="E763" s="18">
        <v>1</v>
      </c>
      <c r="F763" s="18">
        <v>1</v>
      </c>
      <c r="G763" s="18">
        <v>0</v>
      </c>
      <c r="H763" s="18">
        <v>1</v>
      </c>
      <c r="I763" s="16">
        <v>22.5</v>
      </c>
      <c r="J763" s="18">
        <v>0</v>
      </c>
      <c r="K763" s="18">
        <v>1</v>
      </c>
      <c r="L763" s="18">
        <v>1</v>
      </c>
      <c r="M763" s="6"/>
      <c r="N763" s="7">
        <v>0</v>
      </c>
      <c r="O763" s="7">
        <v>0</v>
      </c>
    </row>
    <row r="764" spans="1:15" s="7" customFormat="1" x14ac:dyDescent="0.25">
      <c r="A764" s="6">
        <v>1236</v>
      </c>
      <c r="B764" s="18">
        <v>14215700</v>
      </c>
      <c r="C764" s="14" t="s">
        <v>221</v>
      </c>
      <c r="D764" s="18">
        <v>60</v>
      </c>
      <c r="E764" s="18">
        <v>2</v>
      </c>
      <c r="F764" s="18">
        <v>1</v>
      </c>
      <c r="G764" s="18">
        <v>0</v>
      </c>
      <c r="H764" s="18">
        <v>1</v>
      </c>
      <c r="I764" s="16"/>
      <c r="J764" s="18">
        <v>0</v>
      </c>
      <c r="K764" s="18">
        <v>1</v>
      </c>
      <c r="L764" s="18">
        <v>1</v>
      </c>
      <c r="M764" s="6"/>
      <c r="N764" s="7">
        <v>0</v>
      </c>
      <c r="O764" s="7">
        <v>0</v>
      </c>
    </row>
    <row r="765" spans="1:15" s="7" customFormat="1" x14ac:dyDescent="0.25">
      <c r="A765" s="6">
        <v>561</v>
      </c>
      <c r="B765" s="18">
        <v>14216472</v>
      </c>
      <c r="C765" s="14" t="s">
        <v>182</v>
      </c>
      <c r="D765" s="18">
        <v>79</v>
      </c>
      <c r="E765" s="18">
        <v>2</v>
      </c>
      <c r="F765" s="18">
        <v>2</v>
      </c>
      <c r="G765" s="18">
        <v>0</v>
      </c>
      <c r="H765" s="18">
        <v>1</v>
      </c>
      <c r="I765" s="16"/>
      <c r="J765" s="18">
        <v>0</v>
      </c>
      <c r="K765" s="18">
        <v>1</v>
      </c>
      <c r="L765" s="18">
        <v>1</v>
      </c>
      <c r="M765" s="6"/>
      <c r="N765" s="7">
        <v>0</v>
      </c>
      <c r="O765" s="7">
        <v>0</v>
      </c>
    </row>
    <row r="766" spans="1:15" s="7" customFormat="1" x14ac:dyDescent="0.25">
      <c r="A766">
        <v>499</v>
      </c>
      <c r="B766" s="17">
        <v>14217332</v>
      </c>
      <c r="C766" s="13" t="s">
        <v>74</v>
      </c>
      <c r="D766" s="17">
        <v>80</v>
      </c>
      <c r="E766" s="17">
        <v>2</v>
      </c>
      <c r="F766" s="17">
        <v>2</v>
      </c>
      <c r="G766" s="17">
        <v>0</v>
      </c>
      <c r="H766" s="17">
        <v>2</v>
      </c>
      <c r="I766" s="15"/>
      <c r="J766" s="17">
        <v>0</v>
      </c>
      <c r="K766" s="17">
        <v>1</v>
      </c>
      <c r="L766" s="17">
        <v>1</v>
      </c>
      <c r="M766"/>
      <c r="N766" s="7">
        <v>0</v>
      </c>
      <c r="O766" s="7">
        <v>0</v>
      </c>
    </row>
    <row r="767" spans="1:15" s="7" customFormat="1" x14ac:dyDescent="0.25">
      <c r="A767">
        <v>800</v>
      </c>
      <c r="B767" s="17">
        <v>14217469</v>
      </c>
      <c r="C767" s="13" t="s">
        <v>104</v>
      </c>
      <c r="D767" s="17">
        <v>70</v>
      </c>
      <c r="E767" s="17">
        <v>2</v>
      </c>
      <c r="F767" s="17">
        <v>1</v>
      </c>
      <c r="G767" s="17">
        <v>0</v>
      </c>
      <c r="H767" s="17">
        <v>1</v>
      </c>
      <c r="I767" s="15">
        <v>20</v>
      </c>
      <c r="J767" s="17">
        <v>0</v>
      </c>
      <c r="K767" s="17">
        <v>1</v>
      </c>
      <c r="L767" s="17">
        <v>1</v>
      </c>
      <c r="M767"/>
      <c r="N767" s="7">
        <v>0</v>
      </c>
      <c r="O767" s="7">
        <v>0</v>
      </c>
    </row>
    <row r="768" spans="1:15" s="7" customFormat="1" x14ac:dyDescent="0.25">
      <c r="A768">
        <v>17</v>
      </c>
      <c r="B768" s="17">
        <v>14217909</v>
      </c>
      <c r="C768" s="13" t="s">
        <v>36</v>
      </c>
      <c r="D768" s="17">
        <v>60</v>
      </c>
      <c r="E768" s="17">
        <v>1</v>
      </c>
      <c r="F768" s="17">
        <v>1</v>
      </c>
      <c r="G768" s="17">
        <v>0</v>
      </c>
      <c r="H768" s="17">
        <v>2</v>
      </c>
      <c r="I768" s="15">
        <v>20</v>
      </c>
      <c r="J768" s="17">
        <v>0</v>
      </c>
      <c r="K768" s="17">
        <v>1</v>
      </c>
      <c r="L768" s="17">
        <v>1</v>
      </c>
      <c r="M768"/>
      <c r="N768" s="7">
        <v>0</v>
      </c>
      <c r="O768" s="7">
        <v>0</v>
      </c>
    </row>
    <row r="769" spans="1:15" s="7" customFormat="1" x14ac:dyDescent="0.25">
      <c r="A769" s="6">
        <v>1015</v>
      </c>
      <c r="B769" s="18">
        <v>14220510</v>
      </c>
      <c r="C769" s="14" t="s">
        <v>192</v>
      </c>
      <c r="D769" s="18">
        <v>69</v>
      </c>
      <c r="E769" s="18">
        <v>2</v>
      </c>
      <c r="F769" s="18">
        <v>1</v>
      </c>
      <c r="G769" s="18">
        <v>0</v>
      </c>
      <c r="H769" s="18">
        <v>1</v>
      </c>
      <c r="I769" s="16">
        <v>24</v>
      </c>
      <c r="J769" s="18">
        <v>0</v>
      </c>
      <c r="K769" s="18">
        <v>1</v>
      </c>
      <c r="L769" s="18">
        <v>1</v>
      </c>
      <c r="M769" s="6"/>
      <c r="N769" s="7">
        <v>0</v>
      </c>
      <c r="O769" s="7">
        <v>0</v>
      </c>
    </row>
    <row r="770" spans="1:15" s="7" customFormat="1" x14ac:dyDescent="0.25">
      <c r="A770" s="6">
        <v>1197</v>
      </c>
      <c r="B770" s="18">
        <v>14222025</v>
      </c>
      <c r="C770" s="14" t="s">
        <v>137</v>
      </c>
      <c r="D770" s="18">
        <v>62</v>
      </c>
      <c r="E770" s="18">
        <v>1</v>
      </c>
      <c r="F770" s="18">
        <v>2</v>
      </c>
      <c r="G770" s="18">
        <v>0</v>
      </c>
      <c r="H770" s="18">
        <v>1</v>
      </c>
      <c r="I770" s="16">
        <v>25</v>
      </c>
      <c r="J770" s="18">
        <v>0</v>
      </c>
      <c r="K770" s="18">
        <v>1</v>
      </c>
      <c r="L770" s="18">
        <v>1</v>
      </c>
      <c r="M770" s="6"/>
      <c r="N770" s="7">
        <v>0</v>
      </c>
      <c r="O770" s="7">
        <v>0</v>
      </c>
    </row>
    <row r="771" spans="1:15" s="7" customFormat="1" x14ac:dyDescent="0.25">
      <c r="A771">
        <v>689</v>
      </c>
      <c r="B771" s="17">
        <v>14222737</v>
      </c>
      <c r="C771" s="13" t="s">
        <v>91</v>
      </c>
      <c r="D771" s="17">
        <v>78</v>
      </c>
      <c r="E771" s="17">
        <v>1</v>
      </c>
      <c r="F771" s="17">
        <v>1</v>
      </c>
      <c r="G771" s="17">
        <v>0</v>
      </c>
      <c r="H771" s="17">
        <v>2</v>
      </c>
      <c r="I771" s="15"/>
      <c r="J771" s="17">
        <v>0</v>
      </c>
      <c r="K771" s="17">
        <v>1</v>
      </c>
      <c r="L771" s="17">
        <v>1</v>
      </c>
      <c r="M771"/>
      <c r="N771" s="7">
        <v>0</v>
      </c>
      <c r="O771" s="7">
        <v>0</v>
      </c>
    </row>
    <row r="772" spans="1:15" s="7" customFormat="1" x14ac:dyDescent="0.25">
      <c r="A772">
        <v>901</v>
      </c>
      <c r="B772" s="17">
        <v>14301046</v>
      </c>
      <c r="C772" s="13" t="s">
        <v>118</v>
      </c>
      <c r="D772" s="17">
        <v>83</v>
      </c>
      <c r="E772" s="17">
        <v>2</v>
      </c>
      <c r="F772" s="17">
        <v>2</v>
      </c>
      <c r="G772" s="17">
        <v>0</v>
      </c>
      <c r="H772" s="17">
        <v>1</v>
      </c>
      <c r="I772" s="15">
        <v>23</v>
      </c>
      <c r="J772" s="17">
        <v>0</v>
      </c>
      <c r="K772" s="17">
        <v>1</v>
      </c>
      <c r="L772" s="17">
        <v>1</v>
      </c>
      <c r="M772"/>
      <c r="N772" s="7">
        <v>0</v>
      </c>
      <c r="O772" s="7">
        <v>0</v>
      </c>
    </row>
    <row r="773" spans="1:15" s="7" customFormat="1" x14ac:dyDescent="0.25">
      <c r="A773">
        <v>950</v>
      </c>
      <c r="B773" s="17">
        <v>14301101</v>
      </c>
      <c r="C773" s="13" t="s">
        <v>125</v>
      </c>
      <c r="D773" s="17">
        <v>57</v>
      </c>
      <c r="E773" s="17">
        <v>2</v>
      </c>
      <c r="F773" s="17">
        <v>1</v>
      </c>
      <c r="G773" s="17">
        <v>0</v>
      </c>
      <c r="H773" s="17">
        <v>1</v>
      </c>
      <c r="I773" s="15"/>
      <c r="J773" s="17">
        <v>0</v>
      </c>
      <c r="K773" s="17">
        <v>1</v>
      </c>
      <c r="L773" s="17">
        <v>1</v>
      </c>
      <c r="M773"/>
      <c r="N773" s="7">
        <v>0</v>
      </c>
      <c r="O773" s="7">
        <v>0</v>
      </c>
    </row>
    <row r="774" spans="1:15" s="7" customFormat="1" x14ac:dyDescent="0.25">
      <c r="A774">
        <v>48</v>
      </c>
      <c r="B774" s="17">
        <v>14301569</v>
      </c>
      <c r="C774" s="13" t="s">
        <v>49</v>
      </c>
      <c r="D774" s="17">
        <v>70</v>
      </c>
      <c r="E774" s="17">
        <v>1</v>
      </c>
      <c r="F774" s="17">
        <v>1</v>
      </c>
      <c r="G774" s="17">
        <v>0</v>
      </c>
      <c r="H774" s="17">
        <v>1</v>
      </c>
      <c r="I774" s="15">
        <v>15</v>
      </c>
      <c r="J774" s="17">
        <v>0</v>
      </c>
      <c r="K774" s="17">
        <v>1</v>
      </c>
      <c r="L774" s="17">
        <v>1</v>
      </c>
      <c r="M774"/>
      <c r="N774" s="7">
        <v>0</v>
      </c>
      <c r="O774" s="7">
        <v>0</v>
      </c>
    </row>
    <row r="775" spans="1:15" s="7" customFormat="1" x14ac:dyDescent="0.25">
      <c r="A775" s="6">
        <v>143</v>
      </c>
      <c r="B775" s="18">
        <v>14303659</v>
      </c>
      <c r="C775" s="14" t="s">
        <v>156</v>
      </c>
      <c r="D775" s="18">
        <v>72</v>
      </c>
      <c r="E775" s="18">
        <v>2</v>
      </c>
      <c r="F775" s="18">
        <v>1</v>
      </c>
      <c r="G775" s="18">
        <v>0</v>
      </c>
      <c r="H775" s="18">
        <v>1</v>
      </c>
      <c r="I775" s="16">
        <v>23</v>
      </c>
      <c r="J775" s="18">
        <v>0</v>
      </c>
      <c r="K775" s="18">
        <v>1</v>
      </c>
      <c r="L775" s="18">
        <v>1</v>
      </c>
      <c r="M775" s="6"/>
      <c r="N775" s="7">
        <v>0</v>
      </c>
      <c r="O775" s="7">
        <v>0</v>
      </c>
    </row>
    <row r="776" spans="1:15" s="7" customFormat="1" x14ac:dyDescent="0.25">
      <c r="A776" s="6">
        <v>364</v>
      </c>
      <c r="B776" s="18">
        <v>14303975</v>
      </c>
      <c r="C776" s="14" t="s">
        <v>176</v>
      </c>
      <c r="D776" s="18">
        <v>67</v>
      </c>
      <c r="E776" s="18">
        <v>2</v>
      </c>
      <c r="F776" s="18">
        <v>1</v>
      </c>
      <c r="G776" s="18">
        <v>0</v>
      </c>
      <c r="H776" s="18">
        <v>1</v>
      </c>
      <c r="I776" s="16">
        <v>16</v>
      </c>
      <c r="J776" s="18">
        <v>0</v>
      </c>
      <c r="K776" s="18">
        <v>1</v>
      </c>
      <c r="L776" s="18">
        <v>1</v>
      </c>
      <c r="M776" s="6"/>
      <c r="N776" s="7">
        <v>0</v>
      </c>
      <c r="O776" s="7">
        <v>0</v>
      </c>
    </row>
    <row r="777" spans="1:15" s="7" customFormat="1" x14ac:dyDescent="0.25">
      <c r="A777">
        <v>649</v>
      </c>
      <c r="B777" s="17">
        <v>14306840</v>
      </c>
      <c r="C777" s="13" t="s">
        <v>82</v>
      </c>
      <c r="D777" s="17">
        <v>85</v>
      </c>
      <c r="E777" s="17">
        <v>1</v>
      </c>
      <c r="F777" s="17">
        <v>2</v>
      </c>
      <c r="G777" s="17">
        <v>0</v>
      </c>
      <c r="H777" s="17">
        <v>1</v>
      </c>
      <c r="I777" s="15"/>
      <c r="J777" s="17">
        <v>0</v>
      </c>
      <c r="K777" s="17">
        <v>1</v>
      </c>
      <c r="L777" s="17">
        <v>1</v>
      </c>
      <c r="M777"/>
      <c r="N777" s="7">
        <v>0</v>
      </c>
      <c r="O777" s="7">
        <v>0</v>
      </c>
    </row>
    <row r="778" spans="1:15" s="7" customFormat="1" x14ac:dyDescent="0.25">
      <c r="A778">
        <v>41</v>
      </c>
      <c r="B778" s="17">
        <v>14308100</v>
      </c>
      <c r="C778" s="13" t="s">
        <v>35</v>
      </c>
      <c r="D778" s="17">
        <v>79</v>
      </c>
      <c r="E778" s="17">
        <v>1</v>
      </c>
      <c r="F778" s="17">
        <v>1</v>
      </c>
      <c r="G778" s="17">
        <v>0</v>
      </c>
      <c r="H778" s="17">
        <v>1</v>
      </c>
      <c r="I778" s="15">
        <v>20</v>
      </c>
      <c r="J778" s="17">
        <v>0</v>
      </c>
      <c r="K778" s="17">
        <v>1</v>
      </c>
      <c r="L778" s="17">
        <v>1</v>
      </c>
      <c r="M778"/>
      <c r="N778" s="7">
        <v>0</v>
      </c>
      <c r="O778" s="7">
        <v>0</v>
      </c>
    </row>
    <row r="779" spans="1:15" s="7" customFormat="1" x14ac:dyDescent="0.25">
      <c r="A779">
        <v>861</v>
      </c>
      <c r="B779" s="17">
        <v>14308966</v>
      </c>
      <c r="C779" s="13" t="s">
        <v>112</v>
      </c>
      <c r="D779" s="17">
        <v>70</v>
      </c>
      <c r="E779" s="17">
        <v>2</v>
      </c>
      <c r="F779" s="17">
        <v>2</v>
      </c>
      <c r="G779" s="17">
        <v>0</v>
      </c>
      <c r="H779" s="17">
        <v>1</v>
      </c>
      <c r="I779" s="15">
        <v>20</v>
      </c>
      <c r="J779" s="17">
        <v>0</v>
      </c>
      <c r="K779" s="17">
        <v>1</v>
      </c>
      <c r="L779" s="17">
        <v>1</v>
      </c>
      <c r="M779"/>
      <c r="N779" s="7">
        <v>0</v>
      </c>
      <c r="O779" s="7">
        <v>0</v>
      </c>
    </row>
    <row r="780" spans="1:15" s="7" customFormat="1" x14ac:dyDescent="0.25">
      <c r="A780">
        <v>477</v>
      </c>
      <c r="B780" s="17">
        <v>14309102</v>
      </c>
      <c r="C780" s="13" t="s">
        <v>72</v>
      </c>
      <c r="D780" s="17">
        <v>71</v>
      </c>
      <c r="E780" s="17">
        <v>2</v>
      </c>
      <c r="F780" s="17">
        <v>1</v>
      </c>
      <c r="G780" s="17">
        <v>0</v>
      </c>
      <c r="H780" s="17">
        <v>1</v>
      </c>
      <c r="I780" s="15"/>
      <c r="J780" s="17">
        <v>0</v>
      </c>
      <c r="K780" s="17">
        <v>1</v>
      </c>
      <c r="L780" s="17">
        <v>1</v>
      </c>
      <c r="M780"/>
      <c r="N780" s="7">
        <v>0</v>
      </c>
      <c r="O780" s="7">
        <v>0</v>
      </c>
    </row>
    <row r="781" spans="1:15" s="7" customFormat="1" x14ac:dyDescent="0.25">
      <c r="A781">
        <v>443</v>
      </c>
      <c r="B781" s="17">
        <v>14311251</v>
      </c>
      <c r="C781" s="13" t="s">
        <v>66</v>
      </c>
      <c r="D781" s="17">
        <v>65</v>
      </c>
      <c r="E781" s="17">
        <v>1</v>
      </c>
      <c r="F781" s="17">
        <v>2</v>
      </c>
      <c r="G781" s="17">
        <v>0</v>
      </c>
      <c r="H781" s="17">
        <v>1</v>
      </c>
      <c r="I781" s="15"/>
      <c r="J781" s="17">
        <v>0</v>
      </c>
      <c r="K781" s="17" t="s">
        <v>67</v>
      </c>
      <c r="L781" s="17">
        <v>2</v>
      </c>
      <c r="M781"/>
      <c r="N781" s="7">
        <v>0</v>
      </c>
      <c r="O781" s="7">
        <v>0</v>
      </c>
    </row>
    <row r="782" spans="1:15" s="7" customFormat="1" x14ac:dyDescent="0.25">
      <c r="A782" s="6">
        <v>303</v>
      </c>
      <c r="B782" s="18">
        <v>14312213</v>
      </c>
      <c r="C782" s="14" t="s">
        <v>164</v>
      </c>
      <c r="D782" s="18">
        <v>103</v>
      </c>
      <c r="E782" s="18">
        <v>1</v>
      </c>
      <c r="F782" s="18">
        <v>1</v>
      </c>
      <c r="G782" s="18">
        <v>0</v>
      </c>
      <c r="H782" s="18">
        <v>1</v>
      </c>
      <c r="I782" s="16">
        <v>23</v>
      </c>
      <c r="J782" s="18">
        <v>1</v>
      </c>
      <c r="K782" s="18">
        <v>1</v>
      </c>
      <c r="L782" s="18">
        <v>1</v>
      </c>
      <c r="M782" s="6"/>
      <c r="N782" s="7">
        <v>0</v>
      </c>
      <c r="O782" s="7">
        <v>0</v>
      </c>
    </row>
    <row r="783" spans="1:15" s="7" customFormat="1" x14ac:dyDescent="0.25">
      <c r="A783" s="6">
        <v>1150</v>
      </c>
      <c r="B783" s="18">
        <v>14312854</v>
      </c>
      <c r="C783" s="14" t="s">
        <v>210</v>
      </c>
      <c r="D783" s="18">
        <v>84</v>
      </c>
      <c r="E783" s="18">
        <v>1</v>
      </c>
      <c r="F783" s="18">
        <v>1</v>
      </c>
      <c r="G783" s="18">
        <v>0</v>
      </c>
      <c r="H783" s="18">
        <v>1</v>
      </c>
      <c r="I783" s="16">
        <v>23</v>
      </c>
      <c r="J783" s="18">
        <v>0</v>
      </c>
      <c r="K783" s="18">
        <v>1</v>
      </c>
      <c r="L783" s="18">
        <v>1</v>
      </c>
      <c r="M783" s="6"/>
      <c r="N783" s="7">
        <v>0</v>
      </c>
      <c r="O783" s="7">
        <v>0</v>
      </c>
    </row>
    <row r="784" spans="1:15" s="7" customFormat="1" x14ac:dyDescent="0.25">
      <c r="A784">
        <v>13</v>
      </c>
      <c r="B784" s="17">
        <v>14316087</v>
      </c>
      <c r="C784" s="13" t="s">
        <v>36</v>
      </c>
      <c r="D784" s="17">
        <v>69</v>
      </c>
      <c r="E784" s="17">
        <v>2</v>
      </c>
      <c r="F784" s="17">
        <v>1</v>
      </c>
      <c r="G784" s="17">
        <v>0</v>
      </c>
      <c r="H784" s="17">
        <v>1</v>
      </c>
      <c r="I784" s="15">
        <v>21</v>
      </c>
      <c r="J784" s="17">
        <v>0</v>
      </c>
      <c r="K784" s="17">
        <v>1</v>
      </c>
      <c r="L784" s="17">
        <v>1</v>
      </c>
      <c r="M784"/>
      <c r="N784" s="7">
        <v>0</v>
      </c>
      <c r="O784" s="7">
        <v>0</v>
      </c>
    </row>
    <row r="785" spans="1:15" s="7" customFormat="1" x14ac:dyDescent="0.25">
      <c r="A785">
        <v>243</v>
      </c>
      <c r="B785" s="17">
        <v>14319164</v>
      </c>
      <c r="C785" s="13" t="s">
        <v>57</v>
      </c>
      <c r="D785" s="17">
        <v>76</v>
      </c>
      <c r="E785" s="17">
        <v>2</v>
      </c>
      <c r="F785" s="17">
        <v>1</v>
      </c>
      <c r="G785" s="17">
        <v>0</v>
      </c>
      <c r="H785" s="17">
        <v>2</v>
      </c>
      <c r="I785" s="15">
        <v>27</v>
      </c>
      <c r="J785" s="17">
        <v>0</v>
      </c>
      <c r="K785" s="17">
        <v>1</v>
      </c>
      <c r="L785" s="17">
        <v>1</v>
      </c>
      <c r="M785"/>
      <c r="N785" s="7">
        <v>0</v>
      </c>
      <c r="O785" s="7">
        <v>0</v>
      </c>
    </row>
    <row r="786" spans="1:15" s="7" customFormat="1" x14ac:dyDescent="0.25">
      <c r="A786">
        <v>487</v>
      </c>
      <c r="B786" s="17">
        <v>14319226</v>
      </c>
      <c r="C786" s="13" t="s">
        <v>70</v>
      </c>
      <c r="D786" s="17">
        <v>77</v>
      </c>
      <c r="E786" s="17">
        <v>2</v>
      </c>
      <c r="F786" s="17">
        <v>1</v>
      </c>
      <c r="G786" s="17">
        <v>0</v>
      </c>
      <c r="H786" s="17">
        <v>1</v>
      </c>
      <c r="I786" s="15"/>
      <c r="J786" s="17">
        <v>0</v>
      </c>
      <c r="K786" s="17">
        <v>1</v>
      </c>
      <c r="L786" s="17">
        <v>1</v>
      </c>
      <c r="M786"/>
      <c r="N786" s="7">
        <v>0</v>
      </c>
      <c r="O786" s="7">
        <v>0</v>
      </c>
    </row>
    <row r="787" spans="1:15" s="7" customFormat="1" x14ac:dyDescent="0.25">
      <c r="A787" s="6">
        <v>1083</v>
      </c>
      <c r="B787" s="18">
        <v>14320804</v>
      </c>
      <c r="C787" s="14" t="s">
        <v>74</v>
      </c>
      <c r="D787" s="18">
        <v>63</v>
      </c>
      <c r="E787" s="18">
        <v>1</v>
      </c>
      <c r="F787" s="18">
        <v>2</v>
      </c>
      <c r="G787" s="18">
        <v>0</v>
      </c>
      <c r="H787" s="18">
        <v>1</v>
      </c>
      <c r="I787" s="16">
        <v>21</v>
      </c>
      <c r="J787" s="18">
        <v>0</v>
      </c>
      <c r="K787" s="18">
        <v>1</v>
      </c>
      <c r="L787" s="18">
        <v>1</v>
      </c>
      <c r="M787" s="6"/>
      <c r="N787" s="7">
        <v>0</v>
      </c>
      <c r="O787" s="7">
        <v>0</v>
      </c>
    </row>
    <row r="788" spans="1:15" s="7" customFormat="1" x14ac:dyDescent="0.25">
      <c r="A788" s="6">
        <v>1019</v>
      </c>
      <c r="B788" s="18">
        <v>14320912</v>
      </c>
      <c r="C788" s="14" t="s">
        <v>75</v>
      </c>
      <c r="D788" s="18">
        <v>64</v>
      </c>
      <c r="E788" s="18">
        <v>1</v>
      </c>
      <c r="F788" s="18">
        <v>2</v>
      </c>
      <c r="G788" s="18">
        <v>0</v>
      </c>
      <c r="H788" s="18">
        <v>1</v>
      </c>
      <c r="I788" s="16">
        <v>23</v>
      </c>
      <c r="J788" s="18">
        <v>0</v>
      </c>
      <c r="K788" s="18">
        <v>1</v>
      </c>
      <c r="L788" s="18">
        <v>1</v>
      </c>
      <c r="M788" s="6"/>
      <c r="N788" s="7">
        <v>0</v>
      </c>
      <c r="O788" s="7">
        <v>0</v>
      </c>
    </row>
    <row r="789" spans="1:15" s="7" customFormat="1" x14ac:dyDescent="0.25">
      <c r="A789" s="6">
        <v>1175</v>
      </c>
      <c r="B789" s="18">
        <v>14400048</v>
      </c>
      <c r="C789" s="14" t="s">
        <v>215</v>
      </c>
      <c r="D789" s="18">
        <v>81</v>
      </c>
      <c r="E789" s="18">
        <v>1</v>
      </c>
      <c r="F789" s="18">
        <v>1</v>
      </c>
      <c r="G789" s="18">
        <v>0</v>
      </c>
      <c r="H789" s="18">
        <v>1</v>
      </c>
      <c r="I789" s="16">
        <v>23.5</v>
      </c>
      <c r="J789" s="18">
        <v>1</v>
      </c>
      <c r="K789" s="18">
        <v>1</v>
      </c>
      <c r="L789" s="18">
        <v>1</v>
      </c>
      <c r="M789" s="6"/>
      <c r="N789" s="7">
        <v>0</v>
      </c>
      <c r="O789" s="7">
        <v>0</v>
      </c>
    </row>
    <row r="790" spans="1:15" s="7" customFormat="1" x14ac:dyDescent="0.25">
      <c r="A790">
        <v>478</v>
      </c>
      <c r="B790" s="17">
        <v>14400515</v>
      </c>
      <c r="C790" s="13" t="s">
        <v>72</v>
      </c>
      <c r="D790" s="17">
        <v>67</v>
      </c>
      <c r="E790" s="17">
        <v>1</v>
      </c>
      <c r="F790" s="17">
        <v>1</v>
      </c>
      <c r="G790" s="17">
        <v>0</v>
      </c>
      <c r="H790" s="17">
        <v>1</v>
      </c>
      <c r="I790" s="15"/>
      <c r="J790" s="17">
        <v>0</v>
      </c>
      <c r="K790" s="17">
        <v>1</v>
      </c>
      <c r="L790" s="17">
        <v>1</v>
      </c>
      <c r="M790"/>
      <c r="N790" s="7">
        <v>0</v>
      </c>
      <c r="O790" s="7">
        <v>0</v>
      </c>
    </row>
    <row r="791" spans="1:15" s="7" customFormat="1" x14ac:dyDescent="0.25">
      <c r="A791" s="6">
        <v>1048</v>
      </c>
      <c r="B791" s="18">
        <v>14400591</v>
      </c>
      <c r="C791" s="14" t="s">
        <v>196</v>
      </c>
      <c r="D791" s="18">
        <v>81</v>
      </c>
      <c r="E791" s="18">
        <v>1</v>
      </c>
      <c r="F791" s="18">
        <v>2</v>
      </c>
      <c r="G791" s="18">
        <v>0</v>
      </c>
      <c r="H791" s="18">
        <v>1</v>
      </c>
      <c r="I791" s="16"/>
      <c r="J791" s="18">
        <v>0</v>
      </c>
      <c r="K791" s="18">
        <v>1</v>
      </c>
      <c r="L791" s="18">
        <v>1</v>
      </c>
      <c r="M791" s="6"/>
      <c r="N791" s="7">
        <v>0</v>
      </c>
      <c r="O791" s="7">
        <v>0</v>
      </c>
    </row>
    <row r="792" spans="1:15" s="7" customFormat="1" x14ac:dyDescent="0.25">
      <c r="A792" s="6">
        <v>1033</v>
      </c>
      <c r="B792" s="18">
        <v>14401624</v>
      </c>
      <c r="C792" s="14" t="s">
        <v>195</v>
      </c>
      <c r="D792" s="18">
        <v>79</v>
      </c>
      <c r="E792" s="18">
        <v>1</v>
      </c>
      <c r="F792" s="18">
        <v>1</v>
      </c>
      <c r="G792" s="18">
        <v>0</v>
      </c>
      <c r="H792" s="18">
        <v>4</v>
      </c>
      <c r="I792" s="16"/>
      <c r="J792" s="18">
        <v>0</v>
      </c>
      <c r="K792" s="18">
        <v>1</v>
      </c>
      <c r="L792" s="18">
        <v>1</v>
      </c>
      <c r="M792" s="6"/>
      <c r="N792" s="7">
        <v>0</v>
      </c>
      <c r="O792" s="7">
        <v>0</v>
      </c>
    </row>
    <row r="793" spans="1:15" s="7" customFormat="1" x14ac:dyDescent="0.25">
      <c r="A793">
        <v>653</v>
      </c>
      <c r="B793" s="17">
        <v>14404680</v>
      </c>
      <c r="C793" s="13" t="s">
        <v>83</v>
      </c>
      <c r="D793" s="17">
        <v>66</v>
      </c>
      <c r="E793" s="17">
        <v>1</v>
      </c>
      <c r="F793" s="17">
        <v>2</v>
      </c>
      <c r="G793" s="17">
        <v>0</v>
      </c>
      <c r="H793" s="17">
        <v>1</v>
      </c>
      <c r="I793" s="15"/>
      <c r="J793" s="17">
        <v>0</v>
      </c>
      <c r="K793" s="17">
        <v>1</v>
      </c>
      <c r="L793" s="17">
        <v>1</v>
      </c>
      <c r="M793" t="s">
        <v>84</v>
      </c>
      <c r="N793" s="7">
        <v>0</v>
      </c>
      <c r="O793" s="7">
        <v>0</v>
      </c>
    </row>
    <row r="794" spans="1:15" s="7" customFormat="1" x14ac:dyDescent="0.25">
      <c r="A794" s="6">
        <v>1239</v>
      </c>
      <c r="B794" s="18">
        <v>14404906</v>
      </c>
      <c r="C794" s="14" t="s">
        <v>224</v>
      </c>
      <c r="D794" s="18">
        <v>75</v>
      </c>
      <c r="E794" s="18">
        <v>2</v>
      </c>
      <c r="F794" s="18">
        <v>2</v>
      </c>
      <c r="G794" s="18">
        <v>0</v>
      </c>
      <c r="H794" s="18">
        <v>1</v>
      </c>
      <c r="I794" s="16">
        <v>21.5</v>
      </c>
      <c r="J794" s="18">
        <v>0</v>
      </c>
      <c r="K794" s="18">
        <v>1</v>
      </c>
      <c r="L794" s="18">
        <v>1</v>
      </c>
      <c r="M794" s="6"/>
      <c r="N794" s="7">
        <v>0</v>
      </c>
      <c r="O794" s="7">
        <v>0</v>
      </c>
    </row>
    <row r="795" spans="1:15" s="7" customFormat="1" x14ac:dyDescent="0.25">
      <c r="A795">
        <v>780</v>
      </c>
      <c r="B795" s="17">
        <v>14405141</v>
      </c>
      <c r="C795" s="13" t="s">
        <v>101</v>
      </c>
      <c r="D795" s="17">
        <v>67</v>
      </c>
      <c r="E795" s="17">
        <v>2</v>
      </c>
      <c r="F795" s="17">
        <v>2</v>
      </c>
      <c r="G795" s="17">
        <v>0</v>
      </c>
      <c r="H795" s="17">
        <v>1</v>
      </c>
      <c r="I795" s="15">
        <v>23.5</v>
      </c>
      <c r="J795" s="17">
        <v>0</v>
      </c>
      <c r="K795" s="17">
        <v>1</v>
      </c>
      <c r="L795" s="17">
        <v>1</v>
      </c>
      <c r="M795"/>
      <c r="N795" s="7">
        <v>0</v>
      </c>
      <c r="O795" s="7">
        <v>0</v>
      </c>
    </row>
    <row r="796" spans="1:15" s="7" customFormat="1" x14ac:dyDescent="0.25">
      <c r="A796">
        <v>437</v>
      </c>
      <c r="B796" s="17">
        <v>14405773</v>
      </c>
      <c r="C796" s="13" t="s">
        <v>64</v>
      </c>
      <c r="D796" s="17">
        <v>72</v>
      </c>
      <c r="E796" s="17">
        <v>1</v>
      </c>
      <c r="F796" s="17">
        <v>1</v>
      </c>
      <c r="G796" s="17">
        <v>0</v>
      </c>
      <c r="H796" s="17">
        <v>1</v>
      </c>
      <c r="I796" s="15">
        <v>21</v>
      </c>
      <c r="J796" s="17">
        <v>1</v>
      </c>
      <c r="K796" s="17">
        <v>1</v>
      </c>
      <c r="L796" s="17">
        <v>1</v>
      </c>
      <c r="M796"/>
      <c r="N796" s="7">
        <v>0</v>
      </c>
      <c r="O796" s="7">
        <v>0</v>
      </c>
    </row>
    <row r="797" spans="1:15" s="7" customFormat="1" x14ac:dyDescent="0.25">
      <c r="A797" s="6">
        <v>1067</v>
      </c>
      <c r="B797" s="18">
        <v>14405940</v>
      </c>
      <c r="C797" s="14" t="s">
        <v>199</v>
      </c>
      <c r="D797" s="18">
        <v>84</v>
      </c>
      <c r="E797" s="18">
        <v>1</v>
      </c>
      <c r="F797" s="18">
        <v>1</v>
      </c>
      <c r="G797" s="18">
        <v>1</v>
      </c>
      <c r="H797" s="18">
        <v>2</v>
      </c>
      <c r="I797" s="16">
        <v>23</v>
      </c>
      <c r="J797" s="18">
        <v>1</v>
      </c>
      <c r="K797" s="18">
        <v>1</v>
      </c>
      <c r="L797" s="18">
        <v>1</v>
      </c>
      <c r="M797" s="6"/>
      <c r="N797" s="7">
        <v>0</v>
      </c>
      <c r="O797" s="7">
        <v>0</v>
      </c>
    </row>
    <row r="798" spans="1:15" s="7" customFormat="1" x14ac:dyDescent="0.25">
      <c r="A798">
        <v>980</v>
      </c>
      <c r="B798" s="17">
        <v>14406189</v>
      </c>
      <c r="C798" s="13" t="s">
        <v>135</v>
      </c>
      <c r="D798" s="17">
        <v>66</v>
      </c>
      <c r="E798" s="17">
        <v>1</v>
      </c>
      <c r="F798" s="17">
        <v>1</v>
      </c>
      <c r="G798" s="17">
        <v>0</v>
      </c>
      <c r="H798" s="17">
        <v>1</v>
      </c>
      <c r="I798" s="15">
        <v>25.5</v>
      </c>
      <c r="J798" s="17">
        <v>0</v>
      </c>
      <c r="K798" s="17">
        <v>1</v>
      </c>
      <c r="L798" s="17">
        <v>1</v>
      </c>
      <c r="M798"/>
      <c r="N798" s="7">
        <v>0</v>
      </c>
      <c r="O798" s="7">
        <v>0</v>
      </c>
    </row>
    <row r="799" spans="1:15" s="7" customFormat="1" x14ac:dyDescent="0.25">
      <c r="A799">
        <v>774</v>
      </c>
      <c r="B799" s="17">
        <v>14407138</v>
      </c>
      <c r="C799" s="13" t="s">
        <v>101</v>
      </c>
      <c r="D799" s="17">
        <v>67</v>
      </c>
      <c r="E799" s="17">
        <v>1</v>
      </c>
      <c r="F799" s="17">
        <v>2</v>
      </c>
      <c r="G799" s="17">
        <v>0</v>
      </c>
      <c r="H799" s="17">
        <v>2</v>
      </c>
      <c r="I799" s="15">
        <v>20</v>
      </c>
      <c r="J799" s="17">
        <v>0</v>
      </c>
      <c r="K799" s="17">
        <v>1</v>
      </c>
      <c r="L799" s="17">
        <v>1</v>
      </c>
      <c r="M799"/>
      <c r="N799" s="7">
        <v>0</v>
      </c>
      <c r="O799" s="7">
        <v>0</v>
      </c>
    </row>
    <row r="800" spans="1:15" s="7" customFormat="1" x14ac:dyDescent="0.25">
      <c r="A800">
        <v>300</v>
      </c>
      <c r="B800" s="17">
        <v>14407231</v>
      </c>
      <c r="C800" s="13" t="s">
        <v>172</v>
      </c>
      <c r="D800" s="17">
        <v>72</v>
      </c>
      <c r="E800" s="17">
        <v>1</v>
      </c>
      <c r="F800" s="17">
        <v>1</v>
      </c>
      <c r="G800" s="17">
        <v>0</v>
      </c>
      <c r="H800" s="17">
        <v>1</v>
      </c>
      <c r="I800" s="15">
        <v>20.5</v>
      </c>
      <c r="J800" s="17">
        <v>0</v>
      </c>
      <c r="K800" s="17">
        <v>1</v>
      </c>
      <c r="L800" s="17">
        <v>1</v>
      </c>
      <c r="M800"/>
      <c r="N800" s="7">
        <v>0</v>
      </c>
      <c r="O800" s="7">
        <v>0</v>
      </c>
    </row>
    <row r="801" spans="1:15" s="7" customFormat="1" x14ac:dyDescent="0.25">
      <c r="A801">
        <v>244</v>
      </c>
      <c r="B801" s="17">
        <v>14408223</v>
      </c>
      <c r="C801" s="13" t="s">
        <v>57</v>
      </c>
      <c r="D801" s="17">
        <v>65</v>
      </c>
      <c r="E801" s="17">
        <v>1</v>
      </c>
      <c r="F801" s="17">
        <v>1</v>
      </c>
      <c r="G801" s="17">
        <v>0</v>
      </c>
      <c r="H801" s="17">
        <v>1</v>
      </c>
      <c r="I801" s="15">
        <v>17.5</v>
      </c>
      <c r="J801" s="17">
        <v>0</v>
      </c>
      <c r="K801" s="17">
        <v>1</v>
      </c>
      <c r="L801" s="17">
        <v>1</v>
      </c>
      <c r="M801"/>
      <c r="N801" s="7">
        <v>0</v>
      </c>
      <c r="O801" s="7">
        <v>0</v>
      </c>
    </row>
    <row r="802" spans="1:15" s="7" customFormat="1" x14ac:dyDescent="0.25">
      <c r="A802">
        <v>412</v>
      </c>
      <c r="B802" s="17">
        <v>14410344</v>
      </c>
      <c r="C802" s="13" t="s">
        <v>183</v>
      </c>
      <c r="D802" s="17">
        <v>81</v>
      </c>
      <c r="E802" s="17">
        <v>1</v>
      </c>
      <c r="F802" s="17">
        <v>1</v>
      </c>
      <c r="G802" s="17">
        <v>0</v>
      </c>
      <c r="H802" s="17">
        <v>1</v>
      </c>
      <c r="I802" s="15">
        <v>22</v>
      </c>
      <c r="J802" s="17">
        <v>0</v>
      </c>
      <c r="K802" s="17">
        <v>1</v>
      </c>
      <c r="L802" s="17">
        <v>1</v>
      </c>
      <c r="M802"/>
      <c r="N802" s="7">
        <v>0</v>
      </c>
      <c r="O802" s="7">
        <v>0</v>
      </c>
    </row>
    <row r="803" spans="1:15" s="7" customFormat="1" x14ac:dyDescent="0.25">
      <c r="A803">
        <v>16</v>
      </c>
      <c r="B803" s="17">
        <v>14411630</v>
      </c>
      <c r="C803" s="13" t="s">
        <v>36</v>
      </c>
      <c r="D803" s="17">
        <v>67</v>
      </c>
      <c r="E803" s="17">
        <v>1</v>
      </c>
      <c r="F803" s="17">
        <v>1</v>
      </c>
      <c r="G803" s="17">
        <v>0</v>
      </c>
      <c r="H803" s="17">
        <v>1</v>
      </c>
      <c r="I803" s="15">
        <v>21</v>
      </c>
      <c r="J803" s="17">
        <v>0</v>
      </c>
      <c r="K803" s="17">
        <v>1</v>
      </c>
      <c r="L803" s="17">
        <v>1</v>
      </c>
      <c r="M803"/>
      <c r="N803" s="7">
        <v>0</v>
      </c>
      <c r="O803" s="7">
        <v>0</v>
      </c>
    </row>
    <row r="804" spans="1:15" s="7" customFormat="1" x14ac:dyDescent="0.25">
      <c r="A804">
        <v>761</v>
      </c>
      <c r="B804" s="17">
        <v>14411798</v>
      </c>
      <c r="C804" s="13" t="s">
        <v>99</v>
      </c>
      <c r="D804" s="17">
        <v>60</v>
      </c>
      <c r="E804" s="17">
        <v>1</v>
      </c>
      <c r="F804" s="17">
        <v>2</v>
      </c>
      <c r="G804" s="17">
        <v>0</v>
      </c>
      <c r="H804" s="17">
        <v>1</v>
      </c>
      <c r="I804" s="15">
        <v>17</v>
      </c>
      <c r="J804" s="17">
        <v>0</v>
      </c>
      <c r="K804" s="17">
        <v>1</v>
      </c>
      <c r="L804" s="17">
        <v>1</v>
      </c>
      <c r="M804"/>
      <c r="N804" s="7">
        <v>0</v>
      </c>
      <c r="O804" s="7">
        <v>0</v>
      </c>
    </row>
    <row r="805" spans="1:15" s="7" customFormat="1" x14ac:dyDescent="0.25">
      <c r="A805" s="6">
        <v>1317</v>
      </c>
      <c r="B805" s="18">
        <v>14412054</v>
      </c>
      <c r="C805" s="14" t="s">
        <v>34</v>
      </c>
      <c r="D805" s="18">
        <v>67</v>
      </c>
      <c r="E805" s="18">
        <v>2</v>
      </c>
      <c r="F805" s="18">
        <v>2</v>
      </c>
      <c r="G805" s="18">
        <v>0</v>
      </c>
      <c r="H805" s="18">
        <v>1</v>
      </c>
      <c r="I805" s="16">
        <v>24</v>
      </c>
      <c r="J805" s="18">
        <v>0</v>
      </c>
      <c r="K805" s="18">
        <v>1</v>
      </c>
      <c r="L805" s="18">
        <v>1</v>
      </c>
      <c r="M805" s="6"/>
      <c r="N805" s="7">
        <v>0</v>
      </c>
      <c r="O805" s="7">
        <v>0</v>
      </c>
    </row>
    <row r="806" spans="1:15" s="7" customFormat="1" x14ac:dyDescent="0.25">
      <c r="A806">
        <v>654</v>
      </c>
      <c r="B806" s="17">
        <v>14412855</v>
      </c>
      <c r="C806" s="13" t="s">
        <v>83</v>
      </c>
      <c r="D806" s="17">
        <v>63</v>
      </c>
      <c r="E806" s="17">
        <v>2</v>
      </c>
      <c r="F806" s="17">
        <v>2</v>
      </c>
      <c r="G806" s="17">
        <v>0</v>
      </c>
      <c r="H806" s="17">
        <v>1</v>
      </c>
      <c r="I806" s="15">
        <v>17</v>
      </c>
      <c r="J806" s="17">
        <v>0</v>
      </c>
      <c r="K806" s="17">
        <v>1</v>
      </c>
      <c r="L806" s="17">
        <v>1</v>
      </c>
      <c r="M806"/>
      <c r="N806" s="7">
        <v>0</v>
      </c>
      <c r="O806" s="7">
        <v>0</v>
      </c>
    </row>
    <row r="807" spans="1:15" s="7" customFormat="1" x14ac:dyDescent="0.25">
      <c r="A807">
        <v>49</v>
      </c>
      <c r="B807" s="17">
        <v>14413949</v>
      </c>
      <c r="C807" s="13" t="s">
        <v>49</v>
      </c>
      <c r="D807" s="17">
        <v>64</v>
      </c>
      <c r="E807" s="17">
        <v>1</v>
      </c>
      <c r="F807" s="17">
        <v>2</v>
      </c>
      <c r="G807" s="17">
        <v>0</v>
      </c>
      <c r="H807" s="17">
        <v>1</v>
      </c>
      <c r="I807" s="15">
        <v>16</v>
      </c>
      <c r="J807" s="17">
        <v>0</v>
      </c>
      <c r="K807" s="17">
        <v>2</v>
      </c>
      <c r="L807" s="17">
        <v>2</v>
      </c>
      <c r="M807"/>
      <c r="N807" s="7">
        <v>0</v>
      </c>
      <c r="O807" s="7">
        <v>0</v>
      </c>
    </row>
    <row r="808" spans="1:15" s="7" customFormat="1" x14ac:dyDescent="0.25">
      <c r="A808">
        <v>568</v>
      </c>
      <c r="B808" s="17">
        <v>14414165</v>
      </c>
      <c r="C808" s="13" t="s">
        <v>74</v>
      </c>
      <c r="D808" s="17">
        <v>84</v>
      </c>
      <c r="E808" s="17">
        <v>2</v>
      </c>
      <c r="F808" s="17">
        <v>1</v>
      </c>
      <c r="G808" s="17">
        <v>0</v>
      </c>
      <c r="H808" s="17">
        <v>1</v>
      </c>
      <c r="I808" s="15"/>
      <c r="J808" s="17">
        <v>0</v>
      </c>
      <c r="K808" s="17">
        <v>1</v>
      </c>
      <c r="L808" s="17">
        <v>1</v>
      </c>
      <c r="M808"/>
      <c r="N808" s="7">
        <v>0</v>
      </c>
      <c r="O808" s="7">
        <v>0</v>
      </c>
    </row>
    <row r="809" spans="1:15" s="7" customFormat="1" x14ac:dyDescent="0.25">
      <c r="A809" s="6">
        <v>1212</v>
      </c>
      <c r="B809" s="18">
        <v>14416970</v>
      </c>
      <c r="C809" s="14" t="s">
        <v>224</v>
      </c>
      <c r="D809" s="18">
        <v>73</v>
      </c>
      <c r="E809" s="18">
        <v>2</v>
      </c>
      <c r="F809" s="18">
        <v>1</v>
      </c>
      <c r="G809" s="18">
        <v>0</v>
      </c>
      <c r="H809" s="18">
        <v>1</v>
      </c>
      <c r="I809" s="16">
        <v>20</v>
      </c>
      <c r="J809" s="18">
        <v>0</v>
      </c>
      <c r="K809" s="18">
        <v>1</v>
      </c>
      <c r="L809" s="18">
        <v>1</v>
      </c>
      <c r="M809" s="6"/>
      <c r="N809" s="7">
        <v>0</v>
      </c>
      <c r="O809" s="7">
        <v>0</v>
      </c>
    </row>
    <row r="810" spans="1:15" s="7" customFormat="1" x14ac:dyDescent="0.25">
      <c r="A810" s="6">
        <v>1135</v>
      </c>
      <c r="B810" s="18">
        <v>14416979</v>
      </c>
      <c r="C810" s="14" t="s">
        <v>206</v>
      </c>
      <c r="D810" s="18">
        <v>72</v>
      </c>
      <c r="E810" s="18">
        <v>2</v>
      </c>
      <c r="F810" s="18">
        <v>1</v>
      </c>
      <c r="G810" s="18">
        <v>0</v>
      </c>
      <c r="H810" s="18">
        <v>1</v>
      </c>
      <c r="I810" s="16">
        <v>22</v>
      </c>
      <c r="J810" s="18">
        <v>1</v>
      </c>
      <c r="K810" s="18">
        <v>1</v>
      </c>
      <c r="L810" s="18">
        <v>1</v>
      </c>
      <c r="M810" s="6"/>
      <c r="N810" s="7">
        <v>0</v>
      </c>
      <c r="O810" s="7">
        <v>0</v>
      </c>
    </row>
    <row r="811" spans="1:15" s="7" customFormat="1" x14ac:dyDescent="0.25">
      <c r="A811">
        <v>914</v>
      </c>
      <c r="B811" s="17">
        <v>14417532</v>
      </c>
      <c r="C811" s="13" t="s">
        <v>124</v>
      </c>
      <c r="D811" s="17">
        <v>86</v>
      </c>
      <c r="E811" s="17">
        <v>1</v>
      </c>
      <c r="F811" s="17">
        <v>1</v>
      </c>
      <c r="G811" s="17">
        <v>0</v>
      </c>
      <c r="H811" s="17">
        <v>1</v>
      </c>
      <c r="I811" s="15"/>
      <c r="J811" s="17">
        <v>0</v>
      </c>
      <c r="K811" s="17">
        <v>1</v>
      </c>
      <c r="L811" s="17">
        <v>1</v>
      </c>
      <c r="M811"/>
      <c r="N811" s="7">
        <v>0</v>
      </c>
      <c r="O811" s="7">
        <v>0</v>
      </c>
    </row>
    <row r="812" spans="1:15" s="7" customFormat="1" x14ac:dyDescent="0.25">
      <c r="A812">
        <v>1331</v>
      </c>
      <c r="B812" s="17">
        <v>14418611</v>
      </c>
      <c r="C812" s="13" t="s">
        <v>139</v>
      </c>
      <c r="D812" s="17">
        <v>77</v>
      </c>
      <c r="E812" s="17">
        <v>2</v>
      </c>
      <c r="F812" s="17">
        <v>1</v>
      </c>
      <c r="G812" s="17">
        <v>0</v>
      </c>
      <c r="H812" s="17">
        <v>1</v>
      </c>
      <c r="I812" s="15"/>
      <c r="J812" s="17">
        <v>1</v>
      </c>
      <c r="K812" s="17">
        <v>1</v>
      </c>
      <c r="L812" s="17">
        <v>1</v>
      </c>
      <c r="M812"/>
      <c r="N812" s="7">
        <v>0</v>
      </c>
      <c r="O812" s="7">
        <v>0</v>
      </c>
    </row>
    <row r="813" spans="1:15" s="7" customFormat="1" x14ac:dyDescent="0.25">
      <c r="A813" s="6">
        <v>129</v>
      </c>
      <c r="B813" s="18">
        <v>14418685</v>
      </c>
      <c r="C813" s="14" t="s">
        <v>154</v>
      </c>
      <c r="D813" s="18">
        <v>66</v>
      </c>
      <c r="E813" s="18">
        <v>1</v>
      </c>
      <c r="F813" s="18">
        <v>2</v>
      </c>
      <c r="G813" s="18">
        <v>0</v>
      </c>
      <c r="H813" s="18">
        <v>1</v>
      </c>
      <c r="I813" s="16">
        <v>26</v>
      </c>
      <c r="J813" s="18">
        <v>1</v>
      </c>
      <c r="K813" s="18">
        <v>1</v>
      </c>
      <c r="L813" s="18">
        <v>1</v>
      </c>
      <c r="M813" s="6"/>
      <c r="N813" s="7">
        <v>0</v>
      </c>
      <c r="O813" s="7">
        <v>0</v>
      </c>
    </row>
    <row r="814" spans="1:15" s="7" customFormat="1" x14ac:dyDescent="0.25">
      <c r="A814">
        <v>898</v>
      </c>
      <c r="B814" s="17">
        <v>14419064</v>
      </c>
      <c r="C814" s="13" t="s">
        <v>122</v>
      </c>
      <c r="D814" s="17">
        <v>85</v>
      </c>
      <c r="E814" s="17">
        <v>1</v>
      </c>
      <c r="F814" s="17">
        <v>2</v>
      </c>
      <c r="G814" s="17">
        <v>1</v>
      </c>
      <c r="H814" s="17">
        <v>4</v>
      </c>
      <c r="I814" s="15">
        <v>22</v>
      </c>
      <c r="J814" s="17">
        <v>0</v>
      </c>
      <c r="K814" s="17">
        <v>1</v>
      </c>
      <c r="L814" s="17">
        <v>1</v>
      </c>
      <c r="M814"/>
      <c r="N814" s="7">
        <v>0</v>
      </c>
      <c r="O814" s="7">
        <v>0</v>
      </c>
    </row>
    <row r="815" spans="1:15" s="7" customFormat="1" x14ac:dyDescent="0.25">
      <c r="A815" s="6">
        <v>1240</v>
      </c>
      <c r="B815" s="18">
        <v>15501652</v>
      </c>
      <c r="C815" s="14" t="s">
        <v>224</v>
      </c>
      <c r="D815" s="18">
        <v>76</v>
      </c>
      <c r="E815" s="18">
        <v>1</v>
      </c>
      <c r="F815" s="18">
        <v>2</v>
      </c>
      <c r="G815" s="18">
        <v>0</v>
      </c>
      <c r="H815" s="18">
        <v>1</v>
      </c>
      <c r="I815" s="16">
        <v>21</v>
      </c>
      <c r="J815" s="18">
        <v>0</v>
      </c>
      <c r="K815" s="18">
        <v>1</v>
      </c>
      <c r="L815" s="18">
        <v>1</v>
      </c>
      <c r="M815" s="6"/>
      <c r="N815" s="7">
        <v>0</v>
      </c>
      <c r="O815" s="7">
        <v>0</v>
      </c>
    </row>
    <row r="816" spans="1:15" s="7" customFormat="1" x14ac:dyDescent="0.25">
      <c r="A816" s="6">
        <v>1111</v>
      </c>
      <c r="B816" s="18">
        <v>15501922</v>
      </c>
      <c r="C816" s="14" t="s">
        <v>136</v>
      </c>
      <c r="D816" s="18">
        <v>74</v>
      </c>
      <c r="E816" s="18">
        <v>1</v>
      </c>
      <c r="F816" s="18">
        <v>2</v>
      </c>
      <c r="G816" s="18">
        <v>0</v>
      </c>
      <c r="H816" s="18">
        <v>1</v>
      </c>
      <c r="I816" s="16">
        <v>21</v>
      </c>
      <c r="J816" s="18">
        <v>0</v>
      </c>
      <c r="K816" s="18">
        <v>1</v>
      </c>
      <c r="L816" s="18">
        <v>1</v>
      </c>
      <c r="M816" s="6"/>
      <c r="N816" s="7">
        <v>0</v>
      </c>
      <c r="O816" s="7">
        <v>0</v>
      </c>
    </row>
    <row r="817" spans="1:15" s="7" customFormat="1" x14ac:dyDescent="0.25">
      <c r="A817">
        <v>694</v>
      </c>
      <c r="B817" s="17">
        <v>15502597</v>
      </c>
      <c r="C817" s="13" t="s">
        <v>73</v>
      </c>
      <c r="D817" s="17">
        <v>55</v>
      </c>
      <c r="E817" s="17">
        <v>2</v>
      </c>
      <c r="F817" s="17">
        <v>2</v>
      </c>
      <c r="G817" s="17">
        <v>0</v>
      </c>
      <c r="H817" s="17">
        <v>1</v>
      </c>
      <c r="I817" s="15"/>
      <c r="J817" s="17">
        <v>0</v>
      </c>
      <c r="K817" s="17">
        <v>1</v>
      </c>
      <c r="L817" s="17">
        <v>1</v>
      </c>
      <c r="M817"/>
      <c r="N817" s="7">
        <v>0</v>
      </c>
      <c r="O817" s="7">
        <v>0</v>
      </c>
    </row>
    <row r="818" spans="1:15" s="7" customFormat="1" x14ac:dyDescent="0.25">
      <c r="A818">
        <v>587</v>
      </c>
      <c r="B818" s="17">
        <v>15503146</v>
      </c>
      <c r="C818" s="13" t="s">
        <v>76</v>
      </c>
      <c r="D818" s="17">
        <v>80</v>
      </c>
      <c r="E818" s="17">
        <v>2</v>
      </c>
      <c r="F818" s="17">
        <v>2</v>
      </c>
      <c r="G818" s="17">
        <v>0</v>
      </c>
      <c r="H818" s="17">
        <v>1</v>
      </c>
      <c r="I818" s="15">
        <v>24</v>
      </c>
      <c r="J818" s="17">
        <v>0</v>
      </c>
      <c r="K818" s="17">
        <v>1</v>
      </c>
      <c r="L818" s="17">
        <v>1</v>
      </c>
      <c r="M818"/>
      <c r="N818" s="7">
        <v>0</v>
      </c>
      <c r="O818" s="7">
        <v>0</v>
      </c>
    </row>
    <row r="819" spans="1:15" s="7" customFormat="1" x14ac:dyDescent="0.25">
      <c r="A819" s="6">
        <v>1054</v>
      </c>
      <c r="B819" s="18">
        <v>15503765</v>
      </c>
      <c r="C819" s="14" t="s">
        <v>196</v>
      </c>
      <c r="D819" s="18">
        <v>77</v>
      </c>
      <c r="E819" s="18">
        <v>2</v>
      </c>
      <c r="F819" s="18">
        <v>1</v>
      </c>
      <c r="G819" s="18">
        <v>0</v>
      </c>
      <c r="H819" s="18">
        <v>1</v>
      </c>
      <c r="I819" s="16">
        <v>23.5</v>
      </c>
      <c r="J819" s="18">
        <v>0</v>
      </c>
      <c r="K819" s="18">
        <v>1</v>
      </c>
      <c r="L819" s="18">
        <v>1</v>
      </c>
      <c r="M819" s="6"/>
      <c r="N819" s="7">
        <v>0</v>
      </c>
      <c r="O819" s="7">
        <v>0</v>
      </c>
    </row>
    <row r="820" spans="1:15" s="7" customFormat="1" x14ac:dyDescent="0.25">
      <c r="A820" s="6">
        <v>1278</v>
      </c>
      <c r="B820" s="18">
        <v>15504641</v>
      </c>
      <c r="C820" s="14" t="s">
        <v>230</v>
      </c>
      <c r="D820" s="18">
        <v>50</v>
      </c>
      <c r="E820" s="18">
        <v>2</v>
      </c>
      <c r="F820" s="18">
        <v>2</v>
      </c>
      <c r="G820" s="18">
        <v>0</v>
      </c>
      <c r="H820" s="18">
        <v>1</v>
      </c>
      <c r="I820" s="16">
        <v>23.5</v>
      </c>
      <c r="J820" s="18">
        <v>0</v>
      </c>
      <c r="K820" s="18">
        <v>1</v>
      </c>
      <c r="L820" s="18">
        <v>1</v>
      </c>
      <c r="M820" s="6"/>
      <c r="N820" s="7">
        <v>0</v>
      </c>
      <c r="O820" s="7">
        <v>0</v>
      </c>
    </row>
    <row r="821" spans="1:15" s="7" customFormat="1" x14ac:dyDescent="0.25">
      <c r="A821">
        <v>696</v>
      </c>
      <c r="B821" s="17">
        <v>15505125</v>
      </c>
      <c r="C821" s="13" t="s">
        <v>73</v>
      </c>
      <c r="D821" s="17">
        <v>74</v>
      </c>
      <c r="E821" s="17">
        <v>1</v>
      </c>
      <c r="F821" s="17">
        <v>2</v>
      </c>
      <c r="G821" s="17">
        <v>0</v>
      </c>
      <c r="H821" s="17">
        <v>1</v>
      </c>
      <c r="I821" s="15"/>
      <c r="J821" s="17">
        <v>0</v>
      </c>
      <c r="K821" s="17">
        <v>1</v>
      </c>
      <c r="L821" s="17">
        <v>1</v>
      </c>
      <c r="M821"/>
      <c r="N821" s="7">
        <v>0</v>
      </c>
      <c r="O821" s="7">
        <v>0</v>
      </c>
    </row>
    <row r="822" spans="1:15" s="7" customFormat="1" x14ac:dyDescent="0.25">
      <c r="A822">
        <v>917</v>
      </c>
      <c r="B822" s="17">
        <v>15506843</v>
      </c>
      <c r="C822" s="13" t="s">
        <v>125</v>
      </c>
      <c r="D822" s="17">
        <v>78</v>
      </c>
      <c r="E822" s="17">
        <v>2</v>
      </c>
      <c r="F822" s="17">
        <v>1</v>
      </c>
      <c r="G822" s="17">
        <v>0</v>
      </c>
      <c r="H822" s="17">
        <v>1</v>
      </c>
      <c r="I822" s="15"/>
      <c r="J822" s="17">
        <v>0</v>
      </c>
      <c r="K822" s="17">
        <v>1</v>
      </c>
      <c r="L822" s="17">
        <v>1</v>
      </c>
      <c r="M822"/>
      <c r="N822" s="7">
        <v>0</v>
      </c>
      <c r="O822" s="7">
        <v>0</v>
      </c>
    </row>
    <row r="823" spans="1:15" s="7" customFormat="1" x14ac:dyDescent="0.25">
      <c r="A823">
        <v>844</v>
      </c>
      <c r="B823" s="17">
        <v>15511496</v>
      </c>
      <c r="C823" s="13" t="s">
        <v>109</v>
      </c>
      <c r="D823" s="17">
        <v>70</v>
      </c>
      <c r="E823" s="17">
        <v>1</v>
      </c>
      <c r="F823" s="17">
        <v>2</v>
      </c>
      <c r="G823" s="17">
        <v>0</v>
      </c>
      <c r="H823" s="17">
        <v>1</v>
      </c>
      <c r="I823" s="15">
        <v>23</v>
      </c>
      <c r="J823" s="17">
        <v>0</v>
      </c>
      <c r="K823" s="17">
        <v>1</v>
      </c>
      <c r="L823" s="17">
        <v>1</v>
      </c>
      <c r="M823"/>
      <c r="N823" s="7">
        <v>0</v>
      </c>
      <c r="O823" s="7">
        <v>0</v>
      </c>
    </row>
    <row r="824" spans="1:15" s="7" customFormat="1" x14ac:dyDescent="0.25">
      <c r="A824">
        <v>674</v>
      </c>
      <c r="B824" s="17">
        <v>15512386</v>
      </c>
      <c r="C824" s="13" t="s">
        <v>90</v>
      </c>
      <c r="D824" s="17">
        <v>64</v>
      </c>
      <c r="E824" s="17">
        <v>2</v>
      </c>
      <c r="F824" s="17">
        <v>1</v>
      </c>
      <c r="G824" s="17">
        <v>0</v>
      </c>
      <c r="H824" s="17">
        <v>1</v>
      </c>
      <c r="I824" s="15"/>
      <c r="J824" s="17">
        <v>0</v>
      </c>
      <c r="K824" s="17">
        <v>1</v>
      </c>
      <c r="L824" s="17">
        <v>1</v>
      </c>
      <c r="M824"/>
      <c r="N824" s="7">
        <v>0</v>
      </c>
      <c r="O824" s="7">
        <v>0</v>
      </c>
    </row>
    <row r="825" spans="1:15" s="7" customFormat="1" x14ac:dyDescent="0.25">
      <c r="A825">
        <v>51</v>
      </c>
      <c r="B825" s="17">
        <v>15512438</v>
      </c>
      <c r="C825" s="13" t="s">
        <v>49</v>
      </c>
      <c r="D825" s="17">
        <v>72</v>
      </c>
      <c r="E825" s="17">
        <v>1</v>
      </c>
      <c r="F825" s="17">
        <v>1</v>
      </c>
      <c r="G825" s="17">
        <v>0</v>
      </c>
      <c r="H825" s="17">
        <v>1</v>
      </c>
      <c r="I825" s="15">
        <v>18</v>
      </c>
      <c r="J825" s="17">
        <v>1</v>
      </c>
      <c r="K825" s="17">
        <v>1</v>
      </c>
      <c r="L825" s="17">
        <v>1</v>
      </c>
      <c r="M825"/>
      <c r="N825" s="7">
        <v>0</v>
      </c>
      <c r="O825" s="7">
        <v>0</v>
      </c>
    </row>
    <row r="826" spans="1:15" s="7" customFormat="1" x14ac:dyDescent="0.25">
      <c r="A826">
        <v>704</v>
      </c>
      <c r="B826" s="17">
        <v>15513949</v>
      </c>
      <c r="C826" s="13" t="s">
        <v>70</v>
      </c>
      <c r="D826" s="17">
        <v>78</v>
      </c>
      <c r="E826" s="17">
        <v>1</v>
      </c>
      <c r="F826" s="17">
        <v>2</v>
      </c>
      <c r="G826" s="17">
        <v>0</v>
      </c>
      <c r="H826" s="17">
        <v>1</v>
      </c>
      <c r="I826" s="15"/>
      <c r="J826" s="17">
        <v>0</v>
      </c>
      <c r="K826" s="17">
        <v>1</v>
      </c>
      <c r="L826" s="17">
        <v>1</v>
      </c>
      <c r="M826"/>
      <c r="N826" s="7">
        <v>0</v>
      </c>
      <c r="O826" s="7">
        <v>0</v>
      </c>
    </row>
    <row r="827" spans="1:15" s="7" customFormat="1" x14ac:dyDescent="0.25">
      <c r="A827" s="6">
        <v>172</v>
      </c>
      <c r="B827" s="18">
        <v>15515033</v>
      </c>
      <c r="C827" s="14" t="s">
        <v>163</v>
      </c>
      <c r="D827" s="18">
        <v>82</v>
      </c>
      <c r="E827" s="18">
        <v>1</v>
      </c>
      <c r="F827" s="18">
        <v>1</v>
      </c>
      <c r="G827" s="18">
        <v>0</v>
      </c>
      <c r="H827" s="18">
        <v>1</v>
      </c>
      <c r="I827" s="16">
        <v>21</v>
      </c>
      <c r="J827" s="18">
        <v>0</v>
      </c>
      <c r="K827" s="18">
        <v>1</v>
      </c>
      <c r="L827" s="18">
        <v>1</v>
      </c>
      <c r="M827" s="6"/>
      <c r="N827" s="7">
        <v>0</v>
      </c>
      <c r="O827" s="7">
        <v>0</v>
      </c>
    </row>
    <row r="828" spans="1:15" s="7" customFormat="1" x14ac:dyDescent="0.25">
      <c r="A828">
        <v>878</v>
      </c>
      <c r="B828" s="17">
        <v>15516748</v>
      </c>
      <c r="C828" s="13" t="s">
        <v>118</v>
      </c>
      <c r="D828" s="17">
        <v>60</v>
      </c>
      <c r="E828" s="17">
        <v>1</v>
      </c>
      <c r="F828" s="17">
        <v>1</v>
      </c>
      <c r="G828" s="17">
        <v>0</v>
      </c>
      <c r="H828" s="17">
        <v>1</v>
      </c>
      <c r="I828" s="15"/>
      <c r="J828" s="17">
        <v>0</v>
      </c>
      <c r="K828" s="17">
        <v>1</v>
      </c>
      <c r="L828" s="17">
        <v>1</v>
      </c>
      <c r="M828"/>
      <c r="N828" s="7">
        <v>0</v>
      </c>
      <c r="O828" s="7">
        <v>0</v>
      </c>
    </row>
    <row r="829" spans="1:15" s="7" customFormat="1" x14ac:dyDescent="0.25">
      <c r="A829">
        <v>741</v>
      </c>
      <c r="B829" s="17">
        <v>15516988</v>
      </c>
      <c r="C829" s="13" t="s">
        <v>98</v>
      </c>
      <c r="D829" s="17">
        <v>84</v>
      </c>
      <c r="E829" s="17">
        <v>1</v>
      </c>
      <c r="F829" s="17">
        <v>2</v>
      </c>
      <c r="G829" s="17">
        <v>0</v>
      </c>
      <c r="H829" s="17">
        <v>1</v>
      </c>
      <c r="I829" s="15">
        <v>20</v>
      </c>
      <c r="J829" s="17">
        <v>0</v>
      </c>
      <c r="K829" s="17">
        <v>1</v>
      </c>
      <c r="L829" s="17">
        <v>1</v>
      </c>
      <c r="M829"/>
      <c r="N829" s="7">
        <v>0</v>
      </c>
      <c r="O829" s="7">
        <v>0</v>
      </c>
    </row>
    <row r="830" spans="1:15" s="7" customFormat="1" x14ac:dyDescent="0.25">
      <c r="A830">
        <v>1367</v>
      </c>
      <c r="B830" s="17">
        <v>15517073</v>
      </c>
      <c r="C830" s="13" t="s">
        <v>143</v>
      </c>
      <c r="D830" s="17">
        <v>70</v>
      </c>
      <c r="E830" s="17">
        <v>1</v>
      </c>
      <c r="F830" s="17">
        <v>2</v>
      </c>
      <c r="G830" s="17">
        <v>1</v>
      </c>
      <c r="H830" s="17">
        <v>1</v>
      </c>
      <c r="I830" s="15">
        <v>22</v>
      </c>
      <c r="J830" s="17">
        <v>0</v>
      </c>
      <c r="K830" s="17">
        <v>1</v>
      </c>
      <c r="L830" s="17">
        <v>1</v>
      </c>
      <c r="M830"/>
      <c r="N830" s="7">
        <v>0</v>
      </c>
      <c r="O830" s="7">
        <v>0</v>
      </c>
    </row>
    <row r="831" spans="1:15" s="7" customFormat="1" x14ac:dyDescent="0.25">
      <c r="A831">
        <v>964</v>
      </c>
      <c r="B831" s="17">
        <v>15517399</v>
      </c>
      <c r="C831" s="13" t="s">
        <v>133</v>
      </c>
      <c r="D831" s="17">
        <v>63</v>
      </c>
      <c r="E831" s="17">
        <v>1</v>
      </c>
      <c r="F831" s="17">
        <v>2</v>
      </c>
      <c r="G831" s="17">
        <v>0</v>
      </c>
      <c r="H831" s="17">
        <v>1</v>
      </c>
      <c r="I831" s="15">
        <v>23</v>
      </c>
      <c r="J831" s="17">
        <v>0</v>
      </c>
      <c r="K831" s="17">
        <v>1</v>
      </c>
      <c r="L831" s="17">
        <v>1</v>
      </c>
      <c r="M831"/>
      <c r="N831" s="7">
        <v>0</v>
      </c>
      <c r="O831" s="7">
        <v>0</v>
      </c>
    </row>
    <row r="832" spans="1:15" s="7" customFormat="1" x14ac:dyDescent="0.25">
      <c r="A832">
        <v>641</v>
      </c>
      <c r="B832" s="17">
        <v>15517878</v>
      </c>
      <c r="C832" s="13" t="s">
        <v>81</v>
      </c>
      <c r="D832" s="17">
        <v>63</v>
      </c>
      <c r="E832" s="17">
        <v>2</v>
      </c>
      <c r="F832" s="17">
        <v>1</v>
      </c>
      <c r="G832" s="17">
        <v>0</v>
      </c>
      <c r="H832" s="17">
        <v>1</v>
      </c>
      <c r="I832" s="15"/>
      <c r="J832" s="17">
        <v>0</v>
      </c>
      <c r="K832" s="17">
        <v>1</v>
      </c>
      <c r="L832" s="17">
        <v>1</v>
      </c>
      <c r="M832"/>
      <c r="N832" s="7">
        <v>0</v>
      </c>
      <c r="O832" s="7">
        <v>0</v>
      </c>
    </row>
    <row r="833" spans="1:15" s="7" customFormat="1" x14ac:dyDescent="0.25">
      <c r="A833">
        <v>990</v>
      </c>
      <c r="B833" s="17">
        <v>15518336</v>
      </c>
      <c r="C833" s="13" t="s">
        <v>136</v>
      </c>
      <c r="D833" s="17">
        <v>79</v>
      </c>
      <c r="E833" s="17">
        <v>1</v>
      </c>
      <c r="F833" s="17">
        <v>1</v>
      </c>
      <c r="G833" s="17">
        <v>0</v>
      </c>
      <c r="H833" s="17">
        <v>1</v>
      </c>
      <c r="I833" s="15">
        <v>22.5</v>
      </c>
      <c r="J833" s="17">
        <v>0</v>
      </c>
      <c r="K833" s="17">
        <v>1</v>
      </c>
      <c r="L833" s="17">
        <v>1</v>
      </c>
      <c r="M833"/>
      <c r="N833" s="7">
        <v>0</v>
      </c>
      <c r="O833" s="7">
        <v>0</v>
      </c>
    </row>
    <row r="834" spans="1:15" s="7" customFormat="1" x14ac:dyDescent="0.25">
      <c r="A834">
        <v>589</v>
      </c>
      <c r="B834" s="17">
        <v>15518855</v>
      </c>
      <c r="C834" s="13" t="s">
        <v>77</v>
      </c>
      <c r="D834" s="17">
        <v>50</v>
      </c>
      <c r="E834" s="17">
        <v>2</v>
      </c>
      <c r="F834" s="17">
        <v>1</v>
      </c>
      <c r="G834" s="17">
        <v>0</v>
      </c>
      <c r="H834" s="17">
        <v>1</v>
      </c>
      <c r="I834" s="15">
        <v>22</v>
      </c>
      <c r="J834" s="17">
        <v>0</v>
      </c>
      <c r="K834" s="17">
        <v>1</v>
      </c>
      <c r="L834" s="17">
        <v>1</v>
      </c>
      <c r="M834" t="s">
        <v>54</v>
      </c>
      <c r="N834" s="7">
        <v>0</v>
      </c>
      <c r="O834" s="7">
        <v>0</v>
      </c>
    </row>
    <row r="835" spans="1:15" s="7" customFormat="1" x14ac:dyDescent="0.25">
      <c r="A835" s="6">
        <v>1209</v>
      </c>
      <c r="B835" s="18">
        <v>15519032</v>
      </c>
      <c r="C835" s="14" t="s">
        <v>224</v>
      </c>
      <c r="D835" s="18">
        <v>59</v>
      </c>
      <c r="E835" s="18">
        <v>2</v>
      </c>
      <c r="F835" s="18">
        <v>2</v>
      </c>
      <c r="G835" s="18">
        <v>0</v>
      </c>
      <c r="H835" s="18">
        <v>1</v>
      </c>
      <c r="I835" s="16">
        <v>1</v>
      </c>
      <c r="J835" s="18">
        <v>0</v>
      </c>
      <c r="K835" s="18">
        <v>1</v>
      </c>
      <c r="L835" s="18">
        <v>1</v>
      </c>
      <c r="M835" s="6"/>
      <c r="N835" s="7">
        <v>0</v>
      </c>
      <c r="O835" s="7">
        <v>0</v>
      </c>
    </row>
    <row r="836" spans="1:15" s="7" customFormat="1" x14ac:dyDescent="0.25">
      <c r="A836" s="6">
        <v>1096</v>
      </c>
      <c r="B836" s="18">
        <v>15519311</v>
      </c>
      <c r="C836" s="14" t="s">
        <v>203</v>
      </c>
      <c r="D836" s="18">
        <v>87</v>
      </c>
      <c r="E836" s="18">
        <v>2</v>
      </c>
      <c r="F836" s="18">
        <v>2</v>
      </c>
      <c r="G836" s="18">
        <v>0</v>
      </c>
      <c r="H836" s="18">
        <v>1</v>
      </c>
      <c r="I836" s="16">
        <v>21</v>
      </c>
      <c r="J836" s="18">
        <v>0</v>
      </c>
      <c r="K836" s="18">
        <v>1</v>
      </c>
      <c r="L836" s="18">
        <v>1</v>
      </c>
      <c r="M836" s="6"/>
      <c r="N836" s="7">
        <v>0</v>
      </c>
      <c r="O836" s="7">
        <v>0</v>
      </c>
    </row>
    <row r="837" spans="1:15" s="7" customFormat="1" x14ac:dyDescent="0.25">
      <c r="A837">
        <v>776</v>
      </c>
      <c r="B837" s="17">
        <v>15519316</v>
      </c>
      <c r="C837" s="13" t="s">
        <v>101</v>
      </c>
      <c r="D837" s="17">
        <v>72</v>
      </c>
      <c r="E837" s="17">
        <v>2</v>
      </c>
      <c r="F837" s="17">
        <v>1</v>
      </c>
      <c r="G837" s="17">
        <v>0</v>
      </c>
      <c r="H837" s="17">
        <v>1</v>
      </c>
      <c r="I837" s="15"/>
      <c r="J837" s="17">
        <v>0</v>
      </c>
      <c r="K837" s="17">
        <v>1</v>
      </c>
      <c r="L837" s="17">
        <v>1</v>
      </c>
      <c r="M837"/>
      <c r="N837" s="7">
        <v>0</v>
      </c>
      <c r="O837" s="7">
        <v>0</v>
      </c>
    </row>
    <row r="838" spans="1:15" s="7" customFormat="1" x14ac:dyDescent="0.25">
      <c r="A838">
        <v>833</v>
      </c>
      <c r="B838" s="17">
        <v>15519427</v>
      </c>
      <c r="C838" s="13" t="s">
        <v>106</v>
      </c>
      <c r="D838" s="17">
        <v>74</v>
      </c>
      <c r="E838" s="17">
        <v>1</v>
      </c>
      <c r="F838" s="17">
        <v>2</v>
      </c>
      <c r="G838" s="17">
        <v>0</v>
      </c>
      <c r="H838" s="17">
        <v>1</v>
      </c>
      <c r="I838" s="15">
        <v>22</v>
      </c>
      <c r="J838" s="17">
        <v>0</v>
      </c>
      <c r="K838" s="17">
        <v>1</v>
      </c>
      <c r="L838" s="17">
        <v>1</v>
      </c>
      <c r="M838"/>
      <c r="N838" s="7">
        <v>0</v>
      </c>
      <c r="O838" s="7">
        <v>0</v>
      </c>
    </row>
    <row r="839" spans="1:15" s="7" customFormat="1" x14ac:dyDescent="0.25">
      <c r="A839" s="6">
        <v>1030</v>
      </c>
      <c r="B839" s="18">
        <v>15519442</v>
      </c>
      <c r="C839" s="14" t="s">
        <v>75</v>
      </c>
      <c r="D839" s="18">
        <v>71</v>
      </c>
      <c r="E839" s="18">
        <v>2</v>
      </c>
      <c r="F839" s="18">
        <v>1</v>
      </c>
      <c r="G839" s="18">
        <v>0</v>
      </c>
      <c r="H839" s="18">
        <v>2</v>
      </c>
      <c r="I839" s="16">
        <v>21</v>
      </c>
      <c r="J839" s="18">
        <v>0</v>
      </c>
      <c r="K839" s="18">
        <v>1</v>
      </c>
      <c r="L839" s="18">
        <v>1</v>
      </c>
      <c r="M839" s="6"/>
      <c r="N839" s="7">
        <v>0</v>
      </c>
      <c r="O839" s="7">
        <v>0</v>
      </c>
    </row>
    <row r="840" spans="1:15" s="7" customFormat="1" x14ac:dyDescent="0.25">
      <c r="A840">
        <v>664</v>
      </c>
      <c r="B840" s="17">
        <v>15519661</v>
      </c>
      <c r="C840" s="13" t="s">
        <v>87</v>
      </c>
      <c r="D840" s="17">
        <v>78</v>
      </c>
      <c r="E840" s="17">
        <v>2</v>
      </c>
      <c r="F840" s="17">
        <v>1</v>
      </c>
      <c r="G840" s="17">
        <v>0</v>
      </c>
      <c r="H840" s="17">
        <v>1</v>
      </c>
      <c r="I840" s="15"/>
      <c r="J840" s="17">
        <v>0</v>
      </c>
      <c r="K840" s="17">
        <v>1</v>
      </c>
      <c r="L840" s="17">
        <v>1</v>
      </c>
      <c r="M840"/>
      <c r="N840" s="7">
        <v>0</v>
      </c>
      <c r="O840" s="7">
        <v>0</v>
      </c>
    </row>
    <row r="841" spans="1:15" s="7" customFormat="1" x14ac:dyDescent="0.25">
      <c r="A841">
        <v>767</v>
      </c>
      <c r="B841" s="17">
        <v>15519819</v>
      </c>
      <c r="C841" s="13" t="s">
        <v>101</v>
      </c>
      <c r="D841" s="17">
        <v>66</v>
      </c>
      <c r="E841" s="17">
        <v>2</v>
      </c>
      <c r="F841" s="17">
        <v>2</v>
      </c>
      <c r="G841" s="17">
        <v>0</v>
      </c>
      <c r="H841" s="17">
        <v>1</v>
      </c>
      <c r="I841" s="15"/>
      <c r="J841" s="17">
        <v>0</v>
      </c>
      <c r="K841" s="17">
        <v>1</v>
      </c>
      <c r="L841" s="17">
        <v>1</v>
      </c>
      <c r="M841"/>
      <c r="N841" s="7">
        <v>0</v>
      </c>
      <c r="O841" s="7">
        <v>0</v>
      </c>
    </row>
    <row r="842" spans="1:15" s="7" customFormat="1" x14ac:dyDescent="0.25">
      <c r="A842">
        <v>1344</v>
      </c>
      <c r="B842" s="17">
        <v>15519830</v>
      </c>
      <c r="C842" s="13" t="s">
        <v>142</v>
      </c>
      <c r="D842" s="17">
        <v>75</v>
      </c>
      <c r="E842" s="17">
        <v>2</v>
      </c>
      <c r="F842" s="17">
        <v>2</v>
      </c>
      <c r="G842" s="17">
        <v>0</v>
      </c>
      <c r="H842" s="17">
        <v>1</v>
      </c>
      <c r="I842" s="15">
        <v>22</v>
      </c>
      <c r="J842" s="17">
        <v>0</v>
      </c>
      <c r="K842" s="17">
        <v>1</v>
      </c>
      <c r="L842" s="17">
        <v>1</v>
      </c>
      <c r="M842"/>
      <c r="N842" s="7">
        <v>0</v>
      </c>
      <c r="O842" s="7">
        <v>0</v>
      </c>
    </row>
    <row r="843" spans="1:15" s="7" customFormat="1" x14ac:dyDescent="0.25">
      <c r="A843">
        <v>639</v>
      </c>
      <c r="B843" s="17">
        <v>15519870</v>
      </c>
      <c r="C843" s="13" t="s">
        <v>81</v>
      </c>
      <c r="D843" s="17">
        <v>88</v>
      </c>
      <c r="E843" s="17">
        <v>2</v>
      </c>
      <c r="F843" s="17">
        <v>1</v>
      </c>
      <c r="G843" s="17">
        <v>1</v>
      </c>
      <c r="H843" s="17">
        <v>1</v>
      </c>
      <c r="I843" s="15"/>
      <c r="J843" s="17">
        <v>0</v>
      </c>
      <c r="K843" s="17">
        <v>1</v>
      </c>
      <c r="L843" s="17">
        <v>1</v>
      </c>
      <c r="M843"/>
      <c r="N843" s="7">
        <v>0</v>
      </c>
      <c r="O843" s="7">
        <v>0</v>
      </c>
    </row>
    <row r="844" spans="1:15" s="7" customFormat="1" x14ac:dyDescent="0.25">
      <c r="A844">
        <v>904</v>
      </c>
      <c r="B844" s="17">
        <v>15519947</v>
      </c>
      <c r="C844" s="13" t="s">
        <v>118</v>
      </c>
      <c r="D844" s="17">
        <v>66</v>
      </c>
      <c r="E844" s="17">
        <v>1</v>
      </c>
      <c r="F844" s="17">
        <v>2</v>
      </c>
      <c r="G844" s="17">
        <v>0</v>
      </c>
      <c r="H844" s="17">
        <v>1</v>
      </c>
      <c r="I844" s="15">
        <v>21</v>
      </c>
      <c r="J844" s="17">
        <v>0</v>
      </c>
      <c r="K844" s="17">
        <v>1</v>
      </c>
      <c r="L844" s="17">
        <v>1</v>
      </c>
      <c r="M844"/>
      <c r="N844" s="7">
        <v>0</v>
      </c>
      <c r="O844" s="7">
        <v>0</v>
      </c>
    </row>
    <row r="845" spans="1:15" s="7" customFormat="1" x14ac:dyDescent="0.25">
      <c r="A845">
        <v>490</v>
      </c>
      <c r="B845" s="17">
        <v>15520108</v>
      </c>
      <c r="C845" s="13" t="s">
        <v>70</v>
      </c>
      <c r="D845" s="17">
        <v>65</v>
      </c>
      <c r="E845" s="17">
        <v>2</v>
      </c>
      <c r="F845" s="17">
        <v>1</v>
      </c>
      <c r="G845" s="19">
        <v>0</v>
      </c>
      <c r="H845" s="17">
        <v>2</v>
      </c>
      <c r="I845" s="15"/>
      <c r="J845" s="17">
        <v>0</v>
      </c>
      <c r="K845" s="17">
        <v>1</v>
      </c>
      <c r="L845" s="17">
        <v>1</v>
      </c>
      <c r="M845"/>
      <c r="N845" s="7">
        <v>0</v>
      </c>
      <c r="O845" s="7">
        <v>0</v>
      </c>
    </row>
    <row r="846" spans="1:15" s="7" customFormat="1" x14ac:dyDescent="0.25">
      <c r="A846">
        <v>42</v>
      </c>
      <c r="B846" s="17">
        <v>15520306</v>
      </c>
      <c r="C846" s="13" t="s">
        <v>45</v>
      </c>
      <c r="D846" s="17">
        <v>79</v>
      </c>
      <c r="E846" s="17">
        <v>1</v>
      </c>
      <c r="F846" s="17">
        <v>1</v>
      </c>
      <c r="G846" s="17">
        <v>0</v>
      </c>
      <c r="H846" s="17">
        <v>1</v>
      </c>
      <c r="I846" s="15">
        <v>21</v>
      </c>
      <c r="J846" s="17">
        <v>1</v>
      </c>
      <c r="K846" s="17">
        <v>1</v>
      </c>
      <c r="L846" s="17">
        <v>1</v>
      </c>
      <c r="M846"/>
      <c r="N846" s="7">
        <v>0</v>
      </c>
      <c r="O846" s="7">
        <v>0</v>
      </c>
    </row>
    <row r="847" spans="1:15" s="7" customFormat="1" x14ac:dyDescent="0.25">
      <c r="A847">
        <v>744</v>
      </c>
      <c r="B847" s="17">
        <v>15520321</v>
      </c>
      <c r="C847" s="13" t="s">
        <v>98</v>
      </c>
      <c r="D847" s="17">
        <v>77</v>
      </c>
      <c r="E847" s="17">
        <v>2</v>
      </c>
      <c r="F847" s="17">
        <v>2</v>
      </c>
      <c r="G847" s="17">
        <v>0</v>
      </c>
      <c r="H847" s="17">
        <v>1</v>
      </c>
      <c r="I847" s="15">
        <v>20.5</v>
      </c>
      <c r="J847" s="17">
        <v>0</v>
      </c>
      <c r="K847" s="17">
        <v>1</v>
      </c>
      <c r="L847" s="17">
        <v>1</v>
      </c>
      <c r="M847"/>
      <c r="N847" s="7">
        <v>0</v>
      </c>
      <c r="O847" s="7">
        <v>0</v>
      </c>
    </row>
    <row r="848" spans="1:15" s="7" customFormat="1" x14ac:dyDescent="0.25">
      <c r="A848">
        <v>739</v>
      </c>
      <c r="B848" s="17">
        <v>15520871</v>
      </c>
      <c r="C848" s="13" t="s">
        <v>98</v>
      </c>
      <c r="D848" s="17">
        <v>67</v>
      </c>
      <c r="E848" s="17">
        <v>1</v>
      </c>
      <c r="F848" s="17">
        <v>2</v>
      </c>
      <c r="G848" s="17">
        <v>0</v>
      </c>
      <c r="H848" s="17">
        <v>1</v>
      </c>
      <c r="I848" s="15">
        <v>20</v>
      </c>
      <c r="J848" s="17">
        <v>0</v>
      </c>
      <c r="K848" s="17">
        <v>1</v>
      </c>
      <c r="L848" s="17">
        <v>1</v>
      </c>
      <c r="M848"/>
      <c r="N848" s="7">
        <v>0</v>
      </c>
      <c r="O848" s="7">
        <v>0</v>
      </c>
    </row>
    <row r="849" spans="1:15" s="7" customFormat="1" x14ac:dyDescent="0.25">
      <c r="A849">
        <v>746</v>
      </c>
      <c r="B849" s="17">
        <v>16600364</v>
      </c>
      <c r="C849" s="13" t="s">
        <v>98</v>
      </c>
      <c r="D849" s="17">
        <v>61</v>
      </c>
      <c r="E849" s="17">
        <v>2</v>
      </c>
      <c r="F849" s="17">
        <v>1</v>
      </c>
      <c r="G849" s="17">
        <v>0</v>
      </c>
      <c r="H849" s="17">
        <v>2</v>
      </c>
      <c r="I849" s="15"/>
      <c r="J849" s="17">
        <v>0</v>
      </c>
      <c r="K849" s="17">
        <v>1</v>
      </c>
      <c r="L849" s="17">
        <v>1</v>
      </c>
      <c r="M849"/>
      <c r="N849" s="7">
        <v>0</v>
      </c>
      <c r="O849" s="7">
        <v>0</v>
      </c>
    </row>
    <row r="850" spans="1:15" s="7" customFormat="1" x14ac:dyDescent="0.25">
      <c r="A850" s="6">
        <v>184</v>
      </c>
      <c r="B850" s="18">
        <v>16600425</v>
      </c>
      <c r="C850" s="14" t="s">
        <v>163</v>
      </c>
      <c r="D850" s="18">
        <v>84</v>
      </c>
      <c r="E850" s="18">
        <v>2</v>
      </c>
      <c r="F850" s="18">
        <v>2</v>
      </c>
      <c r="G850" s="18">
        <v>1</v>
      </c>
      <c r="H850" s="18">
        <v>1</v>
      </c>
      <c r="I850" s="16">
        <v>23.5</v>
      </c>
      <c r="J850" s="18">
        <v>0</v>
      </c>
      <c r="K850" s="18">
        <v>1</v>
      </c>
      <c r="L850" s="18">
        <v>1</v>
      </c>
      <c r="M850" s="6"/>
      <c r="N850" s="7">
        <v>0</v>
      </c>
      <c r="O850" s="7">
        <v>0</v>
      </c>
    </row>
    <row r="851" spans="1:15" s="7" customFormat="1" x14ac:dyDescent="0.25">
      <c r="A851" s="6">
        <v>1128</v>
      </c>
      <c r="B851" s="18">
        <v>16600605</v>
      </c>
      <c r="C851" s="14" t="s">
        <v>120</v>
      </c>
      <c r="D851" s="18">
        <v>55</v>
      </c>
      <c r="E851" s="18">
        <v>2</v>
      </c>
      <c r="F851" s="18">
        <v>1</v>
      </c>
      <c r="G851" s="18">
        <v>0</v>
      </c>
      <c r="H851" s="18">
        <v>1</v>
      </c>
      <c r="I851" s="16">
        <v>10.5</v>
      </c>
      <c r="J851" s="18">
        <v>0</v>
      </c>
      <c r="K851" s="18">
        <v>1</v>
      </c>
      <c r="L851" s="18">
        <v>1</v>
      </c>
      <c r="M851" s="6"/>
      <c r="N851" s="7">
        <v>0</v>
      </c>
      <c r="O851" s="7">
        <v>0</v>
      </c>
    </row>
    <row r="852" spans="1:15" s="7" customFormat="1" x14ac:dyDescent="0.25">
      <c r="A852">
        <v>459</v>
      </c>
      <c r="B852" s="17">
        <v>16600670</v>
      </c>
      <c r="C852" s="13" t="s">
        <v>70</v>
      </c>
      <c r="D852" s="17">
        <v>75</v>
      </c>
      <c r="E852" s="17">
        <v>2</v>
      </c>
      <c r="F852" s="17">
        <v>1</v>
      </c>
      <c r="G852" s="17">
        <v>0</v>
      </c>
      <c r="H852" s="17">
        <v>1</v>
      </c>
      <c r="I852" s="15"/>
      <c r="J852" s="17">
        <v>0</v>
      </c>
      <c r="K852" s="17">
        <v>1</v>
      </c>
      <c r="L852" s="17">
        <v>1</v>
      </c>
      <c r="M852"/>
      <c r="N852" s="7">
        <v>0</v>
      </c>
      <c r="O852" s="7">
        <v>0</v>
      </c>
    </row>
    <row r="853" spans="1:15" s="7" customFormat="1" x14ac:dyDescent="0.25">
      <c r="A853" s="6">
        <v>1228</v>
      </c>
      <c r="B853" s="18">
        <v>16601169</v>
      </c>
      <c r="C853" s="14" t="s">
        <v>224</v>
      </c>
      <c r="D853" s="18">
        <v>78</v>
      </c>
      <c r="E853" s="18">
        <v>2</v>
      </c>
      <c r="F853" s="18">
        <v>2</v>
      </c>
      <c r="G853" s="18">
        <v>0</v>
      </c>
      <c r="H853" s="18">
        <v>1</v>
      </c>
      <c r="I853" s="16">
        <v>20</v>
      </c>
      <c r="J853" s="18">
        <v>0</v>
      </c>
      <c r="K853" s="18">
        <v>1</v>
      </c>
      <c r="L853" s="18">
        <v>1</v>
      </c>
      <c r="M853" s="6"/>
      <c r="N853" s="7">
        <v>0</v>
      </c>
      <c r="O853" s="7">
        <v>0</v>
      </c>
    </row>
    <row r="854" spans="1:15" s="7" customFormat="1" x14ac:dyDescent="0.25">
      <c r="A854">
        <v>899</v>
      </c>
      <c r="B854" s="17">
        <v>16601239</v>
      </c>
      <c r="C854" s="13" t="s">
        <v>122</v>
      </c>
      <c r="D854" s="17">
        <v>75</v>
      </c>
      <c r="E854" s="17">
        <v>2</v>
      </c>
      <c r="F854" s="17">
        <v>1</v>
      </c>
      <c r="G854" s="17">
        <v>0</v>
      </c>
      <c r="H854" s="17">
        <v>1</v>
      </c>
      <c r="I854" s="15"/>
      <c r="J854" s="17">
        <v>1</v>
      </c>
      <c r="K854" s="17">
        <v>1</v>
      </c>
      <c r="L854" s="17">
        <v>1</v>
      </c>
      <c r="M854"/>
      <c r="N854" s="7">
        <v>0</v>
      </c>
      <c r="O854" s="7">
        <v>0</v>
      </c>
    </row>
    <row r="855" spans="1:15" s="7" customFormat="1" x14ac:dyDescent="0.25">
      <c r="A855" s="6">
        <v>392</v>
      </c>
      <c r="B855" s="18">
        <v>16601381</v>
      </c>
      <c r="C855" s="14" t="s">
        <v>65</v>
      </c>
      <c r="D855" s="18">
        <v>77</v>
      </c>
      <c r="E855" s="18">
        <v>2</v>
      </c>
      <c r="F855" s="18">
        <v>2</v>
      </c>
      <c r="G855" s="18">
        <v>0</v>
      </c>
      <c r="H855" s="18">
        <v>1</v>
      </c>
      <c r="I855" s="16">
        <v>24.5</v>
      </c>
      <c r="J855" s="18">
        <v>0</v>
      </c>
      <c r="K855" s="18">
        <v>1</v>
      </c>
      <c r="L855" s="18">
        <v>1</v>
      </c>
      <c r="M855" s="6"/>
      <c r="N855" s="7">
        <v>0</v>
      </c>
      <c r="O855" s="7">
        <v>0</v>
      </c>
    </row>
    <row r="856" spans="1:15" s="7" customFormat="1" x14ac:dyDescent="0.25">
      <c r="A856" s="6">
        <v>372</v>
      </c>
      <c r="B856" s="18">
        <v>16601420</v>
      </c>
      <c r="C856" s="14" t="s">
        <v>63</v>
      </c>
      <c r="D856" s="18">
        <v>71</v>
      </c>
      <c r="E856" s="18">
        <v>1</v>
      </c>
      <c r="F856" s="18">
        <v>2</v>
      </c>
      <c r="G856" s="18">
        <v>0</v>
      </c>
      <c r="H856" s="18">
        <v>1</v>
      </c>
      <c r="I856" s="16">
        <v>23.5</v>
      </c>
      <c r="J856" s="18">
        <v>0</v>
      </c>
      <c r="K856" s="18">
        <v>1</v>
      </c>
      <c r="L856" s="18">
        <v>1</v>
      </c>
      <c r="M856" s="6"/>
      <c r="N856" s="7">
        <v>0</v>
      </c>
      <c r="O856" s="7">
        <v>0</v>
      </c>
    </row>
    <row r="857" spans="1:15" s="7" customFormat="1" x14ac:dyDescent="0.25">
      <c r="A857">
        <v>859</v>
      </c>
      <c r="B857" s="17">
        <v>16601605</v>
      </c>
      <c r="C857" s="13" t="s">
        <v>112</v>
      </c>
      <c r="D857" s="17">
        <v>71</v>
      </c>
      <c r="E857" s="17">
        <v>1</v>
      </c>
      <c r="F857" s="17">
        <v>2</v>
      </c>
      <c r="G857" s="17">
        <v>0</v>
      </c>
      <c r="H857" s="17">
        <v>2</v>
      </c>
      <c r="I857" s="15">
        <v>20.5</v>
      </c>
      <c r="J857" s="17">
        <v>0</v>
      </c>
      <c r="K857" s="17">
        <v>1</v>
      </c>
      <c r="L857" s="17">
        <v>1</v>
      </c>
      <c r="M857"/>
      <c r="N857" s="7">
        <v>0</v>
      </c>
      <c r="O857" s="7">
        <v>0</v>
      </c>
    </row>
    <row r="858" spans="1:15" s="7" customFormat="1" x14ac:dyDescent="0.25">
      <c r="A858" s="6">
        <v>1070</v>
      </c>
      <c r="B858" s="18">
        <v>16602064</v>
      </c>
      <c r="C858" s="14" t="s">
        <v>200</v>
      </c>
      <c r="D858" s="18">
        <v>72</v>
      </c>
      <c r="E858" s="18">
        <v>1</v>
      </c>
      <c r="F858" s="18">
        <v>1</v>
      </c>
      <c r="G858" s="18">
        <v>0</v>
      </c>
      <c r="H858" s="18">
        <v>1</v>
      </c>
      <c r="I858" s="16">
        <v>20.5</v>
      </c>
      <c r="J858" s="18">
        <v>1</v>
      </c>
      <c r="K858" s="18">
        <v>1</v>
      </c>
      <c r="L858" s="18">
        <v>1</v>
      </c>
      <c r="M858" s="6"/>
      <c r="N858" s="7">
        <v>0</v>
      </c>
      <c r="O858" s="7">
        <v>0</v>
      </c>
    </row>
    <row r="859" spans="1:15" s="7" customFormat="1" x14ac:dyDescent="0.25">
      <c r="A859">
        <v>903</v>
      </c>
      <c r="B859" s="17">
        <v>16602190</v>
      </c>
      <c r="C859" s="13" t="s">
        <v>118</v>
      </c>
      <c r="D859" s="17">
        <v>64</v>
      </c>
      <c r="E859" s="17">
        <v>1</v>
      </c>
      <c r="F859" s="17">
        <v>2</v>
      </c>
      <c r="G859" s="17">
        <v>0</v>
      </c>
      <c r="H859" s="17">
        <v>1</v>
      </c>
      <c r="I859" s="15">
        <v>14</v>
      </c>
      <c r="J859" s="17">
        <v>0</v>
      </c>
      <c r="K859" s="17">
        <v>1</v>
      </c>
      <c r="L859" s="17">
        <v>1</v>
      </c>
      <c r="M859"/>
      <c r="N859" s="7">
        <v>0</v>
      </c>
      <c r="O859" s="7">
        <v>0</v>
      </c>
    </row>
    <row r="860" spans="1:15" s="7" customFormat="1" x14ac:dyDescent="0.25">
      <c r="A860" s="6">
        <v>1018</v>
      </c>
      <c r="B860" s="18">
        <v>16602450</v>
      </c>
      <c r="C860" s="14" t="s">
        <v>75</v>
      </c>
      <c r="D860" s="18">
        <v>81</v>
      </c>
      <c r="E860" s="18">
        <v>2</v>
      </c>
      <c r="F860" s="18">
        <v>2</v>
      </c>
      <c r="G860" s="18">
        <v>0</v>
      </c>
      <c r="H860" s="18">
        <v>1</v>
      </c>
      <c r="I860" s="16">
        <v>23</v>
      </c>
      <c r="J860" s="18">
        <v>0</v>
      </c>
      <c r="K860" s="18">
        <v>1</v>
      </c>
      <c r="L860" s="18">
        <v>1</v>
      </c>
      <c r="M860" s="6"/>
      <c r="N860" s="7">
        <v>0</v>
      </c>
      <c r="O860" s="7">
        <v>0</v>
      </c>
    </row>
    <row r="861" spans="1:15" s="7" customFormat="1" x14ac:dyDescent="0.25">
      <c r="A861">
        <v>1368</v>
      </c>
      <c r="B861" s="17">
        <v>16602603</v>
      </c>
      <c r="C861" s="13" t="s">
        <v>143</v>
      </c>
      <c r="D861" s="17">
        <v>74</v>
      </c>
      <c r="E861" s="17">
        <v>2</v>
      </c>
      <c r="F861" s="17">
        <v>2</v>
      </c>
      <c r="G861" s="17">
        <v>0</v>
      </c>
      <c r="H861" s="17">
        <v>1</v>
      </c>
      <c r="I861" s="15">
        <v>23</v>
      </c>
      <c r="J861" s="17">
        <v>0</v>
      </c>
      <c r="K861" s="17">
        <v>1</v>
      </c>
      <c r="L861" s="17">
        <v>1</v>
      </c>
      <c r="M861"/>
      <c r="N861" s="7">
        <v>0</v>
      </c>
      <c r="O861" s="7">
        <v>0</v>
      </c>
    </row>
    <row r="862" spans="1:15" s="7" customFormat="1" x14ac:dyDescent="0.25">
      <c r="A862">
        <v>892</v>
      </c>
      <c r="B862" s="17">
        <v>16602633</v>
      </c>
      <c r="C862" s="13" t="s">
        <v>119</v>
      </c>
      <c r="D862" s="17">
        <v>70</v>
      </c>
      <c r="E862" s="17">
        <v>2</v>
      </c>
      <c r="F862" s="17">
        <v>2</v>
      </c>
      <c r="G862" s="17">
        <v>0</v>
      </c>
      <c r="H862" s="17">
        <v>1</v>
      </c>
      <c r="I862" s="15">
        <v>25.5</v>
      </c>
      <c r="J862" s="17">
        <v>0</v>
      </c>
      <c r="K862" s="17">
        <v>1</v>
      </c>
      <c r="L862" s="17">
        <v>1</v>
      </c>
      <c r="M862"/>
      <c r="N862" s="7">
        <v>0</v>
      </c>
      <c r="O862" s="7">
        <v>0</v>
      </c>
    </row>
    <row r="863" spans="1:15" s="7" customFormat="1" x14ac:dyDescent="0.25">
      <c r="A863" s="6">
        <v>1235</v>
      </c>
      <c r="B863" s="18">
        <v>16602676</v>
      </c>
      <c r="C863" s="14" t="s">
        <v>221</v>
      </c>
      <c r="D863" s="18">
        <v>86</v>
      </c>
      <c r="E863" s="18">
        <v>1</v>
      </c>
      <c r="F863" s="18">
        <v>1</v>
      </c>
      <c r="G863" s="18">
        <v>0</v>
      </c>
      <c r="H863" s="18">
        <v>1</v>
      </c>
      <c r="I863" s="16"/>
      <c r="J863" s="18">
        <v>1</v>
      </c>
      <c r="K863" s="18">
        <v>1</v>
      </c>
      <c r="L863" s="18">
        <v>1</v>
      </c>
      <c r="M863" s="6"/>
      <c r="N863" s="7">
        <v>0</v>
      </c>
      <c r="O863" s="7">
        <v>0</v>
      </c>
    </row>
    <row r="864" spans="1:15" s="7" customFormat="1" x14ac:dyDescent="0.25">
      <c r="A864" s="6">
        <v>369</v>
      </c>
      <c r="B864" s="18">
        <v>16603234</v>
      </c>
      <c r="C864" s="14" t="s">
        <v>167</v>
      </c>
      <c r="D864" s="18">
        <v>53</v>
      </c>
      <c r="E864" s="18">
        <v>2</v>
      </c>
      <c r="F864" s="18">
        <v>1</v>
      </c>
      <c r="G864" s="18">
        <v>0</v>
      </c>
      <c r="H864" s="18">
        <v>1</v>
      </c>
      <c r="I864" s="16">
        <v>22</v>
      </c>
      <c r="J864" s="18">
        <v>1</v>
      </c>
      <c r="K864" s="18">
        <v>1</v>
      </c>
      <c r="L864" s="18">
        <v>1</v>
      </c>
      <c r="M864" s="6"/>
      <c r="N864" s="7">
        <v>0</v>
      </c>
      <c r="O864" s="7">
        <v>0</v>
      </c>
    </row>
    <row r="865" spans="1:15" s="7" customFormat="1" x14ac:dyDescent="0.25">
      <c r="A865">
        <v>665</v>
      </c>
      <c r="B865" s="17">
        <v>16603810</v>
      </c>
      <c r="C865" s="13" t="s">
        <v>86</v>
      </c>
      <c r="D865" s="17">
        <v>90</v>
      </c>
      <c r="E865" s="17">
        <v>2</v>
      </c>
      <c r="F865" s="17">
        <v>1</v>
      </c>
      <c r="G865" s="17">
        <v>0</v>
      </c>
      <c r="H865" s="17">
        <v>1</v>
      </c>
      <c r="I865" s="15"/>
      <c r="J865" s="17">
        <v>1</v>
      </c>
      <c r="K865" s="17">
        <v>1</v>
      </c>
      <c r="L865" s="17">
        <v>1</v>
      </c>
      <c r="M865"/>
      <c r="N865" s="7">
        <v>0</v>
      </c>
      <c r="O865" s="7">
        <v>0</v>
      </c>
    </row>
    <row r="866" spans="1:15" s="7" customFormat="1" x14ac:dyDescent="0.25">
      <c r="A866">
        <v>697</v>
      </c>
      <c r="B866" s="17">
        <v>16603812</v>
      </c>
      <c r="C866" s="13" t="s">
        <v>73</v>
      </c>
      <c r="D866" s="17">
        <v>65</v>
      </c>
      <c r="E866" s="17">
        <v>1</v>
      </c>
      <c r="F866" s="17">
        <v>1</v>
      </c>
      <c r="G866" s="17">
        <v>0</v>
      </c>
      <c r="H866" s="17">
        <v>1</v>
      </c>
      <c r="I866" s="15"/>
      <c r="J866" s="17">
        <v>0</v>
      </c>
      <c r="K866" s="17">
        <v>1</v>
      </c>
      <c r="L866" s="17">
        <v>1</v>
      </c>
      <c r="M866"/>
      <c r="N866" s="7">
        <v>0</v>
      </c>
      <c r="O866" s="7">
        <v>0</v>
      </c>
    </row>
    <row r="867" spans="1:15" s="7" customFormat="1" x14ac:dyDescent="0.25">
      <c r="A867" s="6">
        <v>560</v>
      </c>
      <c r="B867" s="18">
        <v>16603837</v>
      </c>
      <c r="C867" s="14" t="s">
        <v>69</v>
      </c>
      <c r="D867" s="18">
        <v>74</v>
      </c>
      <c r="E867" s="18">
        <v>2</v>
      </c>
      <c r="F867" s="18">
        <v>1</v>
      </c>
      <c r="G867" s="18">
        <v>0</v>
      </c>
      <c r="H867" s="18">
        <v>1</v>
      </c>
      <c r="I867" s="16">
        <v>25.5</v>
      </c>
      <c r="J867" s="18">
        <v>1</v>
      </c>
      <c r="K867" s="18">
        <v>1</v>
      </c>
      <c r="L867" s="18">
        <v>1</v>
      </c>
      <c r="M867" s="6"/>
      <c r="N867" s="7">
        <v>0</v>
      </c>
      <c r="O867" s="7">
        <v>0</v>
      </c>
    </row>
    <row r="868" spans="1:15" s="7" customFormat="1" x14ac:dyDescent="0.25">
      <c r="A868">
        <v>691</v>
      </c>
      <c r="B868" s="17">
        <v>16603936</v>
      </c>
      <c r="C868" s="13" t="s">
        <v>91</v>
      </c>
      <c r="D868" s="17">
        <v>53</v>
      </c>
      <c r="E868" s="17">
        <v>2</v>
      </c>
      <c r="F868" s="17">
        <v>1</v>
      </c>
      <c r="G868" s="17">
        <v>0</v>
      </c>
      <c r="H868" s="17">
        <v>1</v>
      </c>
      <c r="I868" s="15"/>
      <c r="J868" s="17">
        <v>0</v>
      </c>
      <c r="K868" s="17">
        <v>1</v>
      </c>
      <c r="L868" s="17">
        <v>1</v>
      </c>
      <c r="M868"/>
      <c r="N868" s="7">
        <v>0</v>
      </c>
      <c r="O868" s="7">
        <v>0</v>
      </c>
    </row>
    <row r="869" spans="1:15" s="7" customFormat="1" x14ac:dyDescent="0.25">
      <c r="A869" s="6">
        <v>1282</v>
      </c>
      <c r="B869" s="18">
        <v>16603949</v>
      </c>
      <c r="C869" s="14" t="s">
        <v>207</v>
      </c>
      <c r="D869" s="18">
        <v>59</v>
      </c>
      <c r="E869" s="18">
        <v>2</v>
      </c>
      <c r="F869" s="18">
        <v>1</v>
      </c>
      <c r="G869" s="18">
        <v>0</v>
      </c>
      <c r="H869" s="18">
        <v>1</v>
      </c>
      <c r="I869" s="16">
        <v>21</v>
      </c>
      <c r="J869" s="18">
        <v>0</v>
      </c>
      <c r="K869" s="18">
        <v>1</v>
      </c>
      <c r="L869" s="18">
        <v>1</v>
      </c>
      <c r="M869" s="9" t="s">
        <v>234</v>
      </c>
      <c r="N869" s="7">
        <v>0</v>
      </c>
      <c r="O869" s="7">
        <v>0</v>
      </c>
    </row>
    <row r="870" spans="1:15" s="7" customFormat="1" x14ac:dyDescent="0.25">
      <c r="A870">
        <v>890</v>
      </c>
      <c r="B870" s="17">
        <v>16604097</v>
      </c>
      <c r="C870" s="13" t="s">
        <v>121</v>
      </c>
      <c r="D870" s="17">
        <v>78</v>
      </c>
      <c r="E870" s="17">
        <v>2</v>
      </c>
      <c r="F870" s="17">
        <v>1</v>
      </c>
      <c r="G870" s="17">
        <v>0</v>
      </c>
      <c r="H870" s="17">
        <v>1</v>
      </c>
      <c r="I870" s="15">
        <v>23</v>
      </c>
      <c r="J870" s="17">
        <v>0</v>
      </c>
      <c r="K870" s="17">
        <v>1</v>
      </c>
      <c r="L870" s="17">
        <v>1</v>
      </c>
      <c r="M870"/>
      <c r="N870" s="7">
        <v>0</v>
      </c>
      <c r="O870" s="7">
        <v>0</v>
      </c>
    </row>
    <row r="871" spans="1:15" s="7" customFormat="1" x14ac:dyDescent="0.25">
      <c r="A871">
        <v>1363</v>
      </c>
      <c r="B871" s="17">
        <v>16604280</v>
      </c>
      <c r="C871" s="13" t="s">
        <v>66</v>
      </c>
      <c r="D871" s="17">
        <v>74</v>
      </c>
      <c r="E871" s="17">
        <v>1</v>
      </c>
      <c r="F871" s="17">
        <v>1</v>
      </c>
      <c r="G871" s="17">
        <v>0</v>
      </c>
      <c r="H871" s="17">
        <v>1</v>
      </c>
      <c r="I871" s="15"/>
      <c r="J871" s="17">
        <v>0</v>
      </c>
      <c r="K871" s="17">
        <v>1</v>
      </c>
      <c r="L871" s="17">
        <v>1</v>
      </c>
      <c r="M871"/>
      <c r="N871" s="7">
        <v>0</v>
      </c>
      <c r="O871" s="7">
        <v>0</v>
      </c>
    </row>
    <row r="872" spans="1:15" s="7" customFormat="1" x14ac:dyDescent="0.25">
      <c r="A872">
        <v>1345</v>
      </c>
      <c r="B872" s="17">
        <v>16604308</v>
      </c>
      <c r="C872" s="13" t="s">
        <v>142</v>
      </c>
      <c r="D872" s="17">
        <v>75</v>
      </c>
      <c r="E872" s="17">
        <v>2</v>
      </c>
      <c r="F872" s="17">
        <v>1</v>
      </c>
      <c r="G872" s="17">
        <v>0</v>
      </c>
      <c r="H872" s="17">
        <v>1</v>
      </c>
      <c r="I872" s="15">
        <v>19</v>
      </c>
      <c r="J872" s="17">
        <v>0</v>
      </c>
      <c r="K872" s="17">
        <v>1</v>
      </c>
      <c r="L872" s="17">
        <v>1</v>
      </c>
      <c r="M872"/>
      <c r="N872" s="7">
        <v>0</v>
      </c>
      <c r="O872" s="7">
        <v>0</v>
      </c>
    </row>
    <row r="873" spans="1:15" s="7" customFormat="1" x14ac:dyDescent="0.25">
      <c r="A873">
        <v>968</v>
      </c>
      <c r="B873" s="17">
        <v>16604717</v>
      </c>
      <c r="C873" s="13" t="s">
        <v>133</v>
      </c>
      <c r="D873" s="17">
        <v>77</v>
      </c>
      <c r="E873" s="17">
        <v>1</v>
      </c>
      <c r="F873" s="17">
        <v>1</v>
      </c>
      <c r="G873" s="17">
        <v>0</v>
      </c>
      <c r="H873" s="17">
        <v>1</v>
      </c>
      <c r="I873" s="15">
        <v>20.5</v>
      </c>
      <c r="J873" s="17">
        <v>0</v>
      </c>
      <c r="K873" s="17">
        <v>1</v>
      </c>
      <c r="L873" s="17">
        <v>1</v>
      </c>
      <c r="M873"/>
      <c r="N873" s="7">
        <v>0</v>
      </c>
      <c r="O873" s="7">
        <v>0</v>
      </c>
    </row>
    <row r="874" spans="1:15" s="7" customFormat="1" x14ac:dyDescent="0.25">
      <c r="A874" s="6">
        <v>379</v>
      </c>
      <c r="B874" s="18">
        <v>16605515</v>
      </c>
      <c r="C874" s="14" t="s">
        <v>179</v>
      </c>
      <c r="D874" s="18">
        <v>77</v>
      </c>
      <c r="E874" s="18">
        <v>2</v>
      </c>
      <c r="F874" s="18">
        <v>2</v>
      </c>
      <c r="G874" s="18">
        <v>0</v>
      </c>
      <c r="H874" s="18">
        <v>1</v>
      </c>
      <c r="I874" s="16">
        <v>22.5</v>
      </c>
      <c r="J874" s="18">
        <v>0</v>
      </c>
      <c r="K874" s="18">
        <v>1</v>
      </c>
      <c r="L874" s="18">
        <v>1</v>
      </c>
      <c r="M874" s="6"/>
      <c r="N874" s="7">
        <v>0</v>
      </c>
      <c r="O874" s="7">
        <v>0</v>
      </c>
    </row>
    <row r="875" spans="1:15" s="7" customFormat="1" x14ac:dyDescent="0.25">
      <c r="A875" s="6">
        <v>1137</v>
      </c>
      <c r="B875" s="18">
        <v>16605944</v>
      </c>
      <c r="C875" s="14" t="s">
        <v>119</v>
      </c>
      <c r="D875" s="18">
        <v>74</v>
      </c>
      <c r="E875" s="18">
        <v>1</v>
      </c>
      <c r="F875" s="18">
        <v>2</v>
      </c>
      <c r="G875" s="18">
        <v>0</v>
      </c>
      <c r="H875" s="18">
        <v>1</v>
      </c>
      <c r="I875" s="16"/>
      <c r="J875" s="18">
        <v>0</v>
      </c>
      <c r="K875" s="18">
        <v>1</v>
      </c>
      <c r="L875" s="18">
        <v>1</v>
      </c>
      <c r="M875" s="6"/>
      <c r="N875" s="7">
        <v>0</v>
      </c>
      <c r="O875" s="7">
        <v>0</v>
      </c>
    </row>
    <row r="876" spans="1:15" s="7" customFormat="1" x14ac:dyDescent="0.25">
      <c r="A876">
        <v>773</v>
      </c>
      <c r="B876" s="17">
        <v>16606149</v>
      </c>
      <c r="C876" s="13" t="s">
        <v>101</v>
      </c>
      <c r="D876" s="17">
        <v>50</v>
      </c>
      <c r="E876" s="17">
        <v>1</v>
      </c>
      <c r="F876" s="17">
        <v>1</v>
      </c>
      <c r="G876" s="17">
        <v>0</v>
      </c>
      <c r="H876" s="17">
        <v>1</v>
      </c>
      <c r="I876" s="15">
        <v>10</v>
      </c>
      <c r="J876" s="17">
        <v>0</v>
      </c>
      <c r="K876" s="17">
        <v>1</v>
      </c>
      <c r="L876" s="17">
        <v>1</v>
      </c>
      <c r="M876"/>
      <c r="N876" s="7">
        <v>0</v>
      </c>
      <c r="O876" s="7">
        <v>0</v>
      </c>
    </row>
    <row r="877" spans="1:15" s="7" customFormat="1" x14ac:dyDescent="0.25">
      <c r="A877">
        <v>785</v>
      </c>
      <c r="B877" s="17">
        <v>16606644</v>
      </c>
      <c r="C877" s="13" t="s">
        <v>101</v>
      </c>
      <c r="D877" s="17">
        <v>78</v>
      </c>
      <c r="E877" s="17">
        <v>1</v>
      </c>
      <c r="F877" s="17">
        <v>2</v>
      </c>
      <c r="G877" s="17">
        <v>0</v>
      </c>
      <c r="H877" s="17">
        <v>1</v>
      </c>
      <c r="I877" s="15">
        <v>21.5</v>
      </c>
      <c r="J877" s="17">
        <v>0</v>
      </c>
      <c r="K877" s="17">
        <v>1</v>
      </c>
      <c r="L877" s="17">
        <v>1</v>
      </c>
      <c r="M877"/>
      <c r="N877" s="7">
        <v>0</v>
      </c>
      <c r="O877" s="7">
        <v>0</v>
      </c>
    </row>
    <row r="878" spans="1:15" s="7" customFormat="1" x14ac:dyDescent="0.25">
      <c r="A878">
        <v>55</v>
      </c>
      <c r="B878" s="17">
        <v>16606717</v>
      </c>
      <c r="C878" s="13"/>
      <c r="D878" s="17">
        <v>78</v>
      </c>
      <c r="E878" s="17">
        <v>1</v>
      </c>
      <c r="F878" s="17">
        <v>1</v>
      </c>
      <c r="G878" s="17">
        <v>1</v>
      </c>
      <c r="H878" s="17">
        <v>4</v>
      </c>
      <c r="I878" s="15"/>
      <c r="J878" s="17"/>
      <c r="K878" s="17">
        <v>1</v>
      </c>
      <c r="L878" s="17">
        <v>1</v>
      </c>
      <c r="M878"/>
      <c r="N878" s="7">
        <v>0</v>
      </c>
      <c r="O878" s="7">
        <v>0</v>
      </c>
    </row>
    <row r="879" spans="1:15" s="7" customFormat="1" x14ac:dyDescent="0.25">
      <c r="A879" s="6">
        <v>1138</v>
      </c>
      <c r="B879" s="18">
        <v>16607711</v>
      </c>
      <c r="C879" s="14" t="s">
        <v>119</v>
      </c>
      <c r="D879" s="18">
        <v>51</v>
      </c>
      <c r="E879" s="18">
        <v>2</v>
      </c>
      <c r="F879" s="18">
        <v>1</v>
      </c>
      <c r="G879" s="18">
        <v>0</v>
      </c>
      <c r="H879" s="18">
        <v>1</v>
      </c>
      <c r="I879" s="16"/>
      <c r="J879" s="18">
        <v>0</v>
      </c>
      <c r="K879" s="18">
        <v>1</v>
      </c>
      <c r="L879" s="18">
        <v>1</v>
      </c>
      <c r="M879" s="6"/>
      <c r="N879" s="7">
        <v>0</v>
      </c>
      <c r="O879" s="7">
        <v>0</v>
      </c>
    </row>
    <row r="880" spans="1:15" s="7" customFormat="1" x14ac:dyDescent="0.25">
      <c r="A880" s="6">
        <v>1123</v>
      </c>
      <c r="B880" s="18">
        <v>16607838</v>
      </c>
      <c r="C880" s="14" t="s">
        <v>136</v>
      </c>
      <c r="D880" s="18">
        <v>63</v>
      </c>
      <c r="E880" s="18">
        <v>1</v>
      </c>
      <c r="F880" s="18">
        <v>1</v>
      </c>
      <c r="G880" s="18">
        <v>0</v>
      </c>
      <c r="H880" s="18">
        <v>1</v>
      </c>
      <c r="I880" s="16">
        <v>20.5</v>
      </c>
      <c r="J880" s="18">
        <v>0</v>
      </c>
      <c r="K880" s="18">
        <v>1</v>
      </c>
      <c r="L880" s="18">
        <v>1</v>
      </c>
      <c r="M880" s="6"/>
      <c r="N880" s="7">
        <v>0</v>
      </c>
      <c r="O880" s="7">
        <v>0</v>
      </c>
    </row>
    <row r="881" spans="1:15" s="7" customFormat="1" x14ac:dyDescent="0.25">
      <c r="A881">
        <v>705</v>
      </c>
      <c r="B881" s="17">
        <v>16608152</v>
      </c>
      <c r="C881" s="13" t="s">
        <v>93</v>
      </c>
      <c r="D881" s="17">
        <v>49</v>
      </c>
      <c r="E881" s="17">
        <v>1</v>
      </c>
      <c r="F881" s="17">
        <v>2</v>
      </c>
      <c r="G881" s="17">
        <v>0</v>
      </c>
      <c r="H881" s="17">
        <v>1</v>
      </c>
      <c r="I881" s="15">
        <v>8</v>
      </c>
      <c r="J881" s="17">
        <v>0</v>
      </c>
      <c r="K881" s="17">
        <v>1</v>
      </c>
      <c r="L881" s="17">
        <v>1</v>
      </c>
      <c r="M881"/>
      <c r="N881" s="7">
        <v>0</v>
      </c>
      <c r="O881" s="7">
        <v>0</v>
      </c>
    </row>
    <row r="882" spans="1:15" s="7" customFormat="1" x14ac:dyDescent="0.25">
      <c r="A882">
        <v>966</v>
      </c>
      <c r="B882" s="17">
        <v>16608266</v>
      </c>
      <c r="C882" s="13" t="s">
        <v>133</v>
      </c>
      <c r="D882" s="17">
        <v>86</v>
      </c>
      <c r="E882" s="17">
        <v>2</v>
      </c>
      <c r="F882" s="17">
        <v>1</v>
      </c>
      <c r="G882" s="17">
        <v>1</v>
      </c>
      <c r="H882" s="17">
        <v>1</v>
      </c>
      <c r="I882" s="15">
        <v>21</v>
      </c>
      <c r="J882" s="17">
        <v>1</v>
      </c>
      <c r="K882" s="17">
        <v>1</v>
      </c>
      <c r="L882" s="17">
        <v>1</v>
      </c>
      <c r="M882"/>
      <c r="N882" s="7">
        <v>0</v>
      </c>
      <c r="O882" s="7">
        <v>0</v>
      </c>
    </row>
    <row r="883" spans="1:15" s="7" customFormat="1" x14ac:dyDescent="0.25">
      <c r="A883" s="6">
        <v>1294</v>
      </c>
      <c r="B883" s="18">
        <v>16608281</v>
      </c>
      <c r="C883" s="14" t="s">
        <v>207</v>
      </c>
      <c r="D883" s="18">
        <v>52</v>
      </c>
      <c r="E883" s="18">
        <v>2</v>
      </c>
      <c r="F883" s="18">
        <v>2</v>
      </c>
      <c r="G883" s="18">
        <v>0</v>
      </c>
      <c r="H883" s="18">
        <v>1</v>
      </c>
      <c r="I883" s="16">
        <v>26</v>
      </c>
      <c r="J883" s="18">
        <v>0</v>
      </c>
      <c r="K883" s="18">
        <v>1</v>
      </c>
      <c r="L883" s="18">
        <v>1</v>
      </c>
      <c r="M883" s="6" t="s">
        <v>54</v>
      </c>
      <c r="N883" s="7">
        <v>0</v>
      </c>
      <c r="O883" s="7">
        <v>0</v>
      </c>
    </row>
    <row r="884" spans="1:15" s="7" customFormat="1" x14ac:dyDescent="0.25">
      <c r="A884" s="6">
        <v>1221</v>
      </c>
      <c r="B884" s="18">
        <v>16608344</v>
      </c>
      <c r="C884" s="14" t="s">
        <v>224</v>
      </c>
      <c r="D884" s="18">
        <v>45</v>
      </c>
      <c r="E884" s="18">
        <v>1</v>
      </c>
      <c r="F884" s="18">
        <v>2</v>
      </c>
      <c r="G884" s="18">
        <v>0</v>
      </c>
      <c r="H884" s="18">
        <v>1</v>
      </c>
      <c r="I884" s="16">
        <v>21</v>
      </c>
      <c r="J884" s="18">
        <v>0</v>
      </c>
      <c r="K884" s="18">
        <v>1</v>
      </c>
      <c r="L884" s="18">
        <v>1</v>
      </c>
      <c r="M884" s="6"/>
      <c r="N884" s="7">
        <v>0</v>
      </c>
      <c r="O884" s="7">
        <v>0</v>
      </c>
    </row>
    <row r="885" spans="1:15" x14ac:dyDescent="0.25">
      <c r="A885">
        <v>468</v>
      </c>
      <c r="B885" s="17">
        <v>16609440</v>
      </c>
      <c r="C885" s="13" t="s">
        <v>55</v>
      </c>
      <c r="D885" s="17">
        <v>76</v>
      </c>
      <c r="E885" s="17">
        <v>1</v>
      </c>
      <c r="F885" s="17">
        <v>2</v>
      </c>
      <c r="G885" s="17">
        <v>0</v>
      </c>
      <c r="H885" s="17">
        <v>4</v>
      </c>
      <c r="I885" s="15">
        <v>22.5</v>
      </c>
      <c r="J885" s="17">
        <v>0</v>
      </c>
      <c r="K885" s="17">
        <v>1</v>
      </c>
      <c r="L885" s="17">
        <v>1</v>
      </c>
      <c r="N885">
        <v>0</v>
      </c>
      <c r="O885">
        <v>0</v>
      </c>
    </row>
    <row r="886" spans="1:15" x14ac:dyDescent="0.25">
      <c r="A886">
        <v>598</v>
      </c>
      <c r="B886" s="17">
        <v>16609889</v>
      </c>
      <c r="C886" s="13" t="s">
        <v>77</v>
      </c>
      <c r="D886" s="17">
        <v>70</v>
      </c>
      <c r="E886" s="17">
        <v>1</v>
      </c>
      <c r="F886" s="17">
        <v>1</v>
      </c>
      <c r="G886" s="17">
        <v>0</v>
      </c>
      <c r="H886" s="17">
        <v>1</v>
      </c>
      <c r="J886" s="17">
        <v>0</v>
      </c>
      <c r="K886" s="17">
        <v>1</v>
      </c>
      <c r="L886" s="17">
        <v>1</v>
      </c>
      <c r="N886">
        <v>0</v>
      </c>
      <c r="O886">
        <v>0</v>
      </c>
    </row>
    <row r="887" spans="1:15" x14ac:dyDescent="0.25">
      <c r="A887" s="6">
        <v>1311</v>
      </c>
      <c r="B887" s="18">
        <v>16609895</v>
      </c>
      <c r="C887" s="14" t="s">
        <v>237</v>
      </c>
      <c r="D887" s="18">
        <v>76</v>
      </c>
      <c r="E887" s="18">
        <v>1</v>
      </c>
      <c r="F887" s="18">
        <v>1</v>
      </c>
      <c r="G887" s="18">
        <v>1</v>
      </c>
      <c r="H887" s="18">
        <v>5</v>
      </c>
      <c r="I887" s="16">
        <v>19</v>
      </c>
      <c r="J887" s="18">
        <v>0</v>
      </c>
      <c r="K887" s="18" t="s">
        <v>117</v>
      </c>
      <c r="L887" s="18"/>
      <c r="M887" s="9" t="s">
        <v>238</v>
      </c>
      <c r="N887">
        <v>0</v>
      </c>
      <c r="O887">
        <v>0</v>
      </c>
    </row>
    <row r="888" spans="1:15" x14ac:dyDescent="0.25">
      <c r="A888">
        <v>62</v>
      </c>
      <c r="B888" s="17">
        <v>16610561</v>
      </c>
      <c r="C888" s="13" t="s">
        <v>148</v>
      </c>
      <c r="D888" s="17">
        <v>64</v>
      </c>
      <c r="E888" s="17">
        <v>1</v>
      </c>
      <c r="F888" s="17">
        <v>2</v>
      </c>
      <c r="G888" s="17">
        <v>0</v>
      </c>
      <c r="H888" s="17">
        <v>1</v>
      </c>
      <c r="I888" s="15">
        <v>21</v>
      </c>
      <c r="J888" s="17">
        <v>0</v>
      </c>
      <c r="K888" s="17">
        <v>1</v>
      </c>
      <c r="L888" s="17">
        <v>1</v>
      </c>
      <c r="N888">
        <v>0</v>
      </c>
      <c r="O888">
        <v>0</v>
      </c>
    </row>
    <row r="889" spans="1:15" x14ac:dyDescent="0.25">
      <c r="A889" s="6">
        <v>1041</v>
      </c>
      <c r="B889" s="18">
        <v>16611459</v>
      </c>
      <c r="C889" s="14" t="s">
        <v>196</v>
      </c>
      <c r="D889" s="18">
        <v>78</v>
      </c>
      <c r="E889" s="18">
        <v>1</v>
      </c>
      <c r="F889" s="18">
        <v>2</v>
      </c>
      <c r="G889" s="18">
        <v>0</v>
      </c>
      <c r="H889" s="18">
        <v>1</v>
      </c>
      <c r="I889" s="16">
        <v>20</v>
      </c>
      <c r="J889" s="18">
        <v>0</v>
      </c>
      <c r="K889" s="18">
        <v>1</v>
      </c>
      <c r="L889" s="18">
        <v>1</v>
      </c>
      <c r="M889" s="6"/>
      <c r="N889">
        <v>0</v>
      </c>
      <c r="O889">
        <v>0</v>
      </c>
    </row>
    <row r="890" spans="1:15" x14ac:dyDescent="0.25">
      <c r="A890">
        <v>75</v>
      </c>
      <c r="B890" s="17">
        <v>16612185</v>
      </c>
      <c r="C890" s="13" t="s">
        <v>148</v>
      </c>
      <c r="D890" s="17">
        <v>61</v>
      </c>
      <c r="E890" s="17">
        <v>2</v>
      </c>
      <c r="F890" s="17">
        <v>1</v>
      </c>
      <c r="G890" s="17">
        <v>0</v>
      </c>
      <c r="H890" s="17">
        <v>1</v>
      </c>
      <c r="I890" s="15">
        <v>31</v>
      </c>
      <c r="J890" s="17">
        <v>0</v>
      </c>
      <c r="K890" s="17">
        <v>1</v>
      </c>
      <c r="L890" s="17">
        <v>1</v>
      </c>
      <c r="N890">
        <v>0</v>
      </c>
      <c r="O890">
        <v>0</v>
      </c>
    </row>
    <row r="891" spans="1:15" x14ac:dyDescent="0.25">
      <c r="A891">
        <v>415</v>
      </c>
      <c r="B891" s="17">
        <v>16612700</v>
      </c>
      <c r="C891" s="13" t="s">
        <v>62</v>
      </c>
      <c r="D891" s="17">
        <v>67</v>
      </c>
      <c r="E891" s="17">
        <v>2</v>
      </c>
      <c r="F891" s="17">
        <v>1</v>
      </c>
      <c r="G891" s="17">
        <v>1</v>
      </c>
      <c r="H891" s="17">
        <v>1</v>
      </c>
      <c r="I891" s="15">
        <v>23.5</v>
      </c>
      <c r="J891" s="17">
        <v>0</v>
      </c>
      <c r="K891" s="17">
        <v>1</v>
      </c>
      <c r="L891" s="17">
        <v>1</v>
      </c>
      <c r="N891">
        <v>0</v>
      </c>
      <c r="O891">
        <v>0</v>
      </c>
    </row>
    <row r="892" spans="1:15" x14ac:dyDescent="0.25">
      <c r="A892">
        <v>37</v>
      </c>
      <c r="B892" s="17">
        <v>16613049</v>
      </c>
      <c r="C892" s="13" t="s">
        <v>41</v>
      </c>
      <c r="D892" s="17">
        <v>68</v>
      </c>
      <c r="E892" s="17">
        <v>1</v>
      </c>
      <c r="F892" s="17">
        <v>1</v>
      </c>
      <c r="G892" s="17">
        <v>0</v>
      </c>
      <c r="H892" s="17">
        <v>1</v>
      </c>
      <c r="I892" s="15">
        <v>23</v>
      </c>
      <c r="J892" s="17">
        <v>0</v>
      </c>
      <c r="K892" s="17">
        <v>1</v>
      </c>
      <c r="L892" s="17">
        <v>1</v>
      </c>
      <c r="N892">
        <v>0</v>
      </c>
      <c r="O892">
        <v>0</v>
      </c>
    </row>
    <row r="893" spans="1:15" x14ac:dyDescent="0.25">
      <c r="A893">
        <v>408</v>
      </c>
      <c r="B893" s="17">
        <v>16613052</v>
      </c>
      <c r="C893" s="13" t="s">
        <v>184</v>
      </c>
      <c r="D893" s="17">
        <v>66</v>
      </c>
      <c r="E893" s="17">
        <v>2</v>
      </c>
      <c r="F893" s="17">
        <v>1</v>
      </c>
      <c r="G893" s="17">
        <v>0</v>
      </c>
      <c r="H893" s="17">
        <v>1</v>
      </c>
      <c r="I893" s="15">
        <v>26</v>
      </c>
      <c r="J893" s="17">
        <v>0</v>
      </c>
      <c r="K893" s="17">
        <v>1</v>
      </c>
      <c r="L893" s="17">
        <v>1</v>
      </c>
      <c r="N893">
        <v>0</v>
      </c>
      <c r="O893">
        <v>0</v>
      </c>
    </row>
    <row r="894" spans="1:15" x14ac:dyDescent="0.25">
      <c r="A894" s="6">
        <v>311</v>
      </c>
      <c r="B894" s="18">
        <v>16613331</v>
      </c>
      <c r="C894" s="14" t="s">
        <v>165</v>
      </c>
      <c r="D894" s="18">
        <v>67</v>
      </c>
      <c r="E894" s="18">
        <v>2</v>
      </c>
      <c r="F894" s="18">
        <v>1</v>
      </c>
      <c r="G894" s="18">
        <v>0</v>
      </c>
      <c r="H894" s="18">
        <v>1</v>
      </c>
      <c r="I894" s="16">
        <v>28</v>
      </c>
      <c r="J894" s="18">
        <v>0</v>
      </c>
      <c r="K894" s="18">
        <v>5</v>
      </c>
      <c r="L894" s="18">
        <v>1</v>
      </c>
      <c r="M894" s="6" t="s">
        <v>173</v>
      </c>
      <c r="N894">
        <v>0</v>
      </c>
      <c r="O894">
        <v>0</v>
      </c>
    </row>
    <row r="895" spans="1:15" x14ac:dyDescent="0.25">
      <c r="A895">
        <v>282</v>
      </c>
      <c r="B895" s="17">
        <v>16613332</v>
      </c>
      <c r="C895" s="13" t="s">
        <v>169</v>
      </c>
      <c r="D895" s="17">
        <v>86</v>
      </c>
      <c r="E895" s="17">
        <v>2</v>
      </c>
      <c r="F895" s="17">
        <v>2</v>
      </c>
      <c r="G895" s="17">
        <v>0</v>
      </c>
      <c r="H895" s="17">
        <v>2</v>
      </c>
      <c r="I895" s="15">
        <v>21</v>
      </c>
      <c r="J895" s="17">
        <v>0</v>
      </c>
      <c r="K895" s="17">
        <v>1</v>
      </c>
      <c r="L895" s="17">
        <v>1</v>
      </c>
      <c r="N895">
        <v>0</v>
      </c>
      <c r="O895">
        <v>0</v>
      </c>
    </row>
    <row r="896" spans="1:15" x14ac:dyDescent="0.25">
      <c r="A896" s="6">
        <v>1179</v>
      </c>
      <c r="B896" s="18">
        <v>16613996</v>
      </c>
      <c r="C896" s="14" t="s">
        <v>216</v>
      </c>
      <c r="D896" s="18">
        <v>54</v>
      </c>
      <c r="E896" s="18">
        <v>1</v>
      </c>
      <c r="F896" s="18">
        <v>2</v>
      </c>
      <c r="G896" s="18">
        <v>0</v>
      </c>
      <c r="H896" s="18">
        <v>1</v>
      </c>
      <c r="I896" s="16">
        <v>20</v>
      </c>
      <c r="J896" s="18">
        <v>0</v>
      </c>
      <c r="K896" s="18">
        <v>1</v>
      </c>
      <c r="L896" s="18">
        <v>1</v>
      </c>
      <c r="M896" s="6"/>
      <c r="N896">
        <v>0</v>
      </c>
      <c r="O896">
        <v>0</v>
      </c>
    </row>
    <row r="897" spans="1:15" x14ac:dyDescent="0.25">
      <c r="A897" s="6">
        <v>329</v>
      </c>
      <c r="B897" s="18">
        <v>16614133</v>
      </c>
      <c r="C897" s="14" t="s">
        <v>175</v>
      </c>
      <c r="D897" s="18">
        <v>62</v>
      </c>
      <c r="E897" s="18">
        <v>2</v>
      </c>
      <c r="F897" s="18">
        <v>1</v>
      </c>
      <c r="G897" s="18">
        <v>0</v>
      </c>
      <c r="H897" s="18">
        <v>1</v>
      </c>
      <c r="I897" s="16">
        <v>19</v>
      </c>
      <c r="J897" s="18">
        <v>0</v>
      </c>
      <c r="K897" s="18">
        <v>1</v>
      </c>
      <c r="L897" s="18">
        <v>1</v>
      </c>
      <c r="M897" s="6"/>
      <c r="N897">
        <v>0</v>
      </c>
      <c r="O897">
        <v>0</v>
      </c>
    </row>
    <row r="898" spans="1:15" x14ac:dyDescent="0.25">
      <c r="A898" s="6">
        <v>505</v>
      </c>
      <c r="B898" s="18">
        <v>16614143</v>
      </c>
      <c r="C898" s="14" t="s">
        <v>182</v>
      </c>
      <c r="D898" s="18">
        <v>75</v>
      </c>
      <c r="E898" s="18">
        <v>1</v>
      </c>
      <c r="F898" s="18">
        <v>1</v>
      </c>
      <c r="G898" s="18">
        <v>1</v>
      </c>
      <c r="H898" s="18">
        <v>3</v>
      </c>
      <c r="I898" s="16">
        <v>22.5</v>
      </c>
      <c r="J898" s="18">
        <v>0</v>
      </c>
      <c r="K898" s="18">
        <v>1</v>
      </c>
      <c r="L898" s="18">
        <v>1</v>
      </c>
      <c r="M898" s="6"/>
      <c r="N898">
        <v>0</v>
      </c>
      <c r="O898">
        <v>0</v>
      </c>
    </row>
    <row r="899" spans="1:15" x14ac:dyDescent="0.25">
      <c r="A899" s="6">
        <v>301</v>
      </c>
      <c r="B899" s="18">
        <v>16614282</v>
      </c>
      <c r="C899" s="14" t="s">
        <v>164</v>
      </c>
      <c r="D899" s="18">
        <v>56</v>
      </c>
      <c r="E899" s="18">
        <v>1</v>
      </c>
      <c r="F899" s="18">
        <v>2</v>
      </c>
      <c r="G899" s="18">
        <v>0</v>
      </c>
      <c r="H899" s="18">
        <v>1</v>
      </c>
      <c r="I899" s="16">
        <v>22</v>
      </c>
      <c r="J899" s="18">
        <v>1</v>
      </c>
      <c r="K899" s="18">
        <v>1</v>
      </c>
      <c r="L899" s="18">
        <v>1</v>
      </c>
      <c r="M899" s="6"/>
      <c r="N899">
        <v>0</v>
      </c>
      <c r="O899">
        <v>0</v>
      </c>
    </row>
    <row r="900" spans="1:15" x14ac:dyDescent="0.25">
      <c r="A900" s="6">
        <v>556</v>
      </c>
      <c r="B900" s="18">
        <v>16614361</v>
      </c>
      <c r="C900" s="14" t="s">
        <v>182</v>
      </c>
      <c r="D900" s="18">
        <v>75</v>
      </c>
      <c r="E900" s="18">
        <v>1</v>
      </c>
      <c r="F900" s="18">
        <v>2</v>
      </c>
      <c r="G900" s="18">
        <v>0</v>
      </c>
      <c r="H900" s="18">
        <v>1</v>
      </c>
      <c r="I900" s="16">
        <v>19</v>
      </c>
      <c r="J900" s="18">
        <v>0</v>
      </c>
      <c r="K900" s="18">
        <v>1</v>
      </c>
      <c r="L900" s="18">
        <v>1</v>
      </c>
      <c r="M900" s="6"/>
      <c r="N900">
        <v>0</v>
      </c>
      <c r="O900">
        <v>0</v>
      </c>
    </row>
    <row r="901" spans="1:15" x14ac:dyDescent="0.25">
      <c r="A901">
        <v>57</v>
      </c>
      <c r="B901" s="17">
        <v>16614600</v>
      </c>
      <c r="C901" s="13"/>
      <c r="D901" s="17">
        <v>91</v>
      </c>
      <c r="E901" s="17">
        <v>2</v>
      </c>
      <c r="F901" s="17">
        <v>1</v>
      </c>
      <c r="G901" s="17">
        <v>0</v>
      </c>
      <c r="H901" s="17">
        <v>1</v>
      </c>
      <c r="I901" s="15">
        <v>25</v>
      </c>
      <c r="J901" s="17">
        <v>0</v>
      </c>
      <c r="K901" s="17">
        <v>1</v>
      </c>
      <c r="L901" s="17">
        <v>1</v>
      </c>
      <c r="N901">
        <v>0</v>
      </c>
      <c r="O901">
        <v>0</v>
      </c>
    </row>
    <row r="902" spans="1:15" x14ac:dyDescent="0.25">
      <c r="A902">
        <v>287</v>
      </c>
      <c r="B902" s="17">
        <v>16615023</v>
      </c>
      <c r="C902" s="13" t="s">
        <v>168</v>
      </c>
      <c r="D902" s="17">
        <v>39</v>
      </c>
      <c r="E902" s="17">
        <v>2</v>
      </c>
      <c r="F902" s="17">
        <v>1</v>
      </c>
      <c r="G902" s="17">
        <v>0</v>
      </c>
      <c r="H902" s="17">
        <v>1</v>
      </c>
      <c r="I902" s="15">
        <v>21</v>
      </c>
      <c r="J902" s="17">
        <v>0</v>
      </c>
      <c r="K902" s="17">
        <v>5</v>
      </c>
      <c r="L902" s="17">
        <v>2</v>
      </c>
      <c r="M902" t="s">
        <v>171</v>
      </c>
      <c r="N902">
        <v>0</v>
      </c>
      <c r="O902">
        <v>0</v>
      </c>
    </row>
    <row r="903" spans="1:15" x14ac:dyDescent="0.25">
      <c r="A903">
        <v>960</v>
      </c>
      <c r="B903" s="17">
        <v>16615109</v>
      </c>
      <c r="C903" s="13" t="s">
        <v>133</v>
      </c>
      <c r="D903" s="17">
        <v>60</v>
      </c>
      <c r="E903" s="17">
        <v>1</v>
      </c>
      <c r="F903" s="17">
        <v>2</v>
      </c>
      <c r="G903" s="17">
        <v>1</v>
      </c>
      <c r="H903" s="17">
        <v>3</v>
      </c>
      <c r="I903" s="15">
        <v>22</v>
      </c>
      <c r="J903" s="17">
        <v>0</v>
      </c>
      <c r="K903" s="17">
        <v>1</v>
      </c>
      <c r="L903" s="17">
        <v>1</v>
      </c>
      <c r="M903" t="s">
        <v>84</v>
      </c>
      <c r="N903">
        <v>0</v>
      </c>
      <c r="O903">
        <v>0</v>
      </c>
    </row>
    <row r="904" spans="1:15" x14ac:dyDescent="0.25">
      <c r="A904">
        <v>10</v>
      </c>
      <c r="B904" s="17">
        <v>16615715</v>
      </c>
      <c r="C904" s="13" t="s">
        <v>36</v>
      </c>
      <c r="D904" s="17">
        <v>61</v>
      </c>
      <c r="E904" s="17">
        <v>2</v>
      </c>
      <c r="F904" s="17">
        <v>1</v>
      </c>
      <c r="G904" s="17">
        <v>0</v>
      </c>
      <c r="H904" s="17">
        <v>1</v>
      </c>
      <c r="I904" s="15">
        <v>8</v>
      </c>
      <c r="J904" s="17">
        <v>0</v>
      </c>
      <c r="K904" s="17">
        <v>1</v>
      </c>
      <c r="L904" s="17">
        <v>1</v>
      </c>
      <c r="N904">
        <v>0</v>
      </c>
      <c r="O904">
        <v>0</v>
      </c>
    </row>
    <row r="905" spans="1:15" x14ac:dyDescent="0.25">
      <c r="A905" s="6">
        <v>124</v>
      </c>
      <c r="B905" s="18">
        <v>16615854</v>
      </c>
      <c r="C905" s="14" t="s">
        <v>152</v>
      </c>
      <c r="D905" s="18">
        <v>82</v>
      </c>
      <c r="E905" s="18">
        <v>2</v>
      </c>
      <c r="F905" s="18">
        <v>2</v>
      </c>
      <c r="G905" s="18">
        <v>0</v>
      </c>
      <c r="H905" s="18">
        <v>1</v>
      </c>
      <c r="I905" s="16">
        <v>22</v>
      </c>
      <c r="J905" s="18">
        <v>0</v>
      </c>
      <c r="K905" s="18">
        <v>1</v>
      </c>
      <c r="L905" s="18">
        <v>1</v>
      </c>
      <c r="M905" s="6"/>
      <c r="N905">
        <v>0</v>
      </c>
      <c r="O905">
        <v>0</v>
      </c>
    </row>
    <row r="906" spans="1:15" x14ac:dyDescent="0.25">
      <c r="A906">
        <v>43</v>
      </c>
      <c r="B906" s="17">
        <v>16615861</v>
      </c>
      <c r="C906" s="13" t="s">
        <v>46</v>
      </c>
      <c r="D906" s="17">
        <v>75</v>
      </c>
      <c r="E906" s="17">
        <v>1</v>
      </c>
      <c r="F906" s="17">
        <v>2</v>
      </c>
      <c r="G906" s="17">
        <v>0</v>
      </c>
      <c r="H906" s="17">
        <v>2</v>
      </c>
      <c r="I906" s="15">
        <v>22</v>
      </c>
      <c r="J906" s="17">
        <v>0</v>
      </c>
      <c r="K906" s="17">
        <v>1</v>
      </c>
      <c r="L906" s="17">
        <v>1</v>
      </c>
      <c r="N906">
        <v>0</v>
      </c>
      <c r="O906">
        <v>0</v>
      </c>
    </row>
    <row r="907" spans="1:15" x14ac:dyDescent="0.25">
      <c r="A907">
        <v>237</v>
      </c>
      <c r="B907" s="17">
        <v>16616092</v>
      </c>
      <c r="C907" s="13" t="s">
        <v>56</v>
      </c>
      <c r="D907" s="17">
        <v>75</v>
      </c>
      <c r="E907" s="17">
        <v>2</v>
      </c>
      <c r="F907" s="17">
        <v>1</v>
      </c>
      <c r="G907" s="17">
        <v>0</v>
      </c>
      <c r="H907" s="17">
        <v>1</v>
      </c>
      <c r="I907" s="15">
        <v>25.5</v>
      </c>
      <c r="J907" s="17">
        <v>0</v>
      </c>
      <c r="K907" s="17">
        <v>1</v>
      </c>
      <c r="L907" s="17">
        <v>1</v>
      </c>
      <c r="N907">
        <v>0</v>
      </c>
      <c r="O907">
        <v>0</v>
      </c>
    </row>
    <row r="908" spans="1:15" x14ac:dyDescent="0.25">
      <c r="A908">
        <v>238</v>
      </c>
      <c r="B908" s="17">
        <v>16616129</v>
      </c>
      <c r="C908" s="13" t="s">
        <v>56</v>
      </c>
      <c r="D908" s="17">
        <v>58</v>
      </c>
      <c r="E908" s="17">
        <v>1</v>
      </c>
      <c r="F908" s="17">
        <v>1</v>
      </c>
      <c r="G908" s="17">
        <v>0</v>
      </c>
      <c r="H908" s="17">
        <v>1</v>
      </c>
      <c r="I908" s="15">
        <v>20.5</v>
      </c>
      <c r="J908" s="17">
        <v>0</v>
      </c>
      <c r="K908" s="17">
        <v>1</v>
      </c>
      <c r="L908" s="17">
        <v>1</v>
      </c>
      <c r="N908">
        <v>0</v>
      </c>
      <c r="O908">
        <v>0</v>
      </c>
    </row>
    <row r="909" spans="1:15" x14ac:dyDescent="0.25">
      <c r="A909" s="6">
        <v>351</v>
      </c>
      <c r="B909" s="18">
        <v>16616364</v>
      </c>
      <c r="C909" s="14" t="s">
        <v>172</v>
      </c>
      <c r="D909" s="18">
        <v>68</v>
      </c>
      <c r="E909" s="18">
        <v>2</v>
      </c>
      <c r="F909" s="18">
        <v>1</v>
      </c>
      <c r="G909" s="18">
        <v>0</v>
      </c>
      <c r="H909" s="18">
        <v>1</v>
      </c>
      <c r="I909" s="16">
        <v>24</v>
      </c>
      <c r="J909" s="18">
        <v>0</v>
      </c>
      <c r="K909" s="18">
        <v>1</v>
      </c>
      <c r="L909" s="18">
        <v>1</v>
      </c>
      <c r="M909" s="6"/>
      <c r="N909">
        <v>0</v>
      </c>
      <c r="O909">
        <v>0</v>
      </c>
    </row>
    <row r="910" spans="1:15" x14ac:dyDescent="0.25">
      <c r="A910" s="6">
        <v>174</v>
      </c>
      <c r="B910" s="18">
        <v>16617051</v>
      </c>
      <c r="C910" s="14" t="s">
        <v>163</v>
      </c>
      <c r="D910" s="18">
        <v>41</v>
      </c>
      <c r="E910" s="18">
        <v>1</v>
      </c>
      <c r="F910" s="18">
        <v>2</v>
      </c>
      <c r="G910" s="18">
        <v>0</v>
      </c>
      <c r="H910" s="18">
        <v>3</v>
      </c>
      <c r="I910" s="16">
        <v>23.5</v>
      </c>
      <c r="J910" s="18">
        <v>0</v>
      </c>
      <c r="K910" s="18">
        <v>1</v>
      </c>
      <c r="L910" s="18">
        <v>1</v>
      </c>
      <c r="M910" s="6"/>
      <c r="N910">
        <v>0</v>
      </c>
      <c r="O910">
        <v>0</v>
      </c>
    </row>
    <row r="911" spans="1:15" x14ac:dyDescent="0.25">
      <c r="A911" s="6">
        <v>170</v>
      </c>
      <c r="B911" s="18">
        <v>16617248</v>
      </c>
      <c r="C911" s="14" t="s">
        <v>158</v>
      </c>
      <c r="D911" s="18">
        <v>75</v>
      </c>
      <c r="E911" s="18">
        <v>2</v>
      </c>
      <c r="F911" s="18">
        <v>1</v>
      </c>
      <c r="G911" s="18">
        <v>0</v>
      </c>
      <c r="H911" s="18">
        <v>1</v>
      </c>
      <c r="I911" s="16">
        <v>24</v>
      </c>
      <c r="J911" s="18">
        <v>0</v>
      </c>
      <c r="K911" s="18">
        <v>1</v>
      </c>
      <c r="L911" s="18">
        <v>1</v>
      </c>
      <c r="M911" s="6"/>
      <c r="N911">
        <v>0</v>
      </c>
      <c r="O911">
        <v>0</v>
      </c>
    </row>
    <row r="912" spans="1:15" x14ac:dyDescent="0.25">
      <c r="A912" s="6">
        <v>181</v>
      </c>
      <c r="B912" s="18">
        <v>16618135</v>
      </c>
      <c r="C912" s="14" t="s">
        <v>156</v>
      </c>
      <c r="D912" s="18">
        <v>65</v>
      </c>
      <c r="E912" s="18">
        <v>1</v>
      </c>
      <c r="F912" s="18">
        <v>2</v>
      </c>
      <c r="G912" s="18">
        <v>0</v>
      </c>
      <c r="H912" s="18">
        <v>1</v>
      </c>
      <c r="I912" s="16">
        <v>20.5</v>
      </c>
      <c r="J912" s="18">
        <v>0</v>
      </c>
      <c r="K912" s="18">
        <v>1</v>
      </c>
      <c r="L912" s="18">
        <v>1</v>
      </c>
      <c r="M912" s="6"/>
      <c r="N912">
        <v>0</v>
      </c>
      <c r="O912">
        <v>0</v>
      </c>
    </row>
    <row r="913" spans="1:15" x14ac:dyDescent="0.25">
      <c r="A913">
        <v>690</v>
      </c>
      <c r="B913" s="17">
        <v>16693837</v>
      </c>
      <c r="C913" s="13" t="s">
        <v>91</v>
      </c>
      <c r="D913" s="17">
        <v>74</v>
      </c>
      <c r="E913" s="17">
        <v>2</v>
      </c>
      <c r="F913" s="17">
        <v>2</v>
      </c>
      <c r="G913" s="17">
        <v>0</v>
      </c>
      <c r="H913" s="17">
        <v>5</v>
      </c>
      <c r="J913" s="17">
        <v>0</v>
      </c>
      <c r="K913" s="17">
        <v>1</v>
      </c>
      <c r="L913" s="17">
        <v>1</v>
      </c>
      <c r="N913">
        <v>0</v>
      </c>
      <c r="O913">
        <v>0</v>
      </c>
    </row>
    <row r="914" spans="1:15" x14ac:dyDescent="0.25">
      <c r="A914" s="6">
        <v>304</v>
      </c>
      <c r="B914" s="18">
        <v>50225497</v>
      </c>
      <c r="C914" s="14" t="s">
        <v>165</v>
      </c>
      <c r="D914" s="18">
        <v>73</v>
      </c>
      <c r="E914" s="18">
        <v>1</v>
      </c>
      <c r="F914" s="18">
        <v>1</v>
      </c>
      <c r="G914" s="18">
        <v>0</v>
      </c>
      <c r="H914" s="18">
        <v>1</v>
      </c>
      <c r="I914" s="16">
        <v>21</v>
      </c>
      <c r="J914" s="18">
        <v>0</v>
      </c>
      <c r="K914" s="18">
        <v>1</v>
      </c>
      <c r="L914" s="18">
        <v>1</v>
      </c>
      <c r="M914" s="6"/>
      <c r="N914">
        <v>0</v>
      </c>
      <c r="O914">
        <v>0</v>
      </c>
    </row>
    <row r="915" spans="1:15" x14ac:dyDescent="0.25">
      <c r="A915" s="6">
        <v>176</v>
      </c>
      <c r="B915" s="18">
        <v>103957977</v>
      </c>
      <c r="C915" s="14" t="s">
        <v>156</v>
      </c>
      <c r="D915" s="18">
        <v>61</v>
      </c>
      <c r="E915" s="18">
        <v>2</v>
      </c>
      <c r="F915" s="18">
        <v>2</v>
      </c>
      <c r="G915" s="18">
        <v>0</v>
      </c>
      <c r="H915" s="18">
        <v>1</v>
      </c>
      <c r="I915" s="16">
        <v>21</v>
      </c>
      <c r="J915" s="18">
        <v>0</v>
      </c>
      <c r="K915" s="18">
        <v>1</v>
      </c>
      <c r="L915" s="18">
        <v>1</v>
      </c>
      <c r="M915" s="6"/>
      <c r="N915">
        <v>0</v>
      </c>
      <c r="O915">
        <v>0</v>
      </c>
    </row>
    <row r="916" spans="1:15" x14ac:dyDescent="0.25">
      <c r="A916" s="6">
        <v>1077</v>
      </c>
      <c r="B916" s="18">
        <v>114707027</v>
      </c>
      <c r="C916" s="14" t="s">
        <v>74</v>
      </c>
      <c r="D916" s="18">
        <v>79</v>
      </c>
      <c r="E916" s="18">
        <v>2</v>
      </c>
      <c r="F916" s="18">
        <v>1</v>
      </c>
      <c r="G916" s="18">
        <v>0</v>
      </c>
      <c r="H916" s="18">
        <v>1</v>
      </c>
      <c r="I916" s="16">
        <v>21.5</v>
      </c>
      <c r="J916" s="18">
        <v>0</v>
      </c>
      <c r="K916" s="18">
        <v>1</v>
      </c>
      <c r="L916" s="18">
        <v>1</v>
      </c>
      <c r="M916" s="6"/>
      <c r="N916">
        <v>0</v>
      </c>
      <c r="O916">
        <v>0</v>
      </c>
    </row>
  </sheetData>
  <autoFilter ref="A1:O916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4"/>
  <sheetViews>
    <sheetView zoomScale="90" zoomScaleNormal="90" workbookViewId="0">
      <pane ySplit="1" topLeftCell="A2" activePane="bottomLeft" state="frozen"/>
      <selection pane="bottomLeft" activeCell="A1374" sqref="A1374:XFD1374"/>
    </sheetView>
  </sheetViews>
  <sheetFormatPr defaultRowHeight="15" x14ac:dyDescent="0.25"/>
  <cols>
    <col min="1" max="1" width="6.140625" customWidth="1"/>
    <col min="2" max="2" width="13.5703125" style="17" customWidth="1"/>
    <col min="3" max="3" width="7.85546875" customWidth="1"/>
    <col min="4" max="4" width="7.140625" style="17" bestFit="1" customWidth="1"/>
    <col min="5" max="5" width="5.42578125" style="17" customWidth="1"/>
    <col min="6" max="6" width="5.85546875" style="17" bestFit="1" customWidth="1"/>
    <col min="7" max="7" width="6.7109375" style="17" customWidth="1"/>
    <col min="8" max="8" width="11" style="17" customWidth="1"/>
    <col min="9" max="9" width="7.7109375" style="15" customWidth="1"/>
    <col min="10" max="10" width="8.140625" style="17" customWidth="1"/>
    <col min="11" max="11" width="13.140625" style="17" customWidth="1"/>
    <col min="12" max="12" width="9.42578125" style="17" customWidth="1"/>
    <col min="13" max="13" width="26.42578125" customWidth="1"/>
  </cols>
  <sheetData>
    <row r="1" spans="1:16" x14ac:dyDescent="0.25">
      <c r="B1" s="17" t="s">
        <v>1</v>
      </c>
      <c r="C1" t="s">
        <v>2</v>
      </c>
      <c r="D1" s="17" t="s">
        <v>3</v>
      </c>
      <c r="E1" s="17" t="s">
        <v>4</v>
      </c>
      <c r="F1" s="17" t="s">
        <v>5</v>
      </c>
      <c r="G1" s="17" t="s">
        <v>10</v>
      </c>
      <c r="H1" s="17" t="s">
        <v>14</v>
      </c>
      <c r="I1" s="15" t="s">
        <v>13</v>
      </c>
      <c r="J1" s="17" t="s">
        <v>15</v>
      </c>
      <c r="K1" s="17" t="s">
        <v>16</v>
      </c>
      <c r="L1" s="17" t="s">
        <v>23</v>
      </c>
      <c r="M1" t="s">
        <v>17</v>
      </c>
      <c r="N1" s="17" t="s">
        <v>241</v>
      </c>
      <c r="O1" s="17" t="s">
        <v>242</v>
      </c>
    </row>
    <row r="2" spans="1:16" x14ac:dyDescent="0.25">
      <c r="A2" s="6">
        <v>331</v>
      </c>
      <c r="B2" s="18">
        <v>87600</v>
      </c>
      <c r="C2" s="14" t="s">
        <v>175</v>
      </c>
      <c r="D2" s="18">
        <v>75</v>
      </c>
      <c r="E2" s="18">
        <v>2</v>
      </c>
      <c r="F2" s="18">
        <v>2</v>
      </c>
      <c r="G2" s="18">
        <v>0</v>
      </c>
      <c r="H2" s="18">
        <v>1</v>
      </c>
      <c r="I2" s="16">
        <v>21.5</v>
      </c>
      <c r="J2" s="18">
        <v>0</v>
      </c>
      <c r="K2" s="18">
        <v>1</v>
      </c>
      <c r="L2" s="18">
        <v>1</v>
      </c>
      <c r="N2">
        <v>0</v>
      </c>
      <c r="O2">
        <v>0</v>
      </c>
      <c r="P2" s="17">
        <v>0</v>
      </c>
    </row>
    <row r="3" spans="1:16" x14ac:dyDescent="0.25">
      <c r="A3">
        <v>411</v>
      </c>
      <c r="B3" s="17">
        <v>170179</v>
      </c>
      <c r="C3" s="13" t="s">
        <v>183</v>
      </c>
      <c r="D3" s="17">
        <v>74</v>
      </c>
      <c r="E3" s="17">
        <v>2</v>
      </c>
      <c r="F3" s="17">
        <v>2</v>
      </c>
      <c r="G3" s="17">
        <v>0</v>
      </c>
      <c r="H3" s="17">
        <v>1</v>
      </c>
      <c r="I3" s="15">
        <v>22</v>
      </c>
      <c r="J3" s="17">
        <v>0</v>
      </c>
      <c r="K3" s="17">
        <v>1</v>
      </c>
      <c r="L3" s="17">
        <v>1</v>
      </c>
      <c r="N3">
        <v>0</v>
      </c>
      <c r="O3">
        <v>0</v>
      </c>
      <c r="P3" s="17">
        <f t="shared" ref="P3:P66" si="0">IF(N3=1,1,IF(N2=0,0,1))</f>
        <v>0</v>
      </c>
    </row>
    <row r="4" spans="1:16" x14ac:dyDescent="0.25">
      <c r="A4" s="6">
        <v>175</v>
      </c>
      <c r="B4" s="18">
        <v>401682</v>
      </c>
      <c r="C4" s="14" t="s">
        <v>163</v>
      </c>
      <c r="D4" s="18">
        <v>79</v>
      </c>
      <c r="E4" s="18">
        <v>2</v>
      </c>
      <c r="F4" s="18">
        <v>2</v>
      </c>
      <c r="G4" s="18">
        <v>0</v>
      </c>
      <c r="H4" s="18">
        <v>1</v>
      </c>
      <c r="I4" s="16">
        <v>20.5</v>
      </c>
      <c r="J4" s="18">
        <v>0</v>
      </c>
      <c r="K4" s="18">
        <v>1</v>
      </c>
      <c r="L4" s="18">
        <v>1</v>
      </c>
      <c r="M4" s="6"/>
      <c r="N4">
        <v>0</v>
      </c>
      <c r="O4">
        <v>0</v>
      </c>
      <c r="P4" s="17">
        <f t="shared" si="0"/>
        <v>0</v>
      </c>
    </row>
    <row r="5" spans="1:16" x14ac:dyDescent="0.25">
      <c r="A5">
        <v>297</v>
      </c>
      <c r="B5" s="17">
        <v>491255</v>
      </c>
      <c r="C5" s="13" t="s">
        <v>172</v>
      </c>
      <c r="D5" s="17">
        <v>72</v>
      </c>
      <c r="E5" s="17">
        <v>1</v>
      </c>
      <c r="F5" s="17">
        <v>1</v>
      </c>
      <c r="G5" s="17">
        <v>0</v>
      </c>
      <c r="H5" s="17">
        <v>1</v>
      </c>
      <c r="I5" s="15">
        <v>21.5</v>
      </c>
      <c r="J5" s="17">
        <v>0</v>
      </c>
      <c r="K5" s="17">
        <v>1</v>
      </c>
      <c r="L5" s="17">
        <v>1</v>
      </c>
      <c r="N5">
        <v>0</v>
      </c>
      <c r="O5">
        <v>0</v>
      </c>
      <c r="P5" s="17">
        <f t="shared" si="0"/>
        <v>0</v>
      </c>
    </row>
    <row r="6" spans="1:16" x14ac:dyDescent="0.25">
      <c r="A6" s="6">
        <v>1230</v>
      </c>
      <c r="B6" s="18">
        <v>802853</v>
      </c>
      <c r="C6" s="14" t="s">
        <v>224</v>
      </c>
      <c r="D6" s="18">
        <v>78</v>
      </c>
      <c r="E6" s="18">
        <v>1</v>
      </c>
      <c r="F6" s="18">
        <v>1</v>
      </c>
      <c r="G6" s="18">
        <v>0</v>
      </c>
      <c r="H6" s="18">
        <v>1</v>
      </c>
      <c r="I6" s="16">
        <v>22.5</v>
      </c>
      <c r="J6" s="18">
        <v>0</v>
      </c>
      <c r="K6" s="18">
        <v>1</v>
      </c>
      <c r="L6" s="18">
        <v>1</v>
      </c>
      <c r="M6" s="6"/>
      <c r="N6">
        <v>0</v>
      </c>
      <c r="O6">
        <v>0</v>
      </c>
      <c r="P6" s="17">
        <f t="shared" si="0"/>
        <v>0</v>
      </c>
    </row>
    <row r="7" spans="1:16" x14ac:dyDescent="0.25">
      <c r="A7">
        <v>563</v>
      </c>
      <c r="B7" s="17">
        <v>1048104</v>
      </c>
      <c r="C7" s="13" t="s">
        <v>74</v>
      </c>
      <c r="D7" s="17">
        <v>75</v>
      </c>
      <c r="E7" s="17">
        <v>2</v>
      </c>
      <c r="F7" s="17">
        <v>2</v>
      </c>
      <c r="G7" s="17">
        <v>0</v>
      </c>
      <c r="H7" s="17">
        <v>1</v>
      </c>
      <c r="J7" s="17">
        <v>0</v>
      </c>
      <c r="K7" s="17">
        <v>1</v>
      </c>
      <c r="L7" s="17">
        <v>1</v>
      </c>
      <c r="N7">
        <v>0</v>
      </c>
      <c r="O7">
        <v>0</v>
      </c>
      <c r="P7" s="17">
        <f t="shared" si="0"/>
        <v>0</v>
      </c>
    </row>
    <row r="8" spans="1:16" x14ac:dyDescent="0.25">
      <c r="A8" s="6">
        <v>1292</v>
      </c>
      <c r="B8" s="18">
        <v>1114059</v>
      </c>
      <c r="C8" s="14" t="s">
        <v>207</v>
      </c>
      <c r="D8" s="18">
        <v>70</v>
      </c>
      <c r="E8" s="18">
        <v>1</v>
      </c>
      <c r="F8" s="18">
        <v>1</v>
      </c>
      <c r="G8" s="18">
        <v>0</v>
      </c>
      <c r="H8" s="18">
        <v>1</v>
      </c>
      <c r="I8" s="16">
        <v>19.5</v>
      </c>
      <c r="J8" s="18">
        <v>0</v>
      </c>
      <c r="K8" s="18">
        <v>1</v>
      </c>
      <c r="L8" s="18">
        <v>1</v>
      </c>
      <c r="M8" s="6"/>
      <c r="N8">
        <v>0</v>
      </c>
      <c r="O8">
        <v>0</v>
      </c>
      <c r="P8" s="17">
        <f t="shared" si="0"/>
        <v>0</v>
      </c>
    </row>
    <row r="9" spans="1:16" x14ac:dyDescent="0.25">
      <c r="A9">
        <v>428</v>
      </c>
      <c r="B9" s="17">
        <v>1346499</v>
      </c>
      <c r="C9" s="13" t="s">
        <v>61</v>
      </c>
      <c r="D9" s="17">
        <v>65</v>
      </c>
      <c r="E9" s="17">
        <v>1</v>
      </c>
      <c r="F9" s="17">
        <v>1</v>
      </c>
      <c r="G9" s="17">
        <v>0</v>
      </c>
      <c r="H9" s="17">
        <v>1</v>
      </c>
      <c r="I9" s="15">
        <v>23.5</v>
      </c>
      <c r="J9" s="17">
        <v>0</v>
      </c>
      <c r="K9" s="17">
        <v>1</v>
      </c>
      <c r="L9" s="17">
        <v>1</v>
      </c>
      <c r="N9">
        <v>0</v>
      </c>
      <c r="O9">
        <v>0</v>
      </c>
      <c r="P9" s="17">
        <f t="shared" si="0"/>
        <v>0</v>
      </c>
    </row>
    <row r="10" spans="1:16" x14ac:dyDescent="0.25">
      <c r="A10" s="6">
        <v>114</v>
      </c>
      <c r="B10" s="18">
        <v>4000789</v>
      </c>
      <c r="C10" s="14" t="s">
        <v>151</v>
      </c>
      <c r="D10" s="18">
        <v>89</v>
      </c>
      <c r="E10" s="18">
        <v>2</v>
      </c>
      <c r="F10" s="18">
        <v>1</v>
      </c>
      <c r="G10" s="18">
        <v>0</v>
      </c>
      <c r="H10" s="18">
        <v>1</v>
      </c>
      <c r="I10" s="16">
        <v>23</v>
      </c>
      <c r="J10" s="18">
        <v>0</v>
      </c>
      <c r="K10" s="18">
        <v>1</v>
      </c>
      <c r="L10" s="18">
        <v>1</v>
      </c>
      <c r="M10" s="6"/>
      <c r="N10">
        <v>1</v>
      </c>
      <c r="O10">
        <v>1325</v>
      </c>
      <c r="P10" s="17">
        <f t="shared" si="0"/>
        <v>1</v>
      </c>
    </row>
    <row r="11" spans="1:16" x14ac:dyDescent="0.25">
      <c r="A11">
        <v>1325</v>
      </c>
      <c r="B11" s="17">
        <v>4000789</v>
      </c>
      <c r="C11" s="13" t="s">
        <v>138</v>
      </c>
      <c r="D11" s="17">
        <v>89</v>
      </c>
      <c r="E11" s="17">
        <v>2</v>
      </c>
      <c r="F11" s="17">
        <v>2</v>
      </c>
      <c r="G11" s="17">
        <v>0</v>
      </c>
      <c r="H11" s="17">
        <v>1</v>
      </c>
      <c r="I11" s="15">
        <v>23</v>
      </c>
      <c r="J11" s="17">
        <v>0</v>
      </c>
      <c r="K11" s="17">
        <v>1</v>
      </c>
      <c r="L11" s="17">
        <v>1</v>
      </c>
      <c r="N11">
        <v>0</v>
      </c>
      <c r="O11">
        <v>0</v>
      </c>
      <c r="P11" s="17">
        <f t="shared" si="0"/>
        <v>1</v>
      </c>
    </row>
    <row r="12" spans="1:16" x14ac:dyDescent="0.25">
      <c r="A12">
        <v>818</v>
      </c>
      <c r="B12" s="17">
        <v>4003423</v>
      </c>
      <c r="C12" s="13" t="s">
        <v>106</v>
      </c>
      <c r="D12" s="17">
        <v>79</v>
      </c>
      <c r="E12" s="17">
        <v>2</v>
      </c>
      <c r="F12" s="17">
        <v>2</v>
      </c>
      <c r="G12" s="17">
        <v>0</v>
      </c>
      <c r="H12" s="17">
        <v>1</v>
      </c>
      <c r="I12" s="15">
        <v>22.5</v>
      </c>
      <c r="J12" s="17">
        <v>0</v>
      </c>
      <c r="K12" s="17">
        <v>1</v>
      </c>
      <c r="L12" s="17">
        <v>1</v>
      </c>
      <c r="N12">
        <v>0</v>
      </c>
      <c r="O12">
        <v>0</v>
      </c>
      <c r="P12" s="17">
        <f t="shared" si="0"/>
        <v>0</v>
      </c>
    </row>
    <row r="13" spans="1:16" x14ac:dyDescent="0.25">
      <c r="A13">
        <v>100</v>
      </c>
      <c r="B13" s="17">
        <v>4003437</v>
      </c>
      <c r="C13" s="13" t="s">
        <v>56</v>
      </c>
      <c r="D13" s="17">
        <v>76</v>
      </c>
      <c r="E13" s="17">
        <v>2</v>
      </c>
      <c r="F13" s="17">
        <v>2</v>
      </c>
      <c r="G13" s="17">
        <v>0</v>
      </c>
      <c r="H13" s="17">
        <v>1</v>
      </c>
      <c r="I13" s="15">
        <v>24</v>
      </c>
      <c r="J13" s="17">
        <v>0</v>
      </c>
      <c r="K13" s="17">
        <v>1</v>
      </c>
      <c r="L13" s="17">
        <v>1</v>
      </c>
      <c r="N13">
        <v>1</v>
      </c>
      <c r="O13">
        <v>981</v>
      </c>
      <c r="P13" s="17">
        <f t="shared" si="0"/>
        <v>1</v>
      </c>
    </row>
    <row r="14" spans="1:16" x14ac:dyDescent="0.25">
      <c r="A14">
        <v>981</v>
      </c>
      <c r="B14" s="17">
        <v>4003437</v>
      </c>
      <c r="C14" s="13" t="s">
        <v>136</v>
      </c>
      <c r="D14" s="17">
        <v>76</v>
      </c>
      <c r="E14" s="17">
        <v>2</v>
      </c>
      <c r="F14" s="17">
        <v>2</v>
      </c>
      <c r="G14" s="17">
        <v>0</v>
      </c>
      <c r="H14" s="17">
        <v>1</v>
      </c>
      <c r="I14" s="15">
        <v>23</v>
      </c>
      <c r="J14" s="17">
        <v>0</v>
      </c>
      <c r="K14" s="17">
        <v>1</v>
      </c>
      <c r="L14" s="17">
        <v>1</v>
      </c>
      <c r="N14">
        <v>0</v>
      </c>
      <c r="O14">
        <v>0</v>
      </c>
      <c r="P14" s="17">
        <f t="shared" si="0"/>
        <v>1</v>
      </c>
    </row>
    <row r="15" spans="1:16" x14ac:dyDescent="0.25">
      <c r="A15">
        <v>565</v>
      </c>
      <c r="B15" s="17">
        <v>4003866</v>
      </c>
      <c r="C15" s="13" t="s">
        <v>74</v>
      </c>
      <c r="D15" s="17">
        <v>62</v>
      </c>
      <c r="E15" s="17">
        <v>2</v>
      </c>
      <c r="F15" s="17">
        <v>1</v>
      </c>
      <c r="G15" s="17">
        <v>0</v>
      </c>
      <c r="H15" s="17">
        <v>1</v>
      </c>
      <c r="J15" s="17">
        <v>0</v>
      </c>
      <c r="K15" s="17">
        <v>1</v>
      </c>
      <c r="L15" s="17">
        <v>1</v>
      </c>
      <c r="N15">
        <v>1</v>
      </c>
      <c r="O15">
        <v>1108</v>
      </c>
      <c r="P15" s="17">
        <f t="shared" si="0"/>
        <v>1</v>
      </c>
    </row>
    <row r="16" spans="1:16" x14ac:dyDescent="0.25">
      <c r="A16" s="6">
        <v>1108</v>
      </c>
      <c r="B16" s="18">
        <v>4003866</v>
      </c>
      <c r="C16" s="14" t="s">
        <v>136</v>
      </c>
      <c r="D16" s="18">
        <v>62</v>
      </c>
      <c r="E16" s="18">
        <v>2</v>
      </c>
      <c r="F16" s="18">
        <v>2</v>
      </c>
      <c r="G16" s="18">
        <v>0</v>
      </c>
      <c r="H16" s="18">
        <v>1</v>
      </c>
      <c r="I16" s="16">
        <v>22</v>
      </c>
      <c r="J16" s="18">
        <v>0</v>
      </c>
      <c r="K16" s="18">
        <v>1</v>
      </c>
      <c r="L16" s="18">
        <v>1</v>
      </c>
      <c r="M16" s="6"/>
      <c r="N16">
        <v>0</v>
      </c>
      <c r="O16">
        <v>0</v>
      </c>
      <c r="P16" s="17">
        <f t="shared" si="0"/>
        <v>1</v>
      </c>
    </row>
    <row r="17" spans="1:16" x14ac:dyDescent="0.25">
      <c r="A17">
        <v>595</v>
      </c>
      <c r="B17" s="17">
        <v>4004264</v>
      </c>
      <c r="C17" s="13" t="s">
        <v>77</v>
      </c>
      <c r="D17" s="17">
        <v>70</v>
      </c>
      <c r="E17" s="17">
        <v>1</v>
      </c>
      <c r="F17" s="17">
        <v>2</v>
      </c>
      <c r="G17" s="17">
        <v>0</v>
      </c>
      <c r="H17" s="17">
        <v>1</v>
      </c>
      <c r="J17" s="17">
        <v>0</v>
      </c>
      <c r="K17" s="17">
        <v>1</v>
      </c>
      <c r="L17" s="17">
        <v>1</v>
      </c>
      <c r="N17">
        <v>0</v>
      </c>
      <c r="O17">
        <v>0</v>
      </c>
      <c r="P17" s="17">
        <f t="shared" si="0"/>
        <v>0</v>
      </c>
    </row>
    <row r="18" spans="1:16" x14ac:dyDescent="0.25">
      <c r="A18" s="6">
        <v>194</v>
      </c>
      <c r="B18" s="18">
        <v>4004525</v>
      </c>
      <c r="C18" s="14" t="s">
        <v>52</v>
      </c>
      <c r="D18" s="18">
        <v>69</v>
      </c>
      <c r="E18" s="18">
        <v>1</v>
      </c>
      <c r="F18" s="18">
        <v>1</v>
      </c>
      <c r="G18" s="18">
        <v>0</v>
      </c>
      <c r="H18" s="18">
        <v>1</v>
      </c>
      <c r="I18" s="16">
        <v>24</v>
      </c>
      <c r="J18" s="18">
        <v>0</v>
      </c>
      <c r="K18" s="18">
        <v>1</v>
      </c>
      <c r="L18" s="18">
        <v>1</v>
      </c>
      <c r="M18" s="6"/>
      <c r="N18">
        <v>0</v>
      </c>
      <c r="O18">
        <v>0</v>
      </c>
      <c r="P18" s="17">
        <f t="shared" si="0"/>
        <v>0</v>
      </c>
    </row>
    <row r="19" spans="1:16" x14ac:dyDescent="0.25">
      <c r="A19">
        <v>440</v>
      </c>
      <c r="B19" s="17">
        <v>4005369</v>
      </c>
      <c r="C19" s="13" t="s">
        <v>61</v>
      </c>
      <c r="D19" s="17">
        <v>81</v>
      </c>
      <c r="E19" s="17">
        <v>2</v>
      </c>
      <c r="F19" s="17">
        <v>1</v>
      </c>
      <c r="G19" s="17">
        <v>0</v>
      </c>
      <c r="H19" s="17">
        <v>1</v>
      </c>
      <c r="I19" s="15">
        <v>20.5</v>
      </c>
      <c r="J19" s="17">
        <v>1</v>
      </c>
      <c r="K19" s="17">
        <v>1</v>
      </c>
      <c r="L19" s="17">
        <v>1</v>
      </c>
      <c r="N19">
        <v>0</v>
      </c>
      <c r="O19">
        <v>0</v>
      </c>
      <c r="P19" s="17">
        <f t="shared" si="0"/>
        <v>0</v>
      </c>
    </row>
    <row r="20" spans="1:16" x14ac:dyDescent="0.25">
      <c r="A20" s="6">
        <v>552</v>
      </c>
      <c r="B20" s="18">
        <v>4006513</v>
      </c>
      <c r="C20" s="14" t="s">
        <v>63</v>
      </c>
      <c r="D20" s="18">
        <v>75</v>
      </c>
      <c r="E20" s="18">
        <v>2</v>
      </c>
      <c r="F20" s="18">
        <v>1</v>
      </c>
      <c r="G20" s="18">
        <v>0</v>
      </c>
      <c r="H20" s="18">
        <v>1</v>
      </c>
      <c r="I20" s="16">
        <v>22.5</v>
      </c>
      <c r="J20" s="18">
        <v>0</v>
      </c>
      <c r="K20" s="18">
        <v>1</v>
      </c>
      <c r="L20" s="18">
        <v>1</v>
      </c>
      <c r="M20" s="6"/>
      <c r="N20">
        <v>1</v>
      </c>
      <c r="O20">
        <v>668</v>
      </c>
      <c r="P20" s="17">
        <f t="shared" si="0"/>
        <v>1</v>
      </c>
    </row>
    <row r="21" spans="1:16" x14ac:dyDescent="0.25">
      <c r="A21">
        <v>668</v>
      </c>
      <c r="B21" s="17">
        <v>4006513</v>
      </c>
      <c r="C21" s="13" t="s">
        <v>86</v>
      </c>
      <c r="D21" s="17">
        <v>74</v>
      </c>
      <c r="E21" s="17">
        <v>1</v>
      </c>
      <c r="F21" s="17">
        <v>2</v>
      </c>
      <c r="G21" s="17">
        <v>0</v>
      </c>
      <c r="H21" s="17">
        <v>1</v>
      </c>
      <c r="J21" s="17">
        <v>0</v>
      </c>
      <c r="K21" s="17">
        <v>1</v>
      </c>
      <c r="L21" s="17">
        <v>1</v>
      </c>
      <c r="N21">
        <v>0</v>
      </c>
      <c r="O21">
        <v>0</v>
      </c>
      <c r="P21" s="17">
        <f t="shared" si="0"/>
        <v>1</v>
      </c>
    </row>
    <row r="22" spans="1:16" x14ac:dyDescent="0.25">
      <c r="A22">
        <v>817</v>
      </c>
      <c r="B22" s="17">
        <v>4008421</v>
      </c>
      <c r="C22" s="13" t="s">
        <v>106</v>
      </c>
      <c r="D22" s="17">
        <v>80</v>
      </c>
      <c r="E22" s="17">
        <v>2</v>
      </c>
      <c r="F22" s="17">
        <v>2</v>
      </c>
      <c r="G22" s="17">
        <v>0</v>
      </c>
      <c r="H22" s="17">
        <v>1</v>
      </c>
      <c r="I22" s="15">
        <v>22.5</v>
      </c>
      <c r="J22" s="17">
        <v>0</v>
      </c>
      <c r="K22" s="17">
        <v>1</v>
      </c>
      <c r="L22" s="17">
        <v>1</v>
      </c>
      <c r="N22">
        <v>0</v>
      </c>
      <c r="O22">
        <v>0</v>
      </c>
      <c r="P22" s="17">
        <f t="shared" si="0"/>
        <v>0</v>
      </c>
    </row>
    <row r="23" spans="1:16" x14ac:dyDescent="0.25">
      <c r="A23" s="6">
        <v>1274</v>
      </c>
      <c r="B23" s="18">
        <v>4008489</v>
      </c>
      <c r="C23" s="14" t="s">
        <v>230</v>
      </c>
      <c r="D23" s="18">
        <v>73</v>
      </c>
      <c r="E23" s="18">
        <v>1</v>
      </c>
      <c r="F23" s="18">
        <v>1</v>
      </c>
      <c r="G23" s="18">
        <v>0</v>
      </c>
      <c r="H23" s="18">
        <v>1</v>
      </c>
      <c r="I23" s="16"/>
      <c r="J23" s="18">
        <v>0</v>
      </c>
      <c r="K23" s="18">
        <v>1</v>
      </c>
      <c r="L23" s="18">
        <v>1</v>
      </c>
      <c r="M23" s="6"/>
      <c r="N23">
        <v>0</v>
      </c>
      <c r="O23">
        <v>0</v>
      </c>
      <c r="P23" s="17">
        <f t="shared" si="0"/>
        <v>0</v>
      </c>
    </row>
    <row r="24" spans="1:16" x14ac:dyDescent="0.25">
      <c r="A24">
        <v>1337</v>
      </c>
      <c r="B24" s="17">
        <v>4008511</v>
      </c>
      <c r="C24" s="13" t="s">
        <v>141</v>
      </c>
      <c r="D24" s="17">
        <v>66</v>
      </c>
      <c r="E24" s="17">
        <v>2</v>
      </c>
      <c r="F24" s="17">
        <v>2</v>
      </c>
      <c r="G24" s="17">
        <v>0</v>
      </c>
      <c r="H24" s="17">
        <v>1</v>
      </c>
      <c r="I24" s="15">
        <v>21.5</v>
      </c>
      <c r="J24" s="17">
        <v>1</v>
      </c>
      <c r="K24" s="17">
        <v>1</v>
      </c>
      <c r="L24" s="17">
        <v>1</v>
      </c>
      <c r="N24">
        <v>0</v>
      </c>
      <c r="O24">
        <v>0</v>
      </c>
      <c r="P24" s="17">
        <f t="shared" si="0"/>
        <v>0</v>
      </c>
    </row>
    <row r="25" spans="1:16" x14ac:dyDescent="0.25">
      <c r="A25">
        <v>450</v>
      </c>
      <c r="B25" s="17">
        <v>4008577</v>
      </c>
      <c r="C25" s="13" t="s">
        <v>64</v>
      </c>
      <c r="D25" s="17">
        <v>63</v>
      </c>
      <c r="E25" s="17">
        <v>2</v>
      </c>
      <c r="F25" s="17">
        <v>1</v>
      </c>
      <c r="G25" s="17">
        <v>0</v>
      </c>
      <c r="H25" s="17">
        <v>1</v>
      </c>
      <c r="I25" s="15">
        <v>24.5</v>
      </c>
      <c r="J25" s="17">
        <v>0</v>
      </c>
      <c r="K25" s="17">
        <v>1</v>
      </c>
      <c r="L25" s="17">
        <v>1</v>
      </c>
      <c r="N25">
        <v>0</v>
      </c>
      <c r="O25">
        <v>0</v>
      </c>
      <c r="P25" s="17">
        <f t="shared" si="0"/>
        <v>0</v>
      </c>
    </row>
    <row r="26" spans="1:16" x14ac:dyDescent="0.25">
      <c r="A26">
        <v>232</v>
      </c>
      <c r="B26" s="17">
        <v>4009181</v>
      </c>
      <c r="C26" s="13" t="s">
        <v>58</v>
      </c>
      <c r="D26" s="17">
        <v>83</v>
      </c>
      <c r="E26" s="17">
        <v>1</v>
      </c>
      <c r="F26" s="17">
        <v>1</v>
      </c>
      <c r="G26" s="17">
        <v>0</v>
      </c>
      <c r="H26" s="17">
        <v>1</v>
      </c>
      <c r="I26" s="15">
        <v>21</v>
      </c>
      <c r="J26" s="17">
        <v>1</v>
      </c>
      <c r="K26" s="17">
        <v>1</v>
      </c>
      <c r="L26" s="17">
        <v>1</v>
      </c>
      <c r="N26">
        <v>0</v>
      </c>
      <c r="O26">
        <v>0</v>
      </c>
      <c r="P26" s="17">
        <f t="shared" si="0"/>
        <v>0</v>
      </c>
    </row>
    <row r="27" spans="1:16" x14ac:dyDescent="0.25">
      <c r="A27" s="6">
        <v>178</v>
      </c>
      <c r="B27" s="18">
        <v>4010041</v>
      </c>
      <c r="C27" s="14" t="s">
        <v>156</v>
      </c>
      <c r="D27" s="18">
        <v>74</v>
      </c>
      <c r="E27" s="18">
        <v>1</v>
      </c>
      <c r="F27" s="18">
        <v>1</v>
      </c>
      <c r="G27" s="18">
        <v>0</v>
      </c>
      <c r="H27" s="18">
        <v>1</v>
      </c>
      <c r="I27" s="16">
        <v>23</v>
      </c>
      <c r="J27" s="18">
        <v>0</v>
      </c>
      <c r="K27" s="18">
        <v>1</v>
      </c>
      <c r="L27" s="18">
        <v>1</v>
      </c>
      <c r="M27" s="6"/>
      <c r="N27">
        <v>0</v>
      </c>
      <c r="O27">
        <v>0</v>
      </c>
      <c r="P27" s="17">
        <f t="shared" si="0"/>
        <v>0</v>
      </c>
    </row>
    <row r="28" spans="1:16" x14ac:dyDescent="0.25">
      <c r="A28" s="6">
        <v>166</v>
      </c>
      <c r="B28" s="18">
        <v>4010932</v>
      </c>
      <c r="C28" s="14" t="s">
        <v>158</v>
      </c>
      <c r="D28" s="18">
        <v>70</v>
      </c>
      <c r="E28" s="18">
        <v>1</v>
      </c>
      <c r="F28" s="18">
        <v>2</v>
      </c>
      <c r="G28" s="18">
        <v>0</v>
      </c>
      <c r="H28" s="18">
        <v>2</v>
      </c>
      <c r="I28" s="16">
        <v>23</v>
      </c>
      <c r="J28" s="18">
        <v>1</v>
      </c>
      <c r="K28" s="18">
        <v>1</v>
      </c>
      <c r="L28" s="18">
        <v>1</v>
      </c>
      <c r="M28" s="6"/>
      <c r="N28">
        <v>1</v>
      </c>
      <c r="O28">
        <v>915</v>
      </c>
      <c r="P28" s="17">
        <f t="shared" si="0"/>
        <v>1</v>
      </c>
    </row>
    <row r="29" spans="1:16" x14ac:dyDescent="0.25">
      <c r="A29">
        <v>915</v>
      </c>
      <c r="B29" s="17">
        <v>4010932</v>
      </c>
      <c r="C29" s="13" t="s">
        <v>124</v>
      </c>
      <c r="D29" s="17">
        <v>70</v>
      </c>
      <c r="E29" s="17">
        <v>1</v>
      </c>
      <c r="F29" s="17">
        <v>1</v>
      </c>
      <c r="G29" s="17">
        <v>0</v>
      </c>
      <c r="H29" s="17">
        <v>1</v>
      </c>
      <c r="I29" s="15">
        <v>22.5</v>
      </c>
      <c r="J29" s="17">
        <v>1</v>
      </c>
      <c r="K29" s="17">
        <v>1</v>
      </c>
      <c r="L29" s="17">
        <v>1</v>
      </c>
      <c r="N29">
        <v>0</v>
      </c>
      <c r="O29">
        <v>0</v>
      </c>
      <c r="P29" s="17">
        <f t="shared" si="0"/>
        <v>1</v>
      </c>
    </row>
    <row r="30" spans="1:16" x14ac:dyDescent="0.25">
      <c r="A30">
        <v>786</v>
      </c>
      <c r="B30" s="17">
        <v>4011372</v>
      </c>
      <c r="C30" s="13" t="s">
        <v>101</v>
      </c>
      <c r="D30" s="17">
        <v>75</v>
      </c>
      <c r="E30" s="17">
        <v>1</v>
      </c>
      <c r="F30" s="17">
        <v>1</v>
      </c>
      <c r="G30" s="17">
        <v>0</v>
      </c>
      <c r="H30" s="17">
        <v>1</v>
      </c>
      <c r="I30" s="15">
        <v>19.5</v>
      </c>
      <c r="J30" s="17">
        <v>0</v>
      </c>
      <c r="K30" s="17">
        <v>1</v>
      </c>
      <c r="L30" s="17">
        <v>1</v>
      </c>
      <c r="N30">
        <v>0</v>
      </c>
      <c r="O30">
        <v>0</v>
      </c>
      <c r="P30" s="17">
        <f t="shared" si="0"/>
        <v>0</v>
      </c>
    </row>
    <row r="31" spans="1:16" x14ac:dyDescent="0.25">
      <c r="A31" s="6">
        <v>1014</v>
      </c>
      <c r="B31" s="18">
        <v>4011404</v>
      </c>
      <c r="C31" s="14" t="s">
        <v>192</v>
      </c>
      <c r="D31" s="18">
        <v>73</v>
      </c>
      <c r="E31" s="18">
        <v>1</v>
      </c>
      <c r="F31" s="18">
        <v>1</v>
      </c>
      <c r="G31" s="18">
        <v>0</v>
      </c>
      <c r="H31" s="18">
        <v>4</v>
      </c>
      <c r="I31" s="16">
        <v>25</v>
      </c>
      <c r="J31" s="18">
        <v>0</v>
      </c>
      <c r="K31" s="18">
        <v>1</v>
      </c>
      <c r="L31" s="18">
        <v>1</v>
      </c>
      <c r="M31" s="6"/>
      <c r="N31">
        <v>0</v>
      </c>
      <c r="O31">
        <v>0</v>
      </c>
      <c r="P31" s="17">
        <f t="shared" si="0"/>
        <v>0</v>
      </c>
    </row>
    <row r="32" spans="1:16" x14ac:dyDescent="0.25">
      <c r="A32" s="6">
        <v>193</v>
      </c>
      <c r="B32" s="18">
        <v>4012270</v>
      </c>
      <c r="C32" s="14" t="s">
        <v>52</v>
      </c>
      <c r="D32" s="18">
        <v>58</v>
      </c>
      <c r="E32" s="18">
        <v>2</v>
      </c>
      <c r="F32" s="18">
        <v>1</v>
      </c>
      <c r="G32" s="18">
        <v>0</v>
      </c>
      <c r="H32" s="18">
        <v>1</v>
      </c>
      <c r="I32" s="16">
        <v>27</v>
      </c>
      <c r="J32" s="18">
        <v>0</v>
      </c>
      <c r="K32" s="18">
        <v>1</v>
      </c>
      <c r="L32" s="18">
        <v>1</v>
      </c>
      <c r="M32" s="6"/>
      <c r="N32">
        <v>0</v>
      </c>
      <c r="O32">
        <v>0</v>
      </c>
      <c r="P32" s="17">
        <f t="shared" si="0"/>
        <v>0</v>
      </c>
    </row>
    <row r="33" spans="1:16" x14ac:dyDescent="0.25">
      <c r="A33" s="6">
        <v>516</v>
      </c>
      <c r="B33" s="18">
        <v>4012442</v>
      </c>
      <c r="C33" s="14" t="s">
        <v>185</v>
      </c>
      <c r="D33" s="18">
        <v>65</v>
      </c>
      <c r="E33" s="18">
        <v>1</v>
      </c>
      <c r="F33" s="18">
        <v>1</v>
      </c>
      <c r="G33" s="18">
        <v>0</v>
      </c>
      <c r="H33" s="18">
        <v>2</v>
      </c>
      <c r="I33" s="16">
        <v>24</v>
      </c>
      <c r="J33" s="18">
        <v>0</v>
      </c>
      <c r="K33" s="18">
        <v>1</v>
      </c>
      <c r="L33" s="18">
        <v>1</v>
      </c>
      <c r="M33" s="6" t="s">
        <v>186</v>
      </c>
      <c r="N33">
        <v>0</v>
      </c>
      <c r="O33">
        <v>0</v>
      </c>
      <c r="P33" s="17">
        <f t="shared" si="0"/>
        <v>0</v>
      </c>
    </row>
    <row r="34" spans="1:16" x14ac:dyDescent="0.25">
      <c r="A34">
        <v>959</v>
      </c>
      <c r="B34" s="17">
        <v>4013800</v>
      </c>
      <c r="C34" s="13" t="s">
        <v>132</v>
      </c>
      <c r="D34" s="17">
        <v>76</v>
      </c>
      <c r="E34" s="17">
        <v>2</v>
      </c>
      <c r="F34" s="17">
        <v>2</v>
      </c>
      <c r="G34" s="17">
        <v>0</v>
      </c>
      <c r="H34" s="17">
        <v>1</v>
      </c>
      <c r="I34" s="15">
        <v>22</v>
      </c>
      <c r="J34" s="17">
        <v>0</v>
      </c>
      <c r="K34" s="17">
        <v>1</v>
      </c>
      <c r="L34" s="17">
        <v>1</v>
      </c>
      <c r="N34">
        <v>0</v>
      </c>
      <c r="O34">
        <v>0</v>
      </c>
      <c r="P34" s="17">
        <f t="shared" si="0"/>
        <v>0</v>
      </c>
    </row>
    <row r="35" spans="1:16" x14ac:dyDescent="0.25">
      <c r="A35">
        <v>289</v>
      </c>
      <c r="B35" s="17">
        <v>4013912</v>
      </c>
      <c r="C35" s="13" t="s">
        <v>172</v>
      </c>
      <c r="D35" s="17">
        <v>58</v>
      </c>
      <c r="E35" s="17">
        <v>1</v>
      </c>
      <c r="F35" s="17">
        <v>2</v>
      </c>
      <c r="G35" s="17">
        <v>1</v>
      </c>
      <c r="H35" s="17">
        <v>2</v>
      </c>
      <c r="I35" s="15">
        <v>21.5</v>
      </c>
      <c r="J35" s="17">
        <v>0</v>
      </c>
      <c r="K35" s="17">
        <v>1</v>
      </c>
      <c r="L35" s="17">
        <v>1</v>
      </c>
      <c r="N35">
        <v>1</v>
      </c>
      <c r="O35">
        <v>1267</v>
      </c>
      <c r="P35" s="17">
        <f t="shared" si="0"/>
        <v>1</v>
      </c>
    </row>
    <row r="36" spans="1:16" x14ac:dyDescent="0.25">
      <c r="A36" s="6">
        <v>1267</v>
      </c>
      <c r="B36" s="18">
        <v>4013912</v>
      </c>
      <c r="C36" s="14" t="s">
        <v>230</v>
      </c>
      <c r="D36" s="18">
        <v>58</v>
      </c>
      <c r="E36" s="18">
        <v>1</v>
      </c>
      <c r="F36" s="18">
        <v>1</v>
      </c>
      <c r="G36" s="18">
        <v>0</v>
      </c>
      <c r="H36" s="18">
        <v>1</v>
      </c>
      <c r="I36" s="16"/>
      <c r="J36" s="18">
        <v>0</v>
      </c>
      <c r="K36" s="18">
        <v>1</v>
      </c>
      <c r="L36" s="18">
        <v>1</v>
      </c>
      <c r="M36" s="6"/>
      <c r="N36">
        <v>0</v>
      </c>
      <c r="O36">
        <v>0</v>
      </c>
      <c r="P36" s="17">
        <f t="shared" si="0"/>
        <v>1</v>
      </c>
    </row>
    <row r="37" spans="1:16" x14ac:dyDescent="0.25">
      <c r="A37" s="6">
        <v>179</v>
      </c>
      <c r="B37" s="18">
        <v>4016192</v>
      </c>
      <c r="C37" s="14" t="s">
        <v>156</v>
      </c>
      <c r="D37" s="18">
        <v>66</v>
      </c>
      <c r="E37" s="18">
        <v>2</v>
      </c>
      <c r="F37" s="18">
        <v>1</v>
      </c>
      <c r="G37" s="18">
        <v>0</v>
      </c>
      <c r="H37" s="18">
        <v>1</v>
      </c>
      <c r="I37" s="16">
        <v>18</v>
      </c>
      <c r="J37" s="18">
        <v>0</v>
      </c>
      <c r="K37" s="18">
        <v>1</v>
      </c>
      <c r="L37" s="18">
        <v>1</v>
      </c>
      <c r="M37" s="6"/>
      <c r="N37">
        <v>1</v>
      </c>
      <c r="O37">
        <v>368</v>
      </c>
      <c r="P37" s="17">
        <f t="shared" si="0"/>
        <v>1</v>
      </c>
    </row>
    <row r="38" spans="1:16" x14ac:dyDescent="0.25">
      <c r="A38" s="6">
        <v>368</v>
      </c>
      <c r="B38" s="18">
        <v>4016192</v>
      </c>
      <c r="C38" s="14" t="s">
        <v>177</v>
      </c>
      <c r="D38" s="18">
        <v>66</v>
      </c>
      <c r="E38" s="18">
        <v>2</v>
      </c>
      <c r="F38" s="18">
        <v>2</v>
      </c>
      <c r="G38" s="18">
        <v>0</v>
      </c>
      <c r="H38" s="18">
        <v>1</v>
      </c>
      <c r="I38" s="16"/>
      <c r="J38" s="18">
        <v>0</v>
      </c>
      <c r="K38" s="18">
        <v>1</v>
      </c>
      <c r="L38" s="18">
        <v>1</v>
      </c>
      <c r="M38" s="6"/>
      <c r="N38">
        <v>0</v>
      </c>
      <c r="O38">
        <v>0</v>
      </c>
      <c r="P38" s="17">
        <f t="shared" si="0"/>
        <v>1</v>
      </c>
    </row>
    <row r="39" spans="1:16" x14ac:dyDescent="0.25">
      <c r="A39">
        <v>731</v>
      </c>
      <c r="B39" s="17">
        <v>4017918</v>
      </c>
      <c r="C39" s="13" t="s">
        <v>98</v>
      </c>
      <c r="D39" s="17">
        <v>76</v>
      </c>
      <c r="E39" s="17">
        <v>2</v>
      </c>
      <c r="F39" s="17">
        <v>1</v>
      </c>
      <c r="G39" s="17">
        <v>0</v>
      </c>
      <c r="H39" s="17">
        <v>1</v>
      </c>
      <c r="I39" s="15">
        <v>25</v>
      </c>
      <c r="J39" s="17">
        <v>0</v>
      </c>
      <c r="K39" s="17">
        <v>1</v>
      </c>
      <c r="L39" s="17">
        <v>1</v>
      </c>
      <c r="N39">
        <v>0</v>
      </c>
      <c r="O39">
        <v>0</v>
      </c>
      <c r="P39" s="17">
        <f t="shared" si="0"/>
        <v>0</v>
      </c>
    </row>
    <row r="40" spans="1:16" x14ac:dyDescent="0.25">
      <c r="A40">
        <v>839</v>
      </c>
      <c r="B40" s="17">
        <v>4018621</v>
      </c>
      <c r="C40" s="13" t="s">
        <v>106</v>
      </c>
      <c r="D40" s="17">
        <v>71</v>
      </c>
      <c r="E40" s="17">
        <v>1</v>
      </c>
      <c r="F40" s="17">
        <v>2</v>
      </c>
      <c r="G40" s="17">
        <v>0</v>
      </c>
      <c r="H40" s="17">
        <v>1</v>
      </c>
      <c r="I40" s="15">
        <v>23.5</v>
      </c>
      <c r="J40" s="17">
        <v>0</v>
      </c>
      <c r="K40" s="17">
        <v>1</v>
      </c>
      <c r="L40" s="17">
        <v>1</v>
      </c>
      <c r="N40">
        <v>0</v>
      </c>
      <c r="O40">
        <v>0</v>
      </c>
      <c r="P40" s="17">
        <f t="shared" si="0"/>
        <v>0</v>
      </c>
    </row>
    <row r="41" spans="1:16" x14ac:dyDescent="0.25">
      <c r="A41">
        <v>864</v>
      </c>
      <c r="B41" s="17">
        <v>4019002</v>
      </c>
      <c r="C41" s="13" t="s">
        <v>112</v>
      </c>
      <c r="D41" s="17">
        <v>54</v>
      </c>
      <c r="E41" s="17">
        <v>2</v>
      </c>
      <c r="F41" s="17">
        <v>1</v>
      </c>
      <c r="G41" s="17">
        <v>0</v>
      </c>
      <c r="H41" s="17">
        <v>1</v>
      </c>
      <c r="I41" s="15">
        <v>20</v>
      </c>
      <c r="J41" s="17">
        <v>0</v>
      </c>
      <c r="K41" s="17">
        <v>1</v>
      </c>
      <c r="L41" s="17">
        <v>1</v>
      </c>
      <c r="N41">
        <v>0</v>
      </c>
      <c r="O41">
        <v>0</v>
      </c>
      <c r="P41" s="17">
        <f t="shared" si="0"/>
        <v>0</v>
      </c>
    </row>
    <row r="42" spans="1:16" x14ac:dyDescent="0.25">
      <c r="A42">
        <v>235</v>
      </c>
      <c r="B42" s="17">
        <v>4019747</v>
      </c>
      <c r="C42" s="13" t="s">
        <v>58</v>
      </c>
      <c r="D42" s="17">
        <v>74</v>
      </c>
      <c r="E42" s="17">
        <v>2</v>
      </c>
      <c r="F42" s="17">
        <v>1</v>
      </c>
      <c r="G42" s="17">
        <v>0</v>
      </c>
      <c r="H42" s="17">
        <v>1</v>
      </c>
      <c r="I42" s="15">
        <v>22.5</v>
      </c>
      <c r="J42" s="17">
        <v>0</v>
      </c>
      <c r="K42" s="17">
        <v>1</v>
      </c>
      <c r="L42" s="17">
        <v>1</v>
      </c>
      <c r="N42">
        <v>0</v>
      </c>
      <c r="O42">
        <v>0</v>
      </c>
      <c r="P42" s="17">
        <f t="shared" si="0"/>
        <v>0</v>
      </c>
    </row>
    <row r="43" spans="1:16" x14ac:dyDescent="0.25">
      <c r="A43">
        <v>488</v>
      </c>
      <c r="B43" s="17">
        <v>4021637</v>
      </c>
      <c r="C43" s="13" t="s">
        <v>70</v>
      </c>
      <c r="D43" s="17">
        <v>74</v>
      </c>
      <c r="E43" s="17">
        <v>2</v>
      </c>
      <c r="F43" s="17">
        <v>1</v>
      </c>
      <c r="G43" s="17">
        <v>0</v>
      </c>
      <c r="H43" s="17">
        <v>2</v>
      </c>
      <c r="J43" s="17">
        <v>0</v>
      </c>
      <c r="K43" s="17">
        <v>1</v>
      </c>
      <c r="L43" s="17">
        <v>1</v>
      </c>
      <c r="N43">
        <v>1</v>
      </c>
      <c r="O43">
        <v>1205</v>
      </c>
      <c r="P43" s="17">
        <f t="shared" si="0"/>
        <v>1</v>
      </c>
    </row>
    <row r="44" spans="1:16" x14ac:dyDescent="0.25">
      <c r="A44" s="6">
        <v>1205</v>
      </c>
      <c r="B44" s="18">
        <v>4021637</v>
      </c>
      <c r="C44" s="14" t="s">
        <v>143</v>
      </c>
      <c r="D44" s="18">
        <v>74</v>
      </c>
      <c r="E44" s="18">
        <v>1</v>
      </c>
      <c r="F44" s="18">
        <v>2</v>
      </c>
      <c r="G44" s="18">
        <v>0</v>
      </c>
      <c r="H44" s="18">
        <v>2</v>
      </c>
      <c r="I44" s="16">
        <v>23.5</v>
      </c>
      <c r="J44" s="18">
        <v>0</v>
      </c>
      <c r="K44" s="18">
        <v>1</v>
      </c>
      <c r="L44" s="18">
        <v>1</v>
      </c>
      <c r="M44" s="6"/>
      <c r="N44">
        <v>0</v>
      </c>
      <c r="O44">
        <v>0</v>
      </c>
      <c r="P44" s="17">
        <f t="shared" si="0"/>
        <v>1</v>
      </c>
    </row>
    <row r="45" spans="1:16" x14ac:dyDescent="0.25">
      <c r="A45" s="6">
        <v>1245</v>
      </c>
      <c r="B45" s="18">
        <v>4021814</v>
      </c>
      <c r="C45" s="14" t="s">
        <v>226</v>
      </c>
      <c r="D45" s="18">
        <v>72</v>
      </c>
      <c r="E45" s="18">
        <v>2</v>
      </c>
      <c r="F45" s="18">
        <v>2</v>
      </c>
      <c r="G45" s="18">
        <v>0</v>
      </c>
      <c r="H45" s="18">
        <v>1</v>
      </c>
      <c r="I45" s="16">
        <v>23.5</v>
      </c>
      <c r="J45" s="18">
        <v>0</v>
      </c>
      <c r="K45" s="18">
        <v>1</v>
      </c>
      <c r="L45" s="18">
        <v>1</v>
      </c>
      <c r="M45" s="6"/>
      <c r="N45">
        <v>0</v>
      </c>
      <c r="O45">
        <v>0</v>
      </c>
      <c r="P45" s="17">
        <f t="shared" si="0"/>
        <v>0</v>
      </c>
    </row>
    <row r="46" spans="1:16" x14ac:dyDescent="0.25">
      <c r="A46" s="6">
        <v>336</v>
      </c>
      <c r="B46" s="18">
        <v>4021887</v>
      </c>
      <c r="C46" s="14" t="s">
        <v>175</v>
      </c>
      <c r="D46" s="18">
        <v>71</v>
      </c>
      <c r="E46" s="18">
        <v>1</v>
      </c>
      <c r="F46" s="18">
        <v>1</v>
      </c>
      <c r="G46" s="18">
        <v>0</v>
      </c>
      <c r="H46" s="18">
        <v>1</v>
      </c>
      <c r="I46" s="16">
        <v>20.5</v>
      </c>
      <c r="J46" s="18">
        <v>0</v>
      </c>
      <c r="K46" s="18">
        <v>1</v>
      </c>
      <c r="L46" s="18">
        <v>1</v>
      </c>
      <c r="M46" s="6"/>
      <c r="N46">
        <v>0</v>
      </c>
      <c r="O46">
        <v>0</v>
      </c>
      <c r="P46" s="17">
        <f t="shared" si="0"/>
        <v>0</v>
      </c>
    </row>
    <row r="47" spans="1:16" x14ac:dyDescent="0.25">
      <c r="A47" s="6">
        <v>305</v>
      </c>
      <c r="B47" s="18">
        <v>4022112</v>
      </c>
      <c r="C47" s="14" t="s">
        <v>165</v>
      </c>
      <c r="D47" s="18">
        <v>74</v>
      </c>
      <c r="E47" s="18">
        <v>2</v>
      </c>
      <c r="F47" s="18">
        <v>1</v>
      </c>
      <c r="G47" s="18">
        <v>0</v>
      </c>
      <c r="H47" s="18">
        <v>1</v>
      </c>
      <c r="I47" s="16">
        <v>23</v>
      </c>
      <c r="J47" s="18">
        <v>0</v>
      </c>
      <c r="K47" s="18">
        <v>1</v>
      </c>
      <c r="L47" s="18">
        <v>1</v>
      </c>
      <c r="M47" s="6"/>
      <c r="N47">
        <v>1</v>
      </c>
      <c r="O47">
        <v>873</v>
      </c>
      <c r="P47" s="17">
        <f t="shared" si="0"/>
        <v>1</v>
      </c>
    </row>
    <row r="48" spans="1:16" x14ac:dyDescent="0.25">
      <c r="A48">
        <v>873</v>
      </c>
      <c r="B48" s="17">
        <v>4022112</v>
      </c>
      <c r="C48" s="13" t="s">
        <v>51</v>
      </c>
      <c r="D48" s="17">
        <v>74</v>
      </c>
      <c r="E48" s="17">
        <v>2</v>
      </c>
      <c r="F48" s="17">
        <v>2</v>
      </c>
      <c r="G48" s="17">
        <v>0</v>
      </c>
      <c r="H48" s="17">
        <v>1</v>
      </c>
      <c r="I48" s="15">
        <v>23</v>
      </c>
      <c r="J48" s="17">
        <v>1</v>
      </c>
      <c r="K48" s="17">
        <v>1</v>
      </c>
      <c r="L48" s="17">
        <v>1</v>
      </c>
      <c r="N48">
        <v>0</v>
      </c>
      <c r="O48">
        <v>0</v>
      </c>
      <c r="P48" s="17">
        <f t="shared" si="0"/>
        <v>1</v>
      </c>
    </row>
    <row r="49" spans="1:16" x14ac:dyDescent="0.25">
      <c r="A49">
        <v>967</v>
      </c>
      <c r="B49" s="17">
        <v>5000519</v>
      </c>
      <c r="C49" s="13" t="s">
        <v>34</v>
      </c>
      <c r="D49" s="17">
        <v>61</v>
      </c>
      <c r="E49" s="17">
        <v>2</v>
      </c>
      <c r="F49" s="17">
        <v>2</v>
      </c>
      <c r="G49" s="17">
        <v>0</v>
      </c>
      <c r="H49" s="17">
        <v>1</v>
      </c>
      <c r="I49" s="15">
        <v>0</v>
      </c>
      <c r="J49" s="17">
        <v>1</v>
      </c>
      <c r="K49" s="17">
        <v>1</v>
      </c>
      <c r="L49" s="17">
        <v>1</v>
      </c>
      <c r="N49">
        <v>0</v>
      </c>
      <c r="O49">
        <v>0</v>
      </c>
      <c r="P49" s="17">
        <f t="shared" si="0"/>
        <v>0</v>
      </c>
    </row>
    <row r="50" spans="1:16" x14ac:dyDescent="0.25">
      <c r="A50">
        <v>281</v>
      </c>
      <c r="B50" s="17">
        <v>5001079</v>
      </c>
      <c r="C50" s="13" t="s">
        <v>166</v>
      </c>
      <c r="D50" s="17">
        <v>67</v>
      </c>
      <c r="E50" s="17">
        <v>2</v>
      </c>
      <c r="F50" s="17">
        <v>1</v>
      </c>
      <c r="G50" s="17">
        <v>0</v>
      </c>
      <c r="H50" s="17">
        <v>2</v>
      </c>
      <c r="I50" s="15">
        <v>22</v>
      </c>
      <c r="J50" s="17">
        <v>0</v>
      </c>
      <c r="K50" s="17">
        <v>1</v>
      </c>
      <c r="L50" s="17">
        <v>1</v>
      </c>
      <c r="N50">
        <v>0</v>
      </c>
      <c r="O50">
        <v>0</v>
      </c>
      <c r="P50" s="17">
        <f t="shared" si="0"/>
        <v>0</v>
      </c>
    </row>
    <row r="51" spans="1:16" x14ac:dyDescent="0.25">
      <c r="A51">
        <v>1336</v>
      </c>
      <c r="B51" s="17">
        <v>5003673</v>
      </c>
      <c r="C51" s="13" t="s">
        <v>141</v>
      </c>
      <c r="D51" s="17">
        <v>74</v>
      </c>
      <c r="E51" s="17">
        <v>2</v>
      </c>
      <c r="F51" s="17">
        <v>2</v>
      </c>
      <c r="G51" s="17">
        <v>0</v>
      </c>
      <c r="H51" s="17">
        <v>1</v>
      </c>
      <c r="I51" s="15">
        <v>20</v>
      </c>
      <c r="J51" s="17">
        <v>1</v>
      </c>
      <c r="K51" s="17">
        <v>1</v>
      </c>
      <c r="L51" s="17">
        <v>1</v>
      </c>
      <c r="N51">
        <v>0</v>
      </c>
      <c r="O51">
        <v>0</v>
      </c>
      <c r="P51" s="17">
        <f t="shared" si="0"/>
        <v>0</v>
      </c>
    </row>
    <row r="52" spans="1:16" x14ac:dyDescent="0.25">
      <c r="A52" s="6">
        <v>1042</v>
      </c>
      <c r="B52" s="18">
        <v>5003697</v>
      </c>
      <c r="C52" s="14" t="s">
        <v>196</v>
      </c>
      <c r="D52" s="18">
        <v>85</v>
      </c>
      <c r="E52" s="18">
        <v>2</v>
      </c>
      <c r="F52" s="18">
        <v>2</v>
      </c>
      <c r="G52" s="18">
        <v>0</v>
      </c>
      <c r="H52" s="18">
        <v>1</v>
      </c>
      <c r="I52" s="16">
        <v>20.5</v>
      </c>
      <c r="J52" s="18">
        <v>0</v>
      </c>
      <c r="K52" s="18">
        <v>1</v>
      </c>
      <c r="L52" s="18">
        <v>1</v>
      </c>
      <c r="M52" s="6"/>
      <c r="N52">
        <v>0</v>
      </c>
      <c r="O52">
        <v>0</v>
      </c>
      <c r="P52" s="17">
        <f t="shared" si="0"/>
        <v>0</v>
      </c>
    </row>
    <row r="53" spans="1:16" x14ac:dyDescent="0.25">
      <c r="A53" s="6">
        <v>126</v>
      </c>
      <c r="B53" s="18">
        <v>5004646</v>
      </c>
      <c r="C53" s="14" t="s">
        <v>152</v>
      </c>
      <c r="D53" s="18">
        <v>75</v>
      </c>
      <c r="E53" s="18">
        <v>2</v>
      </c>
      <c r="F53" s="18">
        <v>2</v>
      </c>
      <c r="G53" s="18">
        <v>0</v>
      </c>
      <c r="H53" s="18">
        <v>2</v>
      </c>
      <c r="I53" s="16">
        <v>20.5</v>
      </c>
      <c r="J53" s="18">
        <v>0</v>
      </c>
      <c r="K53" s="18">
        <v>1</v>
      </c>
      <c r="L53" s="18">
        <v>1</v>
      </c>
      <c r="M53" s="6"/>
      <c r="N53">
        <v>1</v>
      </c>
      <c r="O53">
        <v>295</v>
      </c>
      <c r="P53" s="17">
        <f t="shared" si="0"/>
        <v>1</v>
      </c>
    </row>
    <row r="54" spans="1:16" x14ac:dyDescent="0.25">
      <c r="A54">
        <v>295</v>
      </c>
      <c r="B54" s="17">
        <v>5004646</v>
      </c>
      <c r="C54" s="13" t="s">
        <v>172</v>
      </c>
      <c r="D54" s="17">
        <v>75</v>
      </c>
      <c r="E54" s="17">
        <v>2</v>
      </c>
      <c r="F54" s="17">
        <v>1</v>
      </c>
      <c r="G54" s="17">
        <v>0</v>
      </c>
      <c r="H54" s="17">
        <v>1</v>
      </c>
      <c r="I54" s="15">
        <v>21</v>
      </c>
      <c r="J54" s="17">
        <v>0</v>
      </c>
      <c r="K54" s="17">
        <v>1</v>
      </c>
      <c r="L54" s="17">
        <v>1</v>
      </c>
      <c r="N54">
        <v>0</v>
      </c>
      <c r="O54">
        <v>0</v>
      </c>
      <c r="P54" s="17">
        <f t="shared" si="0"/>
        <v>1</v>
      </c>
    </row>
    <row r="55" spans="1:16" x14ac:dyDescent="0.25">
      <c r="A55" s="6">
        <v>360</v>
      </c>
      <c r="B55" s="18">
        <v>5004907</v>
      </c>
      <c r="C55" s="14" t="s">
        <v>60</v>
      </c>
      <c r="D55" s="18">
        <v>44</v>
      </c>
      <c r="E55" s="18">
        <v>2</v>
      </c>
      <c r="F55" s="18">
        <v>1</v>
      </c>
      <c r="G55" s="18">
        <v>0</v>
      </c>
      <c r="H55" s="18">
        <v>1</v>
      </c>
      <c r="I55" s="16">
        <v>1</v>
      </c>
      <c r="J55" s="18">
        <v>1</v>
      </c>
      <c r="K55" s="18">
        <v>1</v>
      </c>
      <c r="L55" s="18">
        <v>1</v>
      </c>
      <c r="M55" s="6"/>
      <c r="N55">
        <v>0</v>
      </c>
      <c r="O55">
        <v>0</v>
      </c>
      <c r="P55" s="17">
        <f t="shared" si="0"/>
        <v>0</v>
      </c>
    </row>
    <row r="56" spans="1:16" x14ac:dyDescent="0.25">
      <c r="A56">
        <v>869</v>
      </c>
      <c r="B56" s="17">
        <v>5004917</v>
      </c>
      <c r="C56" s="13" t="s">
        <v>111</v>
      </c>
      <c r="D56" s="17">
        <v>68</v>
      </c>
      <c r="E56" s="17">
        <v>2</v>
      </c>
      <c r="F56" s="17">
        <v>2</v>
      </c>
      <c r="G56" s="17">
        <v>0</v>
      </c>
      <c r="H56" s="17">
        <v>1</v>
      </c>
      <c r="I56" s="15">
        <v>14</v>
      </c>
      <c r="J56" s="17">
        <v>0</v>
      </c>
      <c r="K56" s="17">
        <v>1</v>
      </c>
      <c r="L56" s="17">
        <v>1</v>
      </c>
      <c r="N56">
        <v>0</v>
      </c>
      <c r="O56">
        <v>0</v>
      </c>
      <c r="P56" s="17">
        <f t="shared" si="0"/>
        <v>0</v>
      </c>
    </row>
    <row r="57" spans="1:16" x14ac:dyDescent="0.25">
      <c r="A57" s="6">
        <v>1275</v>
      </c>
      <c r="B57" s="18">
        <v>5005197</v>
      </c>
      <c r="C57" s="14" t="s">
        <v>230</v>
      </c>
      <c r="D57" s="18">
        <v>78</v>
      </c>
      <c r="E57" s="18">
        <v>2</v>
      </c>
      <c r="F57" s="18">
        <v>2</v>
      </c>
      <c r="G57" s="18">
        <v>0</v>
      </c>
      <c r="H57" s="18">
        <v>1</v>
      </c>
      <c r="I57" s="16">
        <v>23.5</v>
      </c>
      <c r="J57" s="18">
        <v>0</v>
      </c>
      <c r="K57" s="18">
        <v>1</v>
      </c>
      <c r="L57" s="18">
        <v>1</v>
      </c>
      <c r="M57" s="6"/>
      <c r="N57">
        <v>0</v>
      </c>
      <c r="O57">
        <v>0</v>
      </c>
      <c r="P57" s="17">
        <f t="shared" si="0"/>
        <v>0</v>
      </c>
    </row>
    <row r="58" spans="1:16" x14ac:dyDescent="0.25">
      <c r="A58" s="6">
        <v>315</v>
      </c>
      <c r="B58" s="18">
        <v>5005211</v>
      </c>
      <c r="C58" s="14" t="s">
        <v>55</v>
      </c>
      <c r="D58" s="18">
        <v>79</v>
      </c>
      <c r="E58" s="18">
        <v>2</v>
      </c>
      <c r="F58" s="18">
        <v>1</v>
      </c>
      <c r="G58" s="18">
        <v>0</v>
      </c>
      <c r="H58" s="18">
        <v>1</v>
      </c>
      <c r="I58" s="16">
        <v>20.5</v>
      </c>
      <c r="J58" s="18">
        <v>0</v>
      </c>
      <c r="K58" s="18">
        <v>1</v>
      </c>
      <c r="L58" s="18">
        <v>1</v>
      </c>
      <c r="M58" s="6"/>
      <c r="N58">
        <v>0</v>
      </c>
      <c r="O58">
        <v>0</v>
      </c>
      <c r="P58" s="17">
        <f t="shared" si="0"/>
        <v>0</v>
      </c>
    </row>
    <row r="59" spans="1:16" x14ac:dyDescent="0.25">
      <c r="A59" s="6">
        <v>398</v>
      </c>
      <c r="B59" s="18">
        <v>5008703</v>
      </c>
      <c r="C59" s="14" t="s">
        <v>182</v>
      </c>
      <c r="D59" s="18">
        <v>71</v>
      </c>
      <c r="E59" s="18">
        <v>2</v>
      </c>
      <c r="F59" s="18">
        <v>1</v>
      </c>
      <c r="G59" s="18">
        <v>0</v>
      </c>
      <c r="H59" s="18">
        <v>1</v>
      </c>
      <c r="I59" s="16">
        <v>23.5</v>
      </c>
      <c r="J59" s="18">
        <v>0</v>
      </c>
      <c r="K59" s="18">
        <v>1</v>
      </c>
      <c r="L59" s="18">
        <v>1</v>
      </c>
      <c r="M59" s="6"/>
      <c r="N59">
        <v>1</v>
      </c>
      <c r="O59">
        <v>735</v>
      </c>
      <c r="P59" s="17">
        <f t="shared" si="0"/>
        <v>1</v>
      </c>
    </row>
    <row r="60" spans="1:16" x14ac:dyDescent="0.25">
      <c r="A60">
        <v>735</v>
      </c>
      <c r="B60" s="17">
        <v>5008703</v>
      </c>
      <c r="C60" s="13" t="s">
        <v>98</v>
      </c>
      <c r="D60" s="17">
        <v>72</v>
      </c>
      <c r="E60" s="17">
        <v>2</v>
      </c>
      <c r="F60" s="17">
        <v>2</v>
      </c>
      <c r="G60" s="17">
        <v>0</v>
      </c>
      <c r="H60" s="17">
        <v>1</v>
      </c>
      <c r="I60" s="15">
        <v>23</v>
      </c>
      <c r="J60" s="17">
        <v>0</v>
      </c>
      <c r="K60" s="17">
        <v>1</v>
      </c>
      <c r="L60" s="17">
        <v>1</v>
      </c>
      <c r="N60">
        <v>0</v>
      </c>
      <c r="O60">
        <v>0</v>
      </c>
      <c r="P60" s="17">
        <f t="shared" si="0"/>
        <v>1</v>
      </c>
    </row>
    <row r="61" spans="1:16" x14ac:dyDescent="0.25">
      <c r="A61">
        <v>984</v>
      </c>
      <c r="B61" s="17">
        <v>5010701</v>
      </c>
      <c r="C61" s="13" t="s">
        <v>136</v>
      </c>
      <c r="D61" s="17">
        <v>79</v>
      </c>
      <c r="E61" s="17">
        <v>1</v>
      </c>
      <c r="F61" s="17">
        <v>1</v>
      </c>
      <c r="G61" s="17">
        <v>0</v>
      </c>
      <c r="H61" s="17">
        <v>1</v>
      </c>
      <c r="I61" s="15">
        <v>22</v>
      </c>
      <c r="J61" s="17">
        <v>0</v>
      </c>
      <c r="K61" s="17">
        <v>1</v>
      </c>
      <c r="L61" s="17">
        <v>1</v>
      </c>
      <c r="N61">
        <v>0</v>
      </c>
      <c r="O61">
        <v>0</v>
      </c>
      <c r="P61" s="17">
        <f t="shared" si="0"/>
        <v>0</v>
      </c>
    </row>
    <row r="62" spans="1:16" x14ac:dyDescent="0.25">
      <c r="A62" s="6">
        <v>1173</v>
      </c>
      <c r="B62" s="18">
        <v>5012184</v>
      </c>
      <c r="C62" s="14" t="s">
        <v>215</v>
      </c>
      <c r="D62" s="18">
        <v>54</v>
      </c>
      <c r="E62" s="18">
        <v>2</v>
      </c>
      <c r="F62" s="18">
        <v>1</v>
      </c>
      <c r="G62" s="18">
        <v>0</v>
      </c>
      <c r="H62" s="18">
        <v>1</v>
      </c>
      <c r="I62" s="16">
        <v>15</v>
      </c>
      <c r="J62" s="18">
        <v>1</v>
      </c>
      <c r="K62" s="18">
        <v>1</v>
      </c>
      <c r="L62" s="18">
        <v>1</v>
      </c>
      <c r="M62" s="6" t="s">
        <v>54</v>
      </c>
      <c r="N62">
        <v>0</v>
      </c>
      <c r="O62">
        <v>0</v>
      </c>
      <c r="P62" s="17">
        <f t="shared" si="0"/>
        <v>0</v>
      </c>
    </row>
    <row r="63" spans="1:16" x14ac:dyDescent="0.25">
      <c r="A63">
        <v>294</v>
      </c>
      <c r="B63" s="17">
        <v>5012259</v>
      </c>
      <c r="C63" s="13" t="s">
        <v>172</v>
      </c>
      <c r="D63" s="17">
        <v>71</v>
      </c>
      <c r="E63" s="17">
        <v>2</v>
      </c>
      <c r="F63" s="17">
        <v>1</v>
      </c>
      <c r="G63" s="17">
        <v>1</v>
      </c>
      <c r="H63" s="17">
        <v>1</v>
      </c>
      <c r="I63" s="15">
        <v>22</v>
      </c>
      <c r="J63" s="17">
        <v>0</v>
      </c>
      <c r="K63" s="17">
        <v>1</v>
      </c>
      <c r="L63" s="17">
        <v>1</v>
      </c>
      <c r="N63">
        <v>0</v>
      </c>
      <c r="O63">
        <v>0</v>
      </c>
      <c r="P63" s="17">
        <f t="shared" si="0"/>
        <v>0</v>
      </c>
    </row>
    <row r="64" spans="1:16" x14ac:dyDescent="0.25">
      <c r="A64">
        <v>86</v>
      </c>
      <c r="B64" s="17">
        <v>5013887</v>
      </c>
      <c r="C64" s="13" t="s">
        <v>152</v>
      </c>
      <c r="D64" s="17">
        <v>77</v>
      </c>
      <c r="E64" s="17">
        <v>1</v>
      </c>
      <c r="F64" s="17">
        <v>2</v>
      </c>
      <c r="G64" s="17">
        <v>0</v>
      </c>
      <c r="H64" s="17">
        <v>2</v>
      </c>
      <c r="I64" s="15">
        <v>22</v>
      </c>
      <c r="J64" s="17">
        <v>0</v>
      </c>
      <c r="K64" s="17">
        <v>1</v>
      </c>
      <c r="L64" s="17">
        <v>1</v>
      </c>
      <c r="N64">
        <v>1</v>
      </c>
      <c r="O64">
        <v>954</v>
      </c>
      <c r="P64" s="17">
        <f t="shared" si="0"/>
        <v>1</v>
      </c>
    </row>
    <row r="65" spans="1:16" x14ac:dyDescent="0.25">
      <c r="A65">
        <v>954</v>
      </c>
      <c r="B65" s="17">
        <v>5013887</v>
      </c>
      <c r="C65" s="13" t="s">
        <v>132</v>
      </c>
      <c r="D65" s="17">
        <v>77</v>
      </c>
      <c r="E65" s="17">
        <v>1</v>
      </c>
      <c r="F65" s="17">
        <v>1</v>
      </c>
      <c r="G65" s="17">
        <v>0</v>
      </c>
      <c r="H65" s="17">
        <v>1</v>
      </c>
      <c r="I65" s="15">
        <v>22</v>
      </c>
      <c r="J65" s="17">
        <v>0</v>
      </c>
      <c r="K65" s="17">
        <v>1</v>
      </c>
      <c r="L65" s="17">
        <v>1</v>
      </c>
      <c r="N65">
        <v>0</v>
      </c>
      <c r="O65">
        <v>0</v>
      </c>
      <c r="P65" s="17">
        <f t="shared" si="0"/>
        <v>1</v>
      </c>
    </row>
    <row r="66" spans="1:16" x14ac:dyDescent="0.25">
      <c r="A66" s="6">
        <v>1198</v>
      </c>
      <c r="B66" s="18">
        <v>5014162</v>
      </c>
      <c r="C66" s="14" t="s">
        <v>220</v>
      </c>
      <c r="D66" s="18">
        <v>74</v>
      </c>
      <c r="E66" s="18">
        <v>1</v>
      </c>
      <c r="F66" s="18">
        <v>1</v>
      </c>
      <c r="G66" s="18">
        <v>0</v>
      </c>
      <c r="H66" s="18">
        <v>1</v>
      </c>
      <c r="I66" s="16"/>
      <c r="J66" s="18">
        <v>1</v>
      </c>
      <c r="K66" s="18">
        <v>1</v>
      </c>
      <c r="L66" s="18">
        <v>1</v>
      </c>
      <c r="M66" s="6"/>
      <c r="N66">
        <v>0</v>
      </c>
      <c r="O66">
        <v>0</v>
      </c>
      <c r="P66" s="17">
        <f t="shared" si="0"/>
        <v>0</v>
      </c>
    </row>
    <row r="67" spans="1:16" x14ac:dyDescent="0.25">
      <c r="A67" s="6">
        <v>1293</v>
      </c>
      <c r="B67" s="18">
        <v>5014750</v>
      </c>
      <c r="C67" s="14" t="s">
        <v>207</v>
      </c>
      <c r="D67" s="18">
        <v>70</v>
      </c>
      <c r="E67" s="18">
        <v>2</v>
      </c>
      <c r="F67" s="18">
        <v>1</v>
      </c>
      <c r="G67" s="18">
        <v>0</v>
      </c>
      <c r="H67" s="18">
        <v>1</v>
      </c>
      <c r="I67" s="16">
        <v>24</v>
      </c>
      <c r="J67" s="18">
        <v>0</v>
      </c>
      <c r="K67" s="18">
        <v>1</v>
      </c>
      <c r="L67" s="18">
        <v>1</v>
      </c>
      <c r="M67" s="6"/>
      <c r="N67">
        <v>0</v>
      </c>
      <c r="O67">
        <v>0</v>
      </c>
      <c r="P67" s="17">
        <f t="shared" ref="P67:P130" si="1">IF(N67=1,1,IF(N66=0,0,1))</f>
        <v>0</v>
      </c>
    </row>
    <row r="68" spans="1:16" x14ac:dyDescent="0.25">
      <c r="A68" s="6">
        <v>1029</v>
      </c>
      <c r="B68" s="18">
        <v>5015459</v>
      </c>
      <c r="C68" s="14" t="s">
        <v>75</v>
      </c>
      <c r="D68" s="18">
        <v>78</v>
      </c>
      <c r="E68" s="18">
        <v>1</v>
      </c>
      <c r="F68" s="18">
        <v>1</v>
      </c>
      <c r="G68" s="18">
        <v>0</v>
      </c>
      <c r="H68" s="18">
        <v>1</v>
      </c>
      <c r="I68" s="16">
        <v>19</v>
      </c>
      <c r="J68" s="18">
        <v>0</v>
      </c>
      <c r="K68" s="18">
        <v>1</v>
      </c>
      <c r="L68" s="18">
        <v>1</v>
      </c>
      <c r="M68" s="6"/>
      <c r="N68">
        <v>0</v>
      </c>
      <c r="O68">
        <v>0</v>
      </c>
      <c r="P68" s="17">
        <f t="shared" si="1"/>
        <v>0</v>
      </c>
    </row>
    <row r="69" spans="1:16" x14ac:dyDescent="0.25">
      <c r="A69">
        <v>759</v>
      </c>
      <c r="B69" s="17">
        <v>5015687</v>
      </c>
      <c r="C69" s="13" t="s">
        <v>98</v>
      </c>
      <c r="D69" s="17">
        <v>61</v>
      </c>
      <c r="E69" s="17">
        <v>1</v>
      </c>
      <c r="F69" s="17">
        <v>2</v>
      </c>
      <c r="G69" s="17">
        <v>0</v>
      </c>
      <c r="H69" s="17">
        <v>1</v>
      </c>
      <c r="J69" s="17">
        <v>0</v>
      </c>
      <c r="K69" s="17">
        <v>1</v>
      </c>
      <c r="L69" s="17">
        <v>1</v>
      </c>
      <c r="N69">
        <v>0</v>
      </c>
      <c r="O69">
        <v>0</v>
      </c>
      <c r="P69" s="17">
        <f t="shared" si="1"/>
        <v>0</v>
      </c>
    </row>
    <row r="70" spans="1:16" x14ac:dyDescent="0.25">
      <c r="A70">
        <v>812</v>
      </c>
      <c r="B70" s="17">
        <v>5016217</v>
      </c>
      <c r="C70" s="13" t="s">
        <v>106</v>
      </c>
      <c r="D70" s="17">
        <v>72</v>
      </c>
      <c r="E70" s="17">
        <v>2</v>
      </c>
      <c r="F70" s="17">
        <v>1</v>
      </c>
      <c r="G70" s="17">
        <v>0</v>
      </c>
      <c r="H70" s="17">
        <v>1</v>
      </c>
      <c r="I70" s="15">
        <v>21.5</v>
      </c>
      <c r="J70" s="17">
        <v>0</v>
      </c>
      <c r="K70" s="17">
        <v>1</v>
      </c>
      <c r="L70" s="17">
        <v>1</v>
      </c>
      <c r="N70">
        <v>0</v>
      </c>
      <c r="O70">
        <v>0</v>
      </c>
      <c r="P70" s="17">
        <f t="shared" si="1"/>
        <v>0</v>
      </c>
    </row>
    <row r="71" spans="1:16" x14ac:dyDescent="0.25">
      <c r="A71">
        <v>636</v>
      </c>
      <c r="B71" s="17">
        <v>5017269</v>
      </c>
      <c r="C71" s="13" t="s">
        <v>81</v>
      </c>
      <c r="D71" s="17">
        <v>68</v>
      </c>
      <c r="E71" s="17">
        <v>2</v>
      </c>
      <c r="F71" s="17">
        <v>1</v>
      </c>
      <c r="G71" s="17">
        <v>0</v>
      </c>
      <c r="H71" s="17">
        <v>1</v>
      </c>
      <c r="J71" s="17">
        <v>0</v>
      </c>
      <c r="K71" s="17">
        <v>1</v>
      </c>
      <c r="L71" s="17">
        <v>1</v>
      </c>
      <c r="N71">
        <v>0</v>
      </c>
      <c r="O71">
        <v>0</v>
      </c>
      <c r="P71" s="17">
        <f t="shared" si="1"/>
        <v>0</v>
      </c>
    </row>
    <row r="72" spans="1:16" x14ac:dyDescent="0.25">
      <c r="A72" s="6">
        <v>1204</v>
      </c>
      <c r="B72" s="18">
        <v>5019954</v>
      </c>
      <c r="C72" s="14" t="s">
        <v>143</v>
      </c>
      <c r="D72" s="18">
        <v>70</v>
      </c>
      <c r="E72" s="18">
        <v>2</v>
      </c>
      <c r="F72" s="18">
        <v>1</v>
      </c>
      <c r="G72" s="18">
        <v>0</v>
      </c>
      <c r="H72" s="18">
        <v>1</v>
      </c>
      <c r="I72" s="16">
        <v>21.5</v>
      </c>
      <c r="J72" s="18">
        <v>0</v>
      </c>
      <c r="K72" s="18">
        <v>1</v>
      </c>
      <c r="L72" s="18">
        <v>1</v>
      </c>
      <c r="M72" s="6"/>
      <c r="N72">
        <v>0</v>
      </c>
      <c r="O72">
        <v>0</v>
      </c>
      <c r="P72" s="17">
        <f t="shared" si="1"/>
        <v>0</v>
      </c>
    </row>
    <row r="73" spans="1:16" x14ac:dyDescent="0.25">
      <c r="A73">
        <v>569</v>
      </c>
      <c r="B73" s="17">
        <v>5020912</v>
      </c>
      <c r="C73" s="13" t="s">
        <v>75</v>
      </c>
      <c r="D73" s="17">
        <v>64</v>
      </c>
      <c r="E73" s="17">
        <v>1</v>
      </c>
      <c r="F73" s="17">
        <v>1</v>
      </c>
      <c r="G73" s="17">
        <v>0</v>
      </c>
      <c r="H73" s="17">
        <v>1</v>
      </c>
      <c r="J73" s="17">
        <v>0</v>
      </c>
      <c r="K73" s="17">
        <v>1</v>
      </c>
      <c r="L73" s="17">
        <v>1</v>
      </c>
      <c r="N73">
        <v>0</v>
      </c>
      <c r="O73">
        <v>0</v>
      </c>
      <c r="P73" s="17">
        <f t="shared" si="1"/>
        <v>0</v>
      </c>
    </row>
    <row r="74" spans="1:16" x14ac:dyDescent="0.25">
      <c r="A74">
        <v>781</v>
      </c>
      <c r="B74" s="17">
        <v>5021102</v>
      </c>
      <c r="C74" s="13" t="s">
        <v>101</v>
      </c>
      <c r="D74" s="17">
        <v>79</v>
      </c>
      <c r="E74" s="17">
        <v>2</v>
      </c>
      <c r="F74" s="17">
        <v>2</v>
      </c>
      <c r="G74" s="17">
        <v>0</v>
      </c>
      <c r="H74" s="17">
        <v>1</v>
      </c>
      <c r="I74" s="15">
        <v>23.5</v>
      </c>
      <c r="J74" s="17">
        <v>0</v>
      </c>
      <c r="K74" s="17">
        <v>1</v>
      </c>
      <c r="L74" s="17">
        <v>1</v>
      </c>
      <c r="N74">
        <v>0</v>
      </c>
      <c r="O74">
        <v>0</v>
      </c>
      <c r="P74" s="17">
        <f t="shared" si="1"/>
        <v>0</v>
      </c>
    </row>
    <row r="75" spans="1:16" x14ac:dyDescent="0.25">
      <c r="A75">
        <v>789</v>
      </c>
      <c r="B75" s="17">
        <v>5021273</v>
      </c>
      <c r="C75" s="13" t="s">
        <v>102</v>
      </c>
      <c r="D75" s="17">
        <v>78</v>
      </c>
      <c r="E75" s="17">
        <v>2</v>
      </c>
      <c r="F75" s="17">
        <v>1</v>
      </c>
      <c r="G75" s="17">
        <v>1</v>
      </c>
      <c r="H75" s="17">
        <v>3</v>
      </c>
      <c r="I75" s="15">
        <v>18.5</v>
      </c>
      <c r="J75" s="17">
        <v>1</v>
      </c>
      <c r="K75" s="17">
        <v>1</v>
      </c>
      <c r="L75" s="17">
        <v>1</v>
      </c>
      <c r="M75" t="s">
        <v>103</v>
      </c>
      <c r="N75">
        <v>0</v>
      </c>
      <c r="O75">
        <v>0</v>
      </c>
      <c r="P75" s="17">
        <f t="shared" si="1"/>
        <v>0</v>
      </c>
    </row>
    <row r="76" spans="1:16" x14ac:dyDescent="0.25">
      <c r="A76" s="6">
        <v>503</v>
      </c>
      <c r="B76" s="18">
        <v>5021421</v>
      </c>
      <c r="C76" s="14" t="s">
        <v>182</v>
      </c>
      <c r="D76" s="18">
        <v>68</v>
      </c>
      <c r="E76" s="18">
        <v>1</v>
      </c>
      <c r="F76" s="18">
        <v>1</v>
      </c>
      <c r="G76" s="18">
        <v>0</v>
      </c>
      <c r="H76" s="18">
        <v>1</v>
      </c>
      <c r="I76" s="16">
        <v>21.5</v>
      </c>
      <c r="J76" s="18">
        <v>0</v>
      </c>
      <c r="K76" s="18">
        <v>1</v>
      </c>
      <c r="L76" s="18">
        <v>1</v>
      </c>
      <c r="M76" s="6"/>
      <c r="N76">
        <v>0</v>
      </c>
      <c r="O76">
        <v>0</v>
      </c>
      <c r="P76" s="17">
        <f t="shared" si="1"/>
        <v>0</v>
      </c>
    </row>
    <row r="77" spans="1:16" x14ac:dyDescent="0.25">
      <c r="A77">
        <v>46</v>
      </c>
      <c r="B77" s="17">
        <v>5021627</v>
      </c>
      <c r="C77" s="13" t="s">
        <v>46</v>
      </c>
      <c r="D77" s="17">
        <v>41</v>
      </c>
      <c r="E77" s="17">
        <v>1</v>
      </c>
      <c r="F77" s="17">
        <v>2</v>
      </c>
      <c r="G77" s="17">
        <v>0</v>
      </c>
      <c r="H77" s="17">
        <v>1</v>
      </c>
      <c r="I77" s="15">
        <v>17.5</v>
      </c>
      <c r="J77" s="17">
        <v>0</v>
      </c>
      <c r="K77" s="17">
        <v>1</v>
      </c>
      <c r="L77" s="17">
        <v>1</v>
      </c>
      <c r="M77" t="s">
        <v>47</v>
      </c>
      <c r="N77">
        <v>0</v>
      </c>
      <c r="O77">
        <v>0</v>
      </c>
      <c r="P77" s="17">
        <f t="shared" si="1"/>
        <v>0</v>
      </c>
    </row>
    <row r="78" spans="1:16" x14ac:dyDescent="0.25">
      <c r="A78">
        <v>643</v>
      </c>
      <c r="B78" s="17">
        <v>5021808</v>
      </c>
      <c r="C78" s="13" t="s">
        <v>81</v>
      </c>
      <c r="D78" s="17">
        <v>73</v>
      </c>
      <c r="E78" s="17">
        <v>2</v>
      </c>
      <c r="F78" s="17">
        <v>2</v>
      </c>
      <c r="G78" s="17">
        <v>0</v>
      </c>
      <c r="H78" s="17">
        <v>1</v>
      </c>
      <c r="J78" s="17">
        <v>0</v>
      </c>
      <c r="K78" s="17">
        <v>1</v>
      </c>
      <c r="L78" s="17">
        <v>1</v>
      </c>
      <c r="N78">
        <v>0</v>
      </c>
      <c r="O78">
        <v>0</v>
      </c>
      <c r="P78" s="17">
        <f t="shared" si="1"/>
        <v>0</v>
      </c>
    </row>
    <row r="79" spans="1:16" x14ac:dyDescent="0.25">
      <c r="A79">
        <v>961</v>
      </c>
      <c r="B79" s="17">
        <v>5022237</v>
      </c>
      <c r="C79" s="13" t="s">
        <v>133</v>
      </c>
      <c r="D79" s="17">
        <v>81</v>
      </c>
      <c r="E79" s="17">
        <v>1</v>
      </c>
      <c r="F79" s="17">
        <v>2</v>
      </c>
      <c r="G79" s="17">
        <v>0</v>
      </c>
      <c r="H79" s="17">
        <v>1</v>
      </c>
      <c r="I79" s="15">
        <v>13</v>
      </c>
      <c r="J79" s="17">
        <v>0</v>
      </c>
      <c r="K79" s="17">
        <v>1</v>
      </c>
      <c r="L79" s="17">
        <v>1</v>
      </c>
      <c r="N79">
        <v>0</v>
      </c>
      <c r="O79">
        <v>0</v>
      </c>
      <c r="P79" s="17">
        <f t="shared" si="1"/>
        <v>0</v>
      </c>
    </row>
    <row r="80" spans="1:16" x14ac:dyDescent="0.25">
      <c r="A80">
        <v>939</v>
      </c>
      <c r="B80" s="17">
        <v>5022549</v>
      </c>
      <c r="C80" s="13" t="s">
        <v>126</v>
      </c>
      <c r="D80" s="17">
        <v>73</v>
      </c>
      <c r="E80" s="17">
        <v>1</v>
      </c>
      <c r="F80" s="17">
        <v>2</v>
      </c>
      <c r="G80" s="17">
        <v>0</v>
      </c>
      <c r="H80" s="17">
        <v>1</v>
      </c>
      <c r="I80" s="15">
        <v>21</v>
      </c>
      <c r="J80" s="17">
        <v>0</v>
      </c>
      <c r="K80" s="17">
        <v>1</v>
      </c>
      <c r="L80" s="17">
        <v>1</v>
      </c>
      <c r="N80">
        <v>0</v>
      </c>
      <c r="O80">
        <v>0</v>
      </c>
      <c r="P80" s="17">
        <f t="shared" si="1"/>
        <v>0</v>
      </c>
    </row>
    <row r="81" spans="1:16" x14ac:dyDescent="0.25">
      <c r="A81" s="6">
        <v>1008</v>
      </c>
      <c r="B81" s="18">
        <v>5023386</v>
      </c>
      <c r="C81" s="14" t="s">
        <v>192</v>
      </c>
      <c r="D81" s="18">
        <v>73</v>
      </c>
      <c r="E81" s="18">
        <v>2</v>
      </c>
      <c r="F81" s="18">
        <v>1</v>
      </c>
      <c r="G81" s="18">
        <v>0</v>
      </c>
      <c r="H81" s="18">
        <v>2</v>
      </c>
      <c r="I81" s="16">
        <v>25.5</v>
      </c>
      <c r="J81" s="18">
        <v>1</v>
      </c>
      <c r="K81" s="18">
        <v>1</v>
      </c>
      <c r="L81" s="18">
        <v>1</v>
      </c>
      <c r="M81" s="6"/>
      <c r="N81">
        <v>0</v>
      </c>
      <c r="O81">
        <v>0</v>
      </c>
      <c r="P81" s="17">
        <f t="shared" si="1"/>
        <v>0</v>
      </c>
    </row>
    <row r="82" spans="1:16" x14ac:dyDescent="0.25">
      <c r="A82" s="6">
        <v>199</v>
      </c>
      <c r="B82" s="18">
        <v>5024142</v>
      </c>
      <c r="C82" s="14" t="s">
        <v>164</v>
      </c>
      <c r="D82" s="18">
        <v>66</v>
      </c>
      <c r="E82" s="18">
        <v>1</v>
      </c>
      <c r="F82" s="18">
        <v>1</v>
      </c>
      <c r="G82" s="18">
        <v>0</v>
      </c>
      <c r="H82" s="18">
        <v>1</v>
      </c>
      <c r="I82" s="16">
        <v>22</v>
      </c>
      <c r="J82" s="18">
        <v>1</v>
      </c>
      <c r="K82" s="18">
        <v>1</v>
      </c>
      <c r="L82" s="18">
        <v>1</v>
      </c>
      <c r="M82" s="6"/>
      <c r="N82">
        <v>0</v>
      </c>
      <c r="O82">
        <v>0</v>
      </c>
      <c r="P82" s="17">
        <f t="shared" si="1"/>
        <v>0</v>
      </c>
    </row>
    <row r="83" spans="1:16" x14ac:dyDescent="0.25">
      <c r="A83">
        <v>770</v>
      </c>
      <c r="B83" s="17">
        <v>5024609</v>
      </c>
      <c r="C83" s="13" t="s">
        <v>101</v>
      </c>
      <c r="D83" s="17">
        <v>68</v>
      </c>
      <c r="E83" s="17">
        <v>1</v>
      </c>
      <c r="F83" s="17">
        <v>1</v>
      </c>
      <c r="G83" s="17">
        <v>0</v>
      </c>
      <c r="H83" s="17">
        <v>1</v>
      </c>
      <c r="I83" s="15">
        <v>25</v>
      </c>
      <c r="J83" s="17">
        <v>0</v>
      </c>
      <c r="K83" s="17">
        <v>1</v>
      </c>
      <c r="L83" s="17">
        <v>1</v>
      </c>
      <c r="N83">
        <v>0</v>
      </c>
      <c r="O83">
        <v>0</v>
      </c>
      <c r="P83" s="17">
        <f t="shared" si="1"/>
        <v>0</v>
      </c>
    </row>
    <row r="84" spans="1:16" x14ac:dyDescent="0.25">
      <c r="A84">
        <v>493</v>
      </c>
      <c r="B84" s="17">
        <v>5024698</v>
      </c>
      <c r="C84" s="13" t="s">
        <v>70</v>
      </c>
      <c r="D84" s="17">
        <v>67</v>
      </c>
      <c r="E84" s="17">
        <v>2</v>
      </c>
      <c r="F84" s="17">
        <v>1</v>
      </c>
      <c r="G84" s="17">
        <v>0</v>
      </c>
      <c r="H84" s="17">
        <v>1</v>
      </c>
      <c r="J84" s="17">
        <v>0</v>
      </c>
      <c r="K84" s="17">
        <v>1</v>
      </c>
      <c r="L84" s="17">
        <v>1</v>
      </c>
      <c r="N84">
        <v>1</v>
      </c>
      <c r="O84">
        <v>983</v>
      </c>
      <c r="P84" s="17">
        <f t="shared" si="1"/>
        <v>1</v>
      </c>
    </row>
    <row r="85" spans="1:16" x14ac:dyDescent="0.25">
      <c r="A85">
        <v>983</v>
      </c>
      <c r="B85" s="17">
        <v>5024698</v>
      </c>
      <c r="C85" s="13" t="s">
        <v>136</v>
      </c>
      <c r="D85" s="17">
        <v>68</v>
      </c>
      <c r="E85" s="17">
        <v>2</v>
      </c>
      <c r="F85" s="17">
        <v>2</v>
      </c>
      <c r="G85" s="17">
        <v>0</v>
      </c>
      <c r="H85" s="17">
        <v>1</v>
      </c>
      <c r="I85" s="15">
        <v>24</v>
      </c>
      <c r="J85" s="17">
        <v>0</v>
      </c>
      <c r="K85" s="17">
        <v>1</v>
      </c>
      <c r="L85" s="17">
        <v>1</v>
      </c>
      <c r="N85">
        <v>0</v>
      </c>
      <c r="O85">
        <v>0</v>
      </c>
      <c r="P85" s="17">
        <f t="shared" si="1"/>
        <v>1</v>
      </c>
    </row>
    <row r="86" spans="1:16" x14ac:dyDescent="0.25">
      <c r="A86">
        <v>938</v>
      </c>
      <c r="B86" s="17">
        <v>5025161</v>
      </c>
      <c r="C86" s="13" t="s">
        <v>126</v>
      </c>
      <c r="D86" s="17">
        <v>71</v>
      </c>
      <c r="E86" s="17">
        <v>1</v>
      </c>
      <c r="F86" s="17">
        <v>1</v>
      </c>
      <c r="G86" s="17">
        <v>0</v>
      </c>
      <c r="H86" s="17">
        <v>1</v>
      </c>
      <c r="I86" s="15">
        <v>22.5</v>
      </c>
      <c r="J86" s="17">
        <v>0</v>
      </c>
      <c r="K86" s="17">
        <v>1</v>
      </c>
      <c r="L86" s="17">
        <v>1</v>
      </c>
      <c r="N86">
        <v>0</v>
      </c>
      <c r="O86">
        <v>0</v>
      </c>
      <c r="P86" s="17">
        <f t="shared" si="1"/>
        <v>0</v>
      </c>
    </row>
    <row r="87" spans="1:16" x14ac:dyDescent="0.25">
      <c r="A87" s="6">
        <v>191</v>
      </c>
      <c r="B87" s="18">
        <v>5025287</v>
      </c>
      <c r="C87" s="14" t="s">
        <v>50</v>
      </c>
      <c r="D87" s="18">
        <v>77</v>
      </c>
      <c r="E87" s="18">
        <v>1</v>
      </c>
      <c r="F87" s="18">
        <v>2</v>
      </c>
      <c r="G87" s="18">
        <v>0</v>
      </c>
      <c r="H87" s="18">
        <v>1</v>
      </c>
      <c r="I87" s="16">
        <v>24.5</v>
      </c>
      <c r="J87" s="18">
        <v>0</v>
      </c>
      <c r="K87" s="18">
        <v>1</v>
      </c>
      <c r="L87" s="18">
        <v>1</v>
      </c>
      <c r="M87" s="6"/>
      <c r="N87">
        <v>1</v>
      </c>
      <c r="O87">
        <v>849</v>
      </c>
      <c r="P87" s="17">
        <f t="shared" si="1"/>
        <v>1</v>
      </c>
    </row>
    <row r="88" spans="1:16" x14ac:dyDescent="0.25">
      <c r="A88">
        <v>849</v>
      </c>
      <c r="B88" s="17">
        <v>5025287</v>
      </c>
      <c r="C88" s="13" t="s">
        <v>109</v>
      </c>
      <c r="D88" s="17">
        <v>77</v>
      </c>
      <c r="E88" s="17">
        <v>1</v>
      </c>
      <c r="F88" s="17">
        <v>1</v>
      </c>
      <c r="G88" s="17">
        <v>0</v>
      </c>
      <c r="H88" s="17">
        <v>2</v>
      </c>
      <c r="I88" s="15">
        <v>24</v>
      </c>
      <c r="J88" s="17">
        <v>0</v>
      </c>
      <c r="K88" s="17">
        <v>1</v>
      </c>
      <c r="L88" s="17">
        <v>1</v>
      </c>
      <c r="N88">
        <v>0</v>
      </c>
      <c r="O88">
        <v>0</v>
      </c>
      <c r="P88" s="17">
        <f t="shared" si="1"/>
        <v>1</v>
      </c>
    </row>
    <row r="89" spans="1:16" x14ac:dyDescent="0.25">
      <c r="A89">
        <v>1328</v>
      </c>
      <c r="B89" s="17">
        <v>5025865</v>
      </c>
      <c r="C89" s="13" t="s">
        <v>138</v>
      </c>
      <c r="D89" s="17">
        <v>61</v>
      </c>
      <c r="E89" s="17">
        <v>2</v>
      </c>
      <c r="F89" s="17">
        <v>2</v>
      </c>
      <c r="G89" s="17">
        <v>0</v>
      </c>
      <c r="H89" s="17">
        <v>1</v>
      </c>
      <c r="I89" s="15">
        <v>26</v>
      </c>
      <c r="J89" s="17">
        <v>0</v>
      </c>
      <c r="K89" s="17">
        <v>1</v>
      </c>
      <c r="L89" s="17">
        <v>1</v>
      </c>
      <c r="N89">
        <v>0</v>
      </c>
      <c r="O89">
        <v>0</v>
      </c>
      <c r="P89" s="17">
        <f t="shared" si="1"/>
        <v>0</v>
      </c>
    </row>
    <row r="90" spans="1:16" x14ac:dyDescent="0.25">
      <c r="A90">
        <v>860</v>
      </c>
      <c r="B90" s="17">
        <v>5027224</v>
      </c>
      <c r="C90" s="13" t="s">
        <v>113</v>
      </c>
      <c r="D90" s="17">
        <v>68</v>
      </c>
      <c r="E90" s="17">
        <v>1</v>
      </c>
      <c r="F90" s="17">
        <v>2</v>
      </c>
      <c r="G90" s="17">
        <v>0</v>
      </c>
      <c r="H90" s="17">
        <v>1</v>
      </c>
      <c r="I90" s="15">
        <v>20.5</v>
      </c>
      <c r="J90" s="17">
        <v>0</v>
      </c>
      <c r="K90" s="17">
        <v>1</v>
      </c>
      <c r="L90" s="17">
        <v>1</v>
      </c>
      <c r="N90">
        <v>0</v>
      </c>
      <c r="O90">
        <v>0</v>
      </c>
      <c r="P90" s="17">
        <f t="shared" si="1"/>
        <v>0</v>
      </c>
    </row>
    <row r="91" spans="1:16" x14ac:dyDescent="0.25">
      <c r="A91">
        <v>425</v>
      </c>
      <c r="B91" s="17">
        <v>5027282</v>
      </c>
      <c r="C91" s="13" t="s">
        <v>61</v>
      </c>
      <c r="D91" s="17">
        <v>59</v>
      </c>
      <c r="E91" s="17">
        <v>2</v>
      </c>
      <c r="F91" s="17">
        <v>2</v>
      </c>
      <c r="G91" s="17">
        <v>0</v>
      </c>
      <c r="H91" s="17">
        <v>1</v>
      </c>
      <c r="I91" s="15">
        <v>5</v>
      </c>
      <c r="J91" s="17">
        <v>0</v>
      </c>
      <c r="K91" s="17">
        <v>1</v>
      </c>
      <c r="L91" s="17">
        <v>1</v>
      </c>
      <c r="N91">
        <v>0</v>
      </c>
      <c r="O91">
        <v>0</v>
      </c>
      <c r="P91" s="17">
        <f t="shared" si="1"/>
        <v>0</v>
      </c>
    </row>
    <row r="92" spans="1:16" x14ac:dyDescent="0.25">
      <c r="A92">
        <v>1327</v>
      </c>
      <c r="B92" s="17">
        <v>6000681</v>
      </c>
      <c r="C92" s="13" t="s">
        <v>138</v>
      </c>
      <c r="D92" s="17">
        <v>63</v>
      </c>
      <c r="E92" s="17">
        <v>2</v>
      </c>
      <c r="F92" s="17">
        <v>1</v>
      </c>
      <c r="G92" s="17">
        <v>0</v>
      </c>
      <c r="H92" s="17">
        <v>1</v>
      </c>
      <c r="I92" s="15">
        <v>24.5</v>
      </c>
      <c r="J92" s="17">
        <v>0</v>
      </c>
      <c r="K92" s="17">
        <v>1</v>
      </c>
      <c r="L92" s="17">
        <v>1</v>
      </c>
      <c r="N92">
        <v>0</v>
      </c>
      <c r="O92">
        <v>0</v>
      </c>
      <c r="P92" s="17">
        <f t="shared" si="1"/>
        <v>0</v>
      </c>
    </row>
    <row r="93" spans="1:16" x14ac:dyDescent="0.25">
      <c r="A93">
        <v>485</v>
      </c>
      <c r="B93" s="17">
        <v>6000737</v>
      </c>
      <c r="C93" s="13" t="s">
        <v>70</v>
      </c>
      <c r="D93" s="17">
        <v>73</v>
      </c>
      <c r="E93" s="17">
        <v>2</v>
      </c>
      <c r="F93" s="17">
        <v>1</v>
      </c>
      <c r="G93" s="17">
        <v>0</v>
      </c>
      <c r="H93" s="17">
        <v>1</v>
      </c>
      <c r="J93" s="17">
        <v>0</v>
      </c>
      <c r="K93" s="17">
        <v>1</v>
      </c>
      <c r="L93" s="17">
        <v>1</v>
      </c>
      <c r="N93">
        <v>1</v>
      </c>
      <c r="O93">
        <v>1214</v>
      </c>
      <c r="P93" s="17">
        <f t="shared" si="1"/>
        <v>1</v>
      </c>
    </row>
    <row r="94" spans="1:16" x14ac:dyDescent="0.25">
      <c r="A94" s="6">
        <v>1214</v>
      </c>
      <c r="B94" s="18">
        <v>6000737</v>
      </c>
      <c r="C94" s="14" t="s">
        <v>224</v>
      </c>
      <c r="D94" s="18">
        <v>72</v>
      </c>
      <c r="E94" s="18">
        <v>2</v>
      </c>
      <c r="F94" s="18">
        <v>2</v>
      </c>
      <c r="G94" s="18">
        <v>0</v>
      </c>
      <c r="H94" s="18">
        <v>1</v>
      </c>
      <c r="I94" s="16">
        <v>24.5</v>
      </c>
      <c r="J94" s="18">
        <v>0</v>
      </c>
      <c r="K94" s="18">
        <v>1</v>
      </c>
      <c r="L94" s="18">
        <v>1</v>
      </c>
      <c r="M94" s="6"/>
      <c r="N94">
        <v>0</v>
      </c>
      <c r="O94">
        <v>0</v>
      </c>
      <c r="P94" s="17">
        <f t="shared" si="1"/>
        <v>1</v>
      </c>
    </row>
    <row r="95" spans="1:16" x14ac:dyDescent="0.25">
      <c r="A95">
        <v>825</v>
      </c>
      <c r="B95" s="17">
        <v>6000744</v>
      </c>
      <c r="C95" s="13" t="s">
        <v>106</v>
      </c>
      <c r="D95" s="17">
        <v>67</v>
      </c>
      <c r="E95" s="17">
        <v>2</v>
      </c>
      <c r="F95" s="17">
        <v>2</v>
      </c>
      <c r="G95" s="17">
        <v>0</v>
      </c>
      <c r="H95" s="17">
        <v>2</v>
      </c>
      <c r="I95" s="15">
        <v>25.5</v>
      </c>
      <c r="J95" s="17">
        <v>0</v>
      </c>
      <c r="K95" s="17">
        <v>1</v>
      </c>
      <c r="L95" s="17">
        <v>1</v>
      </c>
      <c r="N95">
        <v>0</v>
      </c>
      <c r="O95">
        <v>0</v>
      </c>
      <c r="P95" s="17">
        <f t="shared" si="1"/>
        <v>0</v>
      </c>
    </row>
    <row r="96" spans="1:16" x14ac:dyDescent="0.25">
      <c r="A96">
        <v>987</v>
      </c>
      <c r="B96" s="17">
        <v>6000919</v>
      </c>
      <c r="C96" s="13" t="s">
        <v>136</v>
      </c>
      <c r="D96" s="17">
        <v>67</v>
      </c>
      <c r="E96" s="17">
        <v>1</v>
      </c>
      <c r="F96" s="17">
        <v>1</v>
      </c>
      <c r="G96" s="17">
        <v>0</v>
      </c>
      <c r="H96" s="17">
        <v>1</v>
      </c>
      <c r="I96" s="15">
        <v>21.5</v>
      </c>
      <c r="J96" s="17">
        <v>0</v>
      </c>
      <c r="K96" s="17">
        <v>1</v>
      </c>
      <c r="L96" s="17">
        <v>1</v>
      </c>
      <c r="N96">
        <v>0</v>
      </c>
      <c r="O96">
        <v>0</v>
      </c>
      <c r="P96" s="17">
        <f t="shared" si="1"/>
        <v>0</v>
      </c>
    </row>
    <row r="97" spans="1:16" x14ac:dyDescent="0.25">
      <c r="A97">
        <v>38</v>
      </c>
      <c r="B97" s="17">
        <v>6001529</v>
      </c>
      <c r="C97" s="13" t="s">
        <v>32</v>
      </c>
      <c r="D97" s="17">
        <v>69</v>
      </c>
      <c r="E97" s="17">
        <v>1</v>
      </c>
      <c r="F97" s="17">
        <v>1</v>
      </c>
      <c r="G97" s="17">
        <v>0</v>
      </c>
      <c r="H97" s="17">
        <v>2</v>
      </c>
      <c r="I97" s="15">
        <v>21</v>
      </c>
      <c r="J97" s="17">
        <v>0</v>
      </c>
      <c r="K97" s="17">
        <v>1</v>
      </c>
      <c r="L97" s="17">
        <v>1</v>
      </c>
      <c r="N97">
        <v>1</v>
      </c>
      <c r="O97">
        <v>220</v>
      </c>
      <c r="P97" s="17">
        <f t="shared" si="1"/>
        <v>1</v>
      </c>
    </row>
    <row r="98" spans="1:16" x14ac:dyDescent="0.25">
      <c r="A98">
        <v>220</v>
      </c>
      <c r="B98" s="17">
        <v>6001529</v>
      </c>
      <c r="C98" s="13" t="s">
        <v>55</v>
      </c>
      <c r="D98" s="17">
        <v>69</v>
      </c>
      <c r="E98" s="17">
        <v>1</v>
      </c>
      <c r="F98" s="17">
        <v>2</v>
      </c>
      <c r="G98" s="17">
        <v>1</v>
      </c>
      <c r="H98" s="17">
        <v>1</v>
      </c>
      <c r="I98" s="15">
        <v>21</v>
      </c>
      <c r="J98" s="17">
        <v>0</v>
      </c>
      <c r="K98" s="17">
        <v>1</v>
      </c>
      <c r="L98" s="17">
        <v>1</v>
      </c>
      <c r="N98">
        <v>0</v>
      </c>
      <c r="O98">
        <v>0</v>
      </c>
      <c r="P98" s="17">
        <f t="shared" si="1"/>
        <v>1</v>
      </c>
    </row>
    <row r="99" spans="1:16" x14ac:dyDescent="0.25">
      <c r="A99">
        <v>804</v>
      </c>
      <c r="B99" s="17">
        <v>6004243</v>
      </c>
      <c r="C99" s="13" t="s">
        <v>105</v>
      </c>
      <c r="D99" s="17">
        <v>79</v>
      </c>
      <c r="E99" s="17">
        <v>2</v>
      </c>
      <c r="F99" s="17">
        <v>2</v>
      </c>
      <c r="G99" s="17">
        <v>0</v>
      </c>
      <c r="H99" s="17">
        <v>1</v>
      </c>
      <c r="I99" s="15">
        <v>13</v>
      </c>
      <c r="J99" s="17">
        <v>1</v>
      </c>
      <c r="K99" s="17">
        <v>1</v>
      </c>
      <c r="L99" s="17">
        <v>1</v>
      </c>
      <c r="N99">
        <v>0</v>
      </c>
      <c r="O99">
        <v>0</v>
      </c>
      <c r="P99" s="17">
        <f t="shared" si="1"/>
        <v>0</v>
      </c>
    </row>
    <row r="100" spans="1:16" x14ac:dyDescent="0.25">
      <c r="A100">
        <v>91</v>
      </c>
      <c r="B100" s="17">
        <v>6004478</v>
      </c>
      <c r="C100" s="13" t="s">
        <v>152</v>
      </c>
      <c r="D100" s="17">
        <v>66</v>
      </c>
      <c r="E100" s="17">
        <v>2</v>
      </c>
      <c r="F100" s="17">
        <v>1</v>
      </c>
      <c r="G100" s="17">
        <v>0</v>
      </c>
      <c r="H100" s="17">
        <v>1</v>
      </c>
      <c r="I100" s="15">
        <v>22.5</v>
      </c>
      <c r="J100" s="17">
        <v>0</v>
      </c>
      <c r="K100" s="17">
        <v>1</v>
      </c>
      <c r="L100" s="17">
        <v>1</v>
      </c>
      <c r="N100">
        <v>0</v>
      </c>
      <c r="O100">
        <v>0</v>
      </c>
      <c r="P100" s="17">
        <f t="shared" si="1"/>
        <v>0</v>
      </c>
    </row>
    <row r="101" spans="1:16" x14ac:dyDescent="0.25">
      <c r="A101">
        <v>811</v>
      </c>
      <c r="B101" s="17">
        <v>6004621</v>
      </c>
      <c r="C101" s="13" t="s">
        <v>106</v>
      </c>
      <c r="D101" s="17">
        <v>65</v>
      </c>
      <c r="E101" s="17">
        <v>2</v>
      </c>
      <c r="F101" s="17">
        <v>1</v>
      </c>
      <c r="G101" s="17">
        <v>0</v>
      </c>
      <c r="H101" s="17">
        <v>1</v>
      </c>
      <c r="I101" s="15">
        <v>21.5</v>
      </c>
      <c r="J101" s="17">
        <v>0</v>
      </c>
      <c r="K101" s="17">
        <v>1</v>
      </c>
      <c r="L101" s="17">
        <v>1</v>
      </c>
      <c r="N101">
        <v>0</v>
      </c>
      <c r="O101">
        <v>0</v>
      </c>
      <c r="P101" s="17">
        <f t="shared" si="1"/>
        <v>0</v>
      </c>
    </row>
    <row r="102" spans="1:16" s="7" customFormat="1" x14ac:dyDescent="0.25">
      <c r="A102" s="6">
        <v>394</v>
      </c>
      <c r="B102" s="18">
        <v>6006409</v>
      </c>
      <c r="C102" s="14" t="s">
        <v>182</v>
      </c>
      <c r="D102" s="18">
        <v>83</v>
      </c>
      <c r="E102" s="18">
        <v>2</v>
      </c>
      <c r="F102" s="18">
        <v>2</v>
      </c>
      <c r="G102" s="18">
        <v>0</v>
      </c>
      <c r="H102" s="18">
        <v>1</v>
      </c>
      <c r="I102" s="16">
        <v>19.5</v>
      </c>
      <c r="J102" s="18">
        <v>0</v>
      </c>
      <c r="K102" s="22">
        <v>1</v>
      </c>
      <c r="L102" s="18">
        <v>1</v>
      </c>
      <c r="M102" s="6"/>
      <c r="N102" s="7">
        <v>1</v>
      </c>
      <c r="O102" s="7">
        <v>854</v>
      </c>
      <c r="P102" s="17">
        <f t="shared" si="1"/>
        <v>1</v>
      </c>
    </row>
    <row r="103" spans="1:16" s="7" customFormat="1" x14ac:dyDescent="0.25">
      <c r="A103">
        <v>854</v>
      </c>
      <c r="B103" s="17">
        <v>6006409</v>
      </c>
      <c r="C103" s="13" t="s">
        <v>111</v>
      </c>
      <c r="D103" s="17">
        <v>83</v>
      </c>
      <c r="E103" s="17">
        <v>2</v>
      </c>
      <c r="F103" s="17">
        <v>1</v>
      </c>
      <c r="G103" s="17">
        <v>0</v>
      </c>
      <c r="H103" s="17">
        <v>2</v>
      </c>
      <c r="I103" s="15"/>
      <c r="J103" s="17">
        <v>0</v>
      </c>
      <c r="K103" s="17">
        <v>1</v>
      </c>
      <c r="L103" s="17">
        <v>1</v>
      </c>
      <c r="M103"/>
      <c r="N103" s="7">
        <v>0</v>
      </c>
      <c r="O103" s="7">
        <v>0</v>
      </c>
      <c r="P103" s="17">
        <f t="shared" si="1"/>
        <v>1</v>
      </c>
    </row>
    <row r="104" spans="1:16" s="7" customFormat="1" x14ac:dyDescent="0.25">
      <c r="A104" s="6">
        <v>1193</v>
      </c>
      <c r="B104" s="18">
        <v>6007630</v>
      </c>
      <c r="C104" s="14" t="s">
        <v>137</v>
      </c>
      <c r="D104" s="18">
        <v>69</v>
      </c>
      <c r="E104" s="18">
        <v>1</v>
      </c>
      <c r="F104" s="18">
        <v>1</v>
      </c>
      <c r="G104" s="18">
        <v>0</v>
      </c>
      <c r="H104" s="18">
        <v>1</v>
      </c>
      <c r="I104" s="16"/>
      <c r="J104" s="18">
        <v>0</v>
      </c>
      <c r="K104" s="18">
        <v>1</v>
      </c>
      <c r="L104" s="18">
        <v>1</v>
      </c>
      <c r="M104" s="6"/>
      <c r="N104" s="7">
        <v>0</v>
      </c>
      <c r="O104" s="7">
        <v>0</v>
      </c>
      <c r="P104" s="17">
        <f t="shared" si="1"/>
        <v>0</v>
      </c>
    </row>
    <row r="105" spans="1:16" s="7" customFormat="1" x14ac:dyDescent="0.25">
      <c r="A105">
        <v>970</v>
      </c>
      <c r="B105" s="17">
        <v>6008760</v>
      </c>
      <c r="C105" s="13" t="s">
        <v>134</v>
      </c>
      <c r="D105" s="17">
        <v>83</v>
      </c>
      <c r="E105" s="17">
        <v>1</v>
      </c>
      <c r="F105" s="17">
        <v>1</v>
      </c>
      <c r="G105" s="17">
        <v>1</v>
      </c>
      <c r="H105" s="17">
        <v>1</v>
      </c>
      <c r="I105" s="15"/>
      <c r="J105" s="17">
        <v>0</v>
      </c>
      <c r="K105" s="17">
        <v>1</v>
      </c>
      <c r="L105" s="17">
        <v>1</v>
      </c>
      <c r="M105"/>
      <c r="N105" s="7">
        <v>0</v>
      </c>
      <c r="O105" s="7">
        <v>0</v>
      </c>
      <c r="P105" s="17">
        <f t="shared" si="1"/>
        <v>0</v>
      </c>
    </row>
    <row r="106" spans="1:16" s="7" customFormat="1" x14ac:dyDescent="0.25">
      <c r="A106">
        <v>491</v>
      </c>
      <c r="B106" s="17">
        <v>6009198</v>
      </c>
      <c r="C106" s="13" t="s">
        <v>70</v>
      </c>
      <c r="D106" s="17">
        <v>73</v>
      </c>
      <c r="E106" s="17">
        <v>1</v>
      </c>
      <c r="F106" s="17">
        <v>1</v>
      </c>
      <c r="G106" s="17">
        <v>0</v>
      </c>
      <c r="H106" s="17">
        <v>2</v>
      </c>
      <c r="I106" s="15"/>
      <c r="J106" s="17">
        <v>0</v>
      </c>
      <c r="K106" s="17">
        <v>1</v>
      </c>
      <c r="L106" s="17">
        <v>1</v>
      </c>
      <c r="M106"/>
      <c r="N106" s="7">
        <v>0</v>
      </c>
      <c r="O106" s="7">
        <v>0</v>
      </c>
      <c r="P106" s="17">
        <f t="shared" si="1"/>
        <v>0</v>
      </c>
    </row>
    <row r="107" spans="1:16" s="7" customFormat="1" x14ac:dyDescent="0.25">
      <c r="A107">
        <v>945</v>
      </c>
      <c r="B107" s="17">
        <v>6009446</v>
      </c>
      <c r="C107" s="13" t="s">
        <v>126</v>
      </c>
      <c r="D107" s="17">
        <v>74</v>
      </c>
      <c r="E107" s="17">
        <v>2</v>
      </c>
      <c r="F107" s="17">
        <v>2</v>
      </c>
      <c r="G107" s="17">
        <v>0</v>
      </c>
      <c r="H107" s="17">
        <v>1</v>
      </c>
      <c r="I107" s="15">
        <v>21.5</v>
      </c>
      <c r="J107" s="17">
        <v>0</v>
      </c>
      <c r="K107" s="17">
        <v>1</v>
      </c>
      <c r="L107" s="17">
        <v>1</v>
      </c>
      <c r="M107"/>
      <c r="N107" s="7">
        <v>0</v>
      </c>
      <c r="O107" s="7">
        <v>0</v>
      </c>
      <c r="P107" s="17">
        <f t="shared" si="1"/>
        <v>0</v>
      </c>
    </row>
    <row r="108" spans="1:16" s="7" customFormat="1" x14ac:dyDescent="0.25">
      <c r="A108" s="6">
        <v>1314</v>
      </c>
      <c r="B108" s="18">
        <v>6009543</v>
      </c>
      <c r="C108" s="14" t="s">
        <v>237</v>
      </c>
      <c r="D108" s="18">
        <v>82</v>
      </c>
      <c r="E108" s="18">
        <v>2</v>
      </c>
      <c r="F108" s="18">
        <v>2</v>
      </c>
      <c r="G108" s="18">
        <v>0</v>
      </c>
      <c r="H108" s="18">
        <v>1</v>
      </c>
      <c r="I108" s="16">
        <v>19</v>
      </c>
      <c r="J108" s="18">
        <v>1</v>
      </c>
      <c r="K108" s="18">
        <v>1</v>
      </c>
      <c r="L108" s="18">
        <v>1</v>
      </c>
      <c r="M108" s="6"/>
      <c r="N108" s="7">
        <v>0</v>
      </c>
      <c r="O108" s="7">
        <v>0</v>
      </c>
      <c r="P108" s="17">
        <f t="shared" si="1"/>
        <v>0</v>
      </c>
    </row>
    <row r="109" spans="1:16" s="7" customFormat="1" x14ac:dyDescent="0.25">
      <c r="A109">
        <v>829</v>
      </c>
      <c r="B109" s="17">
        <v>6009844</v>
      </c>
      <c r="C109" s="13" t="s">
        <v>106</v>
      </c>
      <c r="D109" s="17">
        <v>66</v>
      </c>
      <c r="E109" s="17">
        <v>2</v>
      </c>
      <c r="F109" s="17">
        <v>2</v>
      </c>
      <c r="G109" s="17">
        <v>0</v>
      </c>
      <c r="H109" s="17">
        <v>1</v>
      </c>
      <c r="I109" s="15">
        <v>17.5</v>
      </c>
      <c r="J109" s="17">
        <v>0</v>
      </c>
      <c r="K109" s="17">
        <v>1</v>
      </c>
      <c r="L109" s="17">
        <v>1</v>
      </c>
      <c r="M109"/>
      <c r="N109" s="7">
        <v>0</v>
      </c>
      <c r="O109" s="7">
        <v>0</v>
      </c>
      <c r="P109" s="17">
        <f t="shared" si="1"/>
        <v>0</v>
      </c>
    </row>
    <row r="110" spans="1:16" s="7" customFormat="1" x14ac:dyDescent="0.25">
      <c r="A110">
        <v>92</v>
      </c>
      <c r="B110" s="17">
        <v>6010064</v>
      </c>
      <c r="C110" s="13" t="s">
        <v>152</v>
      </c>
      <c r="D110" s="17">
        <v>68</v>
      </c>
      <c r="E110" s="17">
        <v>2</v>
      </c>
      <c r="F110" s="17">
        <v>2</v>
      </c>
      <c r="G110" s="17">
        <v>0</v>
      </c>
      <c r="H110" s="17">
        <v>2</v>
      </c>
      <c r="I110" s="15">
        <v>23.5</v>
      </c>
      <c r="J110" s="17">
        <v>0</v>
      </c>
      <c r="K110" s="17">
        <v>1</v>
      </c>
      <c r="L110" s="17">
        <v>1</v>
      </c>
      <c r="M110"/>
      <c r="N110" s="7">
        <v>0</v>
      </c>
      <c r="O110" s="7">
        <v>0</v>
      </c>
      <c r="P110" s="17">
        <f t="shared" si="1"/>
        <v>0</v>
      </c>
    </row>
    <row r="111" spans="1:16" s="7" customFormat="1" x14ac:dyDescent="0.25">
      <c r="A111">
        <v>455</v>
      </c>
      <c r="B111" s="17">
        <v>6010631</v>
      </c>
      <c r="C111" s="13" t="s">
        <v>63</v>
      </c>
      <c r="D111" s="17">
        <v>79</v>
      </c>
      <c r="E111" s="17">
        <v>1</v>
      </c>
      <c r="F111" s="17">
        <v>2</v>
      </c>
      <c r="G111" s="17">
        <v>0</v>
      </c>
      <c r="H111" s="17">
        <v>1</v>
      </c>
      <c r="I111" s="15">
        <v>21</v>
      </c>
      <c r="J111" s="17">
        <v>0</v>
      </c>
      <c r="K111" s="17">
        <v>1</v>
      </c>
      <c r="L111" s="17">
        <v>1</v>
      </c>
      <c r="M111"/>
      <c r="N111" s="7">
        <v>0</v>
      </c>
      <c r="O111" s="7">
        <v>0</v>
      </c>
      <c r="P111" s="17">
        <f t="shared" si="1"/>
        <v>0</v>
      </c>
    </row>
    <row r="112" spans="1:16" s="7" customFormat="1" x14ac:dyDescent="0.25">
      <c r="A112">
        <v>633</v>
      </c>
      <c r="B112" s="17">
        <v>6011723</v>
      </c>
      <c r="C112" s="13" t="s">
        <v>81</v>
      </c>
      <c r="D112" s="17">
        <v>76</v>
      </c>
      <c r="E112" s="17">
        <v>2</v>
      </c>
      <c r="F112" s="17">
        <v>1</v>
      </c>
      <c r="G112" s="17">
        <v>0</v>
      </c>
      <c r="H112" s="17">
        <v>1</v>
      </c>
      <c r="I112" s="15">
        <v>22.5</v>
      </c>
      <c r="J112" s="17">
        <v>0</v>
      </c>
      <c r="K112" s="17">
        <v>1</v>
      </c>
      <c r="L112" s="17">
        <v>1</v>
      </c>
      <c r="M112"/>
      <c r="N112" s="7">
        <v>1</v>
      </c>
      <c r="O112" s="7">
        <v>1259</v>
      </c>
      <c r="P112" s="17">
        <f t="shared" si="1"/>
        <v>1</v>
      </c>
    </row>
    <row r="113" spans="1:16" s="7" customFormat="1" x14ac:dyDescent="0.25">
      <c r="A113" s="6">
        <v>1259</v>
      </c>
      <c r="B113" s="18">
        <v>6011723</v>
      </c>
      <c r="C113" s="14" t="s">
        <v>93</v>
      </c>
      <c r="D113" s="18">
        <v>76</v>
      </c>
      <c r="E113" s="18">
        <v>2</v>
      </c>
      <c r="F113" s="18">
        <v>1</v>
      </c>
      <c r="G113" s="18">
        <v>0</v>
      </c>
      <c r="H113" s="18">
        <v>1</v>
      </c>
      <c r="I113" s="16">
        <v>22.5</v>
      </c>
      <c r="J113" s="18">
        <v>0</v>
      </c>
      <c r="K113" s="18">
        <v>1</v>
      </c>
      <c r="L113" s="18">
        <v>1</v>
      </c>
      <c r="M113" s="6"/>
      <c r="N113" s="7">
        <v>0</v>
      </c>
      <c r="O113" s="7">
        <v>0</v>
      </c>
      <c r="P113" s="17">
        <f t="shared" si="1"/>
        <v>1</v>
      </c>
    </row>
    <row r="114" spans="1:16" s="7" customFormat="1" x14ac:dyDescent="0.25">
      <c r="A114" s="6">
        <v>1057</v>
      </c>
      <c r="B114" s="18">
        <v>6012621</v>
      </c>
      <c r="C114" s="14" t="s">
        <v>73</v>
      </c>
      <c r="D114" s="18">
        <v>72</v>
      </c>
      <c r="E114" s="18">
        <v>2</v>
      </c>
      <c r="F114" s="18">
        <v>2</v>
      </c>
      <c r="G114" s="18">
        <v>1</v>
      </c>
      <c r="H114" s="18">
        <v>1</v>
      </c>
      <c r="I114" s="16"/>
      <c r="J114" s="18">
        <v>0</v>
      </c>
      <c r="K114" s="18">
        <v>1</v>
      </c>
      <c r="L114" s="18">
        <v>1</v>
      </c>
      <c r="M114" s="6"/>
      <c r="N114" s="7">
        <v>1</v>
      </c>
      <c r="O114" s="7">
        <v>1216</v>
      </c>
      <c r="P114" s="17">
        <f t="shared" si="1"/>
        <v>1</v>
      </c>
    </row>
    <row r="115" spans="1:16" s="7" customFormat="1" x14ac:dyDescent="0.25">
      <c r="A115" s="6">
        <v>1216</v>
      </c>
      <c r="B115" s="18">
        <v>6012621</v>
      </c>
      <c r="C115" s="14" t="s">
        <v>224</v>
      </c>
      <c r="D115" s="18">
        <v>73</v>
      </c>
      <c r="E115" s="18">
        <v>2</v>
      </c>
      <c r="F115" s="18">
        <v>1</v>
      </c>
      <c r="G115" s="18">
        <v>1</v>
      </c>
      <c r="H115" s="18">
        <v>1</v>
      </c>
      <c r="I115" s="16">
        <v>25.5</v>
      </c>
      <c r="J115" s="18">
        <v>0</v>
      </c>
      <c r="K115" s="18">
        <v>1</v>
      </c>
      <c r="L115" s="18">
        <v>1</v>
      </c>
      <c r="M115" s="6"/>
      <c r="N115" s="7">
        <v>0</v>
      </c>
      <c r="O115" s="7">
        <v>0</v>
      </c>
      <c r="P115" s="17">
        <f t="shared" si="1"/>
        <v>1</v>
      </c>
    </row>
    <row r="116" spans="1:16" s="7" customFormat="1" x14ac:dyDescent="0.25">
      <c r="A116" s="6">
        <v>169</v>
      </c>
      <c r="B116" s="18">
        <v>6012660</v>
      </c>
      <c r="C116" s="14" t="s">
        <v>158</v>
      </c>
      <c r="D116" s="18">
        <v>61</v>
      </c>
      <c r="E116" s="18">
        <v>2</v>
      </c>
      <c r="F116" s="18">
        <v>1</v>
      </c>
      <c r="G116" s="18">
        <v>0</v>
      </c>
      <c r="H116" s="18">
        <v>1</v>
      </c>
      <c r="I116" s="16">
        <v>26</v>
      </c>
      <c r="J116" s="18">
        <v>0</v>
      </c>
      <c r="K116" s="18">
        <v>5</v>
      </c>
      <c r="L116" s="18">
        <v>1</v>
      </c>
      <c r="M116" s="6" t="s">
        <v>89</v>
      </c>
      <c r="N116" s="7">
        <v>0</v>
      </c>
      <c r="O116" s="7">
        <v>0</v>
      </c>
      <c r="P116" s="17">
        <f t="shared" si="1"/>
        <v>0</v>
      </c>
    </row>
    <row r="117" spans="1:16" s="7" customFormat="1" x14ac:dyDescent="0.25">
      <c r="A117">
        <v>69</v>
      </c>
      <c r="B117" s="17">
        <v>6014249</v>
      </c>
      <c r="C117" s="13" t="s">
        <v>149</v>
      </c>
      <c r="D117" s="17">
        <v>75</v>
      </c>
      <c r="E117" s="17">
        <v>2</v>
      </c>
      <c r="F117" s="17">
        <v>1</v>
      </c>
      <c r="G117" s="17">
        <v>0</v>
      </c>
      <c r="H117" s="17">
        <v>1</v>
      </c>
      <c r="I117" s="15">
        <v>24</v>
      </c>
      <c r="J117" s="17">
        <v>0</v>
      </c>
      <c r="K117" s="17">
        <v>1</v>
      </c>
      <c r="L117" s="17">
        <v>1</v>
      </c>
      <c r="M117"/>
      <c r="N117" s="7">
        <v>0</v>
      </c>
      <c r="O117" s="7">
        <v>0</v>
      </c>
      <c r="P117" s="17">
        <f t="shared" si="1"/>
        <v>0</v>
      </c>
    </row>
    <row r="118" spans="1:16" s="7" customFormat="1" x14ac:dyDescent="0.25">
      <c r="A118">
        <v>261</v>
      </c>
      <c r="B118" s="17">
        <v>6015120</v>
      </c>
      <c r="C118" s="13" t="s">
        <v>165</v>
      </c>
      <c r="D118" s="17">
        <v>84</v>
      </c>
      <c r="E118" s="17">
        <v>2</v>
      </c>
      <c r="F118" s="17">
        <v>1</v>
      </c>
      <c r="G118" s="17">
        <v>0</v>
      </c>
      <c r="H118" s="17">
        <v>1</v>
      </c>
      <c r="I118" s="15">
        <v>21.5</v>
      </c>
      <c r="J118" s="17">
        <v>0</v>
      </c>
      <c r="K118" s="17">
        <v>1</v>
      </c>
      <c r="L118" s="17">
        <v>1</v>
      </c>
      <c r="M118"/>
      <c r="N118" s="7">
        <v>1</v>
      </c>
      <c r="O118" s="7">
        <v>680</v>
      </c>
      <c r="P118" s="17">
        <f t="shared" si="1"/>
        <v>1</v>
      </c>
    </row>
    <row r="119" spans="1:16" s="7" customFormat="1" x14ac:dyDescent="0.25">
      <c r="A119">
        <v>680</v>
      </c>
      <c r="B119" s="17">
        <v>6015120</v>
      </c>
      <c r="C119" s="13" t="s">
        <v>90</v>
      </c>
      <c r="D119" s="17">
        <v>84</v>
      </c>
      <c r="E119" s="17">
        <v>2</v>
      </c>
      <c r="F119" s="17">
        <v>2</v>
      </c>
      <c r="G119" s="17">
        <v>0</v>
      </c>
      <c r="H119" s="17">
        <v>1</v>
      </c>
      <c r="I119" s="15"/>
      <c r="J119" s="17">
        <v>0</v>
      </c>
      <c r="K119" s="17">
        <v>1</v>
      </c>
      <c r="L119" s="17">
        <v>1</v>
      </c>
      <c r="M119"/>
      <c r="N119" s="7">
        <v>0</v>
      </c>
      <c r="O119" s="7">
        <v>0</v>
      </c>
      <c r="P119" s="17">
        <f t="shared" si="1"/>
        <v>1</v>
      </c>
    </row>
    <row r="120" spans="1:16" s="7" customFormat="1" x14ac:dyDescent="0.25">
      <c r="A120">
        <v>814</v>
      </c>
      <c r="B120" s="17">
        <v>6016560</v>
      </c>
      <c r="C120" s="13" t="s">
        <v>106</v>
      </c>
      <c r="D120" s="17">
        <v>67</v>
      </c>
      <c r="E120" s="17">
        <v>2</v>
      </c>
      <c r="F120" s="17">
        <v>2</v>
      </c>
      <c r="G120" s="17">
        <v>0</v>
      </c>
      <c r="H120" s="17">
        <v>1</v>
      </c>
      <c r="I120" s="15">
        <v>20.5</v>
      </c>
      <c r="J120" s="17">
        <v>0</v>
      </c>
      <c r="K120" s="17">
        <v>1</v>
      </c>
      <c r="L120" s="17">
        <v>1</v>
      </c>
      <c r="M120"/>
      <c r="N120" s="7">
        <v>0</v>
      </c>
      <c r="O120" s="7">
        <v>0</v>
      </c>
      <c r="P120" s="17">
        <f t="shared" si="1"/>
        <v>0</v>
      </c>
    </row>
    <row r="121" spans="1:16" s="7" customFormat="1" x14ac:dyDescent="0.25">
      <c r="A121">
        <v>845</v>
      </c>
      <c r="B121" s="17">
        <v>6018016</v>
      </c>
      <c r="C121" s="13" t="s">
        <v>109</v>
      </c>
      <c r="D121" s="17">
        <v>80</v>
      </c>
      <c r="E121" s="17">
        <v>1</v>
      </c>
      <c r="F121" s="17">
        <v>2</v>
      </c>
      <c r="G121" s="17">
        <v>0</v>
      </c>
      <c r="H121" s="17">
        <v>1</v>
      </c>
      <c r="I121" s="15">
        <v>23.5</v>
      </c>
      <c r="J121" s="17">
        <v>0</v>
      </c>
      <c r="K121" s="17">
        <v>1</v>
      </c>
      <c r="L121" s="17">
        <v>1</v>
      </c>
      <c r="M121"/>
      <c r="N121" s="7">
        <v>0</v>
      </c>
      <c r="O121" s="7">
        <v>0</v>
      </c>
      <c r="P121" s="17">
        <f t="shared" si="1"/>
        <v>0</v>
      </c>
    </row>
    <row r="122" spans="1:16" s="7" customFormat="1" x14ac:dyDescent="0.25">
      <c r="A122" s="6">
        <v>1124</v>
      </c>
      <c r="B122" s="18">
        <v>6019518</v>
      </c>
      <c r="C122" s="14" t="s">
        <v>121</v>
      </c>
      <c r="D122" s="18">
        <v>50</v>
      </c>
      <c r="E122" s="18">
        <v>2</v>
      </c>
      <c r="F122" s="18">
        <v>1</v>
      </c>
      <c r="G122" s="18">
        <v>0</v>
      </c>
      <c r="H122" s="18">
        <v>1</v>
      </c>
      <c r="I122" s="16">
        <v>7</v>
      </c>
      <c r="J122" s="18">
        <v>0</v>
      </c>
      <c r="K122" s="18">
        <v>1</v>
      </c>
      <c r="L122" s="18">
        <v>1</v>
      </c>
      <c r="M122" s="6"/>
      <c r="N122" s="7">
        <v>0</v>
      </c>
      <c r="O122" s="7">
        <v>0</v>
      </c>
      <c r="P122" s="17">
        <f t="shared" si="1"/>
        <v>0</v>
      </c>
    </row>
    <row r="123" spans="1:16" s="7" customFormat="1" x14ac:dyDescent="0.25">
      <c r="A123">
        <v>743</v>
      </c>
      <c r="B123" s="17">
        <v>6019951</v>
      </c>
      <c r="C123" s="13" t="s">
        <v>98</v>
      </c>
      <c r="D123" s="17">
        <v>77</v>
      </c>
      <c r="E123" s="17">
        <v>2</v>
      </c>
      <c r="F123" s="17">
        <v>1</v>
      </c>
      <c r="G123" s="17">
        <v>0</v>
      </c>
      <c r="H123" s="17">
        <v>1</v>
      </c>
      <c r="I123" s="15">
        <v>21.5</v>
      </c>
      <c r="J123" s="17">
        <v>0</v>
      </c>
      <c r="K123" s="17">
        <v>1</v>
      </c>
      <c r="L123" s="17">
        <v>1</v>
      </c>
      <c r="M123"/>
      <c r="N123" s="7">
        <v>0</v>
      </c>
      <c r="O123" s="7">
        <v>0</v>
      </c>
      <c r="P123" s="17">
        <f t="shared" si="1"/>
        <v>0</v>
      </c>
    </row>
    <row r="124" spans="1:16" s="7" customFormat="1" x14ac:dyDescent="0.25">
      <c r="A124">
        <v>919</v>
      </c>
      <c r="B124" s="17">
        <v>6020001</v>
      </c>
      <c r="C124" s="13" t="s">
        <v>125</v>
      </c>
      <c r="D124" s="17">
        <v>72</v>
      </c>
      <c r="E124" s="17">
        <v>1</v>
      </c>
      <c r="F124" s="17">
        <v>2</v>
      </c>
      <c r="G124" s="17">
        <v>0</v>
      </c>
      <c r="H124" s="17">
        <v>1</v>
      </c>
      <c r="I124" s="15"/>
      <c r="J124" s="17">
        <v>0</v>
      </c>
      <c r="K124" s="17">
        <v>1</v>
      </c>
      <c r="L124" s="17">
        <v>1</v>
      </c>
      <c r="M124"/>
      <c r="N124" s="7">
        <v>0</v>
      </c>
      <c r="O124" s="7">
        <v>0</v>
      </c>
      <c r="P124" s="17">
        <f t="shared" si="1"/>
        <v>0</v>
      </c>
    </row>
    <row r="125" spans="1:16" s="7" customFormat="1" x14ac:dyDescent="0.25">
      <c r="A125">
        <v>96</v>
      </c>
      <c r="B125" s="17">
        <v>6021421</v>
      </c>
      <c r="C125" s="13" t="s">
        <v>152</v>
      </c>
      <c r="D125" s="17">
        <v>68</v>
      </c>
      <c r="E125" s="17">
        <v>1</v>
      </c>
      <c r="F125" s="17">
        <v>2</v>
      </c>
      <c r="G125" s="17">
        <v>0</v>
      </c>
      <c r="H125" s="17">
        <v>1</v>
      </c>
      <c r="I125" s="15">
        <v>21.5</v>
      </c>
      <c r="J125" s="17">
        <v>0</v>
      </c>
      <c r="K125" s="17">
        <v>1</v>
      </c>
      <c r="L125" s="17">
        <v>1</v>
      </c>
      <c r="M125"/>
      <c r="N125" s="7">
        <v>0</v>
      </c>
      <c r="O125" s="7">
        <v>0</v>
      </c>
      <c r="P125" s="17">
        <f t="shared" si="1"/>
        <v>0</v>
      </c>
    </row>
    <row r="126" spans="1:16" s="7" customFormat="1" x14ac:dyDescent="0.25">
      <c r="A126">
        <v>255</v>
      </c>
      <c r="B126" s="17">
        <v>6021978</v>
      </c>
      <c r="C126" s="13" t="s">
        <v>57</v>
      </c>
      <c r="D126" s="17">
        <v>74</v>
      </c>
      <c r="E126" s="17">
        <v>2</v>
      </c>
      <c r="F126" s="17">
        <v>1</v>
      </c>
      <c r="G126" s="17">
        <v>1</v>
      </c>
      <c r="H126" s="17">
        <v>1</v>
      </c>
      <c r="I126" s="15"/>
      <c r="J126" s="17">
        <v>0</v>
      </c>
      <c r="K126" s="17">
        <v>2</v>
      </c>
      <c r="L126" s="17">
        <v>4</v>
      </c>
      <c r="M126"/>
      <c r="N126" s="7">
        <v>1</v>
      </c>
      <c r="O126" s="7">
        <v>1095</v>
      </c>
      <c r="P126" s="17">
        <f t="shared" si="1"/>
        <v>1</v>
      </c>
    </row>
    <row r="127" spans="1:16" s="7" customFormat="1" x14ac:dyDescent="0.25">
      <c r="A127" s="6">
        <v>1095</v>
      </c>
      <c r="B127" s="18">
        <v>6021978</v>
      </c>
      <c r="C127" s="14" t="s">
        <v>203</v>
      </c>
      <c r="D127" s="18">
        <v>74</v>
      </c>
      <c r="E127" s="18">
        <v>2</v>
      </c>
      <c r="F127" s="18">
        <v>2</v>
      </c>
      <c r="G127" s="18">
        <v>1</v>
      </c>
      <c r="H127" s="18">
        <v>1</v>
      </c>
      <c r="I127" s="16">
        <v>18.5</v>
      </c>
      <c r="J127" s="18">
        <v>0</v>
      </c>
      <c r="K127" s="18">
        <v>5</v>
      </c>
      <c r="L127" s="18">
        <v>1</v>
      </c>
      <c r="M127" s="6" t="s">
        <v>204</v>
      </c>
      <c r="N127" s="7">
        <v>0</v>
      </c>
      <c r="O127" s="7">
        <v>0</v>
      </c>
      <c r="P127" s="17">
        <f t="shared" si="1"/>
        <v>1</v>
      </c>
    </row>
    <row r="128" spans="1:16" s="7" customFormat="1" x14ac:dyDescent="0.25">
      <c r="A128" s="6">
        <v>549</v>
      </c>
      <c r="B128" s="18">
        <v>6023754</v>
      </c>
      <c r="C128" s="14" t="s">
        <v>188</v>
      </c>
      <c r="D128" s="18">
        <v>69</v>
      </c>
      <c r="E128" s="18">
        <v>2</v>
      </c>
      <c r="F128" s="18">
        <v>2</v>
      </c>
      <c r="G128" s="18">
        <v>0</v>
      </c>
      <c r="H128" s="18">
        <v>1</v>
      </c>
      <c r="I128" s="16"/>
      <c r="J128" s="18">
        <v>0</v>
      </c>
      <c r="K128" s="18">
        <v>1</v>
      </c>
      <c r="L128" s="18">
        <v>1</v>
      </c>
      <c r="M128" s="6"/>
      <c r="N128" s="7">
        <v>0</v>
      </c>
      <c r="O128" s="7">
        <v>0</v>
      </c>
      <c r="P128" s="17">
        <f t="shared" si="1"/>
        <v>0</v>
      </c>
    </row>
    <row r="129" spans="1:16" s="7" customFormat="1" x14ac:dyDescent="0.25">
      <c r="A129" s="6">
        <v>127</v>
      </c>
      <c r="B129" s="18">
        <v>6024053</v>
      </c>
      <c r="C129" s="14" t="s">
        <v>152</v>
      </c>
      <c r="D129" s="18">
        <v>73</v>
      </c>
      <c r="E129" s="18">
        <v>2</v>
      </c>
      <c r="F129" s="18">
        <v>1</v>
      </c>
      <c r="G129" s="18">
        <v>0</v>
      </c>
      <c r="H129" s="18">
        <v>1</v>
      </c>
      <c r="I129" s="16">
        <v>23</v>
      </c>
      <c r="J129" s="18">
        <v>0</v>
      </c>
      <c r="K129" s="18">
        <v>1</v>
      </c>
      <c r="L129" s="18">
        <v>1</v>
      </c>
      <c r="M129" s="6"/>
      <c r="N129" s="7">
        <v>0</v>
      </c>
      <c r="O129" s="7">
        <v>0</v>
      </c>
      <c r="P129" s="17">
        <f t="shared" si="1"/>
        <v>0</v>
      </c>
    </row>
    <row r="130" spans="1:16" s="7" customFormat="1" x14ac:dyDescent="0.25">
      <c r="A130">
        <v>872</v>
      </c>
      <c r="B130" s="17">
        <v>6024293</v>
      </c>
      <c r="C130" s="13" t="s">
        <v>114</v>
      </c>
      <c r="D130" s="17">
        <v>83</v>
      </c>
      <c r="E130" s="17">
        <v>1</v>
      </c>
      <c r="F130" s="17">
        <v>1</v>
      </c>
      <c r="G130" s="17">
        <v>0</v>
      </c>
      <c r="H130" s="17">
        <v>1</v>
      </c>
      <c r="I130" s="15">
        <v>24</v>
      </c>
      <c r="J130" s="17">
        <v>1</v>
      </c>
      <c r="K130" s="17">
        <v>3</v>
      </c>
      <c r="L130" s="17">
        <v>1</v>
      </c>
      <c r="M130" t="s">
        <v>116</v>
      </c>
      <c r="N130" s="7">
        <v>0</v>
      </c>
      <c r="O130" s="7">
        <v>0</v>
      </c>
      <c r="P130" s="17">
        <f t="shared" si="1"/>
        <v>0</v>
      </c>
    </row>
    <row r="131" spans="1:16" s="7" customFormat="1" x14ac:dyDescent="0.25">
      <c r="A131">
        <v>208</v>
      </c>
      <c r="B131" s="17">
        <v>6024610</v>
      </c>
      <c r="C131" s="13" t="s">
        <v>52</v>
      </c>
      <c r="D131" s="17">
        <v>78</v>
      </c>
      <c r="E131" s="17">
        <v>1</v>
      </c>
      <c r="F131" s="17">
        <v>2</v>
      </c>
      <c r="G131" s="17">
        <v>0</v>
      </c>
      <c r="H131" s="17">
        <v>1</v>
      </c>
      <c r="I131" s="15">
        <v>19.5</v>
      </c>
      <c r="J131" s="17">
        <v>0</v>
      </c>
      <c r="K131" s="17">
        <v>1</v>
      </c>
      <c r="L131" s="17">
        <v>1</v>
      </c>
      <c r="M131"/>
      <c r="N131" s="7">
        <v>0</v>
      </c>
      <c r="O131" s="7">
        <v>0</v>
      </c>
      <c r="P131" s="17">
        <f t="shared" ref="P131:P194" si="2">IF(N131=1,1,IF(N130=0,0,1))</f>
        <v>0</v>
      </c>
    </row>
    <row r="132" spans="1:16" s="7" customFormat="1" x14ac:dyDescent="0.25">
      <c r="A132">
        <v>848</v>
      </c>
      <c r="B132" s="17">
        <v>7000043</v>
      </c>
      <c r="C132" s="13" t="s">
        <v>109</v>
      </c>
      <c r="D132" s="17">
        <v>70</v>
      </c>
      <c r="E132" s="17">
        <v>1</v>
      </c>
      <c r="F132" s="17">
        <v>1</v>
      </c>
      <c r="G132" s="17">
        <v>0</v>
      </c>
      <c r="H132" s="17">
        <v>1</v>
      </c>
      <c r="I132" s="15">
        <v>21.5</v>
      </c>
      <c r="J132" s="17">
        <v>0</v>
      </c>
      <c r="K132" s="17">
        <v>1</v>
      </c>
      <c r="L132" s="17">
        <v>1</v>
      </c>
      <c r="M132"/>
      <c r="N132" s="7">
        <v>0</v>
      </c>
      <c r="O132" s="7">
        <v>0</v>
      </c>
      <c r="P132" s="17">
        <f t="shared" si="2"/>
        <v>0</v>
      </c>
    </row>
    <row r="133" spans="1:16" s="7" customFormat="1" x14ac:dyDescent="0.25">
      <c r="A133">
        <v>1330</v>
      </c>
      <c r="B133" s="17">
        <v>7000355</v>
      </c>
      <c r="C133" s="13" t="s">
        <v>138</v>
      </c>
      <c r="D133" s="17">
        <v>73</v>
      </c>
      <c r="E133" s="17">
        <v>2</v>
      </c>
      <c r="F133" s="17">
        <v>2</v>
      </c>
      <c r="G133" s="17">
        <v>0</v>
      </c>
      <c r="H133" s="17">
        <v>1</v>
      </c>
      <c r="I133" s="15">
        <v>20</v>
      </c>
      <c r="J133" s="17">
        <v>0</v>
      </c>
      <c r="K133" s="17">
        <v>1</v>
      </c>
      <c r="L133" s="17">
        <v>1</v>
      </c>
      <c r="M133"/>
      <c r="N133" s="7">
        <v>0</v>
      </c>
      <c r="O133" s="7">
        <v>0</v>
      </c>
      <c r="P133" s="17">
        <f t="shared" si="2"/>
        <v>0</v>
      </c>
    </row>
    <row r="134" spans="1:16" s="7" customFormat="1" x14ac:dyDescent="0.25">
      <c r="A134">
        <v>481</v>
      </c>
      <c r="B134" s="17">
        <v>7000467</v>
      </c>
      <c r="C134" s="13" t="s">
        <v>70</v>
      </c>
      <c r="D134" s="17">
        <v>77</v>
      </c>
      <c r="E134" s="17">
        <v>1</v>
      </c>
      <c r="F134" s="17">
        <v>2</v>
      </c>
      <c r="G134" s="17">
        <v>0</v>
      </c>
      <c r="H134" s="17">
        <v>1</v>
      </c>
      <c r="I134" s="15"/>
      <c r="J134" s="17">
        <v>0</v>
      </c>
      <c r="K134" s="17">
        <v>1</v>
      </c>
      <c r="L134" s="17">
        <v>1</v>
      </c>
      <c r="M134"/>
      <c r="N134" s="7">
        <v>0</v>
      </c>
      <c r="O134" s="7">
        <v>0</v>
      </c>
      <c r="P134" s="17">
        <f t="shared" si="2"/>
        <v>0</v>
      </c>
    </row>
    <row r="135" spans="1:16" s="7" customFormat="1" x14ac:dyDescent="0.25">
      <c r="A135" s="6">
        <v>313</v>
      </c>
      <c r="B135" s="18">
        <v>7000803</v>
      </c>
      <c r="C135" s="14" t="s">
        <v>55</v>
      </c>
      <c r="D135" s="18">
        <v>76</v>
      </c>
      <c r="E135" s="18">
        <v>2</v>
      </c>
      <c r="F135" s="18">
        <v>2</v>
      </c>
      <c r="G135" s="18">
        <v>0</v>
      </c>
      <c r="H135" s="18">
        <v>1</v>
      </c>
      <c r="I135" s="16">
        <v>18.5</v>
      </c>
      <c r="J135" s="18">
        <v>0</v>
      </c>
      <c r="K135" s="18">
        <v>1</v>
      </c>
      <c r="L135" s="18">
        <v>1</v>
      </c>
      <c r="M135" s="6"/>
      <c r="N135" s="7">
        <v>1</v>
      </c>
      <c r="O135" s="7">
        <v>846</v>
      </c>
      <c r="P135" s="17">
        <f t="shared" si="2"/>
        <v>1</v>
      </c>
    </row>
    <row r="136" spans="1:16" s="7" customFormat="1" x14ac:dyDescent="0.25">
      <c r="A136">
        <v>846</v>
      </c>
      <c r="B136" s="17">
        <v>7000803</v>
      </c>
      <c r="C136" s="13" t="s">
        <v>109</v>
      </c>
      <c r="D136" s="17">
        <v>75</v>
      </c>
      <c r="E136" s="17">
        <v>2</v>
      </c>
      <c r="F136" s="17">
        <v>1</v>
      </c>
      <c r="G136" s="17">
        <v>0</v>
      </c>
      <c r="H136" s="17">
        <v>1</v>
      </c>
      <c r="I136" s="15">
        <v>17.5</v>
      </c>
      <c r="J136" s="17">
        <v>0</v>
      </c>
      <c r="K136" s="17">
        <v>1</v>
      </c>
      <c r="L136" s="17">
        <v>1</v>
      </c>
      <c r="M136"/>
      <c r="N136" s="7">
        <v>0</v>
      </c>
      <c r="O136" s="7">
        <v>0</v>
      </c>
      <c r="P136" s="17">
        <f t="shared" si="2"/>
        <v>1</v>
      </c>
    </row>
    <row r="137" spans="1:16" s="7" customFormat="1" x14ac:dyDescent="0.25">
      <c r="A137" s="6">
        <v>1051</v>
      </c>
      <c r="B137" s="18">
        <v>7001426</v>
      </c>
      <c r="C137" s="14" t="s">
        <v>198</v>
      </c>
      <c r="D137" s="18">
        <v>71</v>
      </c>
      <c r="E137" s="18">
        <v>2</v>
      </c>
      <c r="F137" s="18">
        <v>2</v>
      </c>
      <c r="G137" s="18">
        <v>0</v>
      </c>
      <c r="H137" s="18">
        <v>1</v>
      </c>
      <c r="I137" s="16"/>
      <c r="J137" s="18">
        <v>0</v>
      </c>
      <c r="K137" s="18">
        <v>1</v>
      </c>
      <c r="L137" s="18">
        <v>1</v>
      </c>
      <c r="M137" s="6"/>
      <c r="N137" s="7">
        <v>0</v>
      </c>
      <c r="O137" s="7">
        <v>0</v>
      </c>
      <c r="P137" s="17">
        <f t="shared" si="2"/>
        <v>0</v>
      </c>
    </row>
    <row r="138" spans="1:16" s="7" customFormat="1" x14ac:dyDescent="0.25">
      <c r="A138">
        <v>738</v>
      </c>
      <c r="B138" s="17">
        <v>7001499</v>
      </c>
      <c r="C138" s="13" t="s">
        <v>98</v>
      </c>
      <c r="D138" s="17">
        <v>64</v>
      </c>
      <c r="E138" s="17">
        <v>2</v>
      </c>
      <c r="F138" s="17">
        <v>2</v>
      </c>
      <c r="G138" s="17">
        <v>0</v>
      </c>
      <c r="H138" s="17">
        <v>1</v>
      </c>
      <c r="I138" s="15">
        <v>22.5</v>
      </c>
      <c r="J138" s="17">
        <v>0</v>
      </c>
      <c r="K138" s="17">
        <v>1</v>
      </c>
      <c r="L138" s="17">
        <v>1</v>
      </c>
      <c r="M138"/>
      <c r="N138" s="7">
        <v>0</v>
      </c>
      <c r="O138" s="7">
        <v>0</v>
      </c>
      <c r="P138" s="17">
        <f t="shared" si="2"/>
        <v>0</v>
      </c>
    </row>
    <row r="139" spans="1:16" s="7" customFormat="1" x14ac:dyDescent="0.25">
      <c r="A139">
        <v>274</v>
      </c>
      <c r="B139" s="17">
        <v>7001954</v>
      </c>
      <c r="C139" s="13" t="s">
        <v>166</v>
      </c>
      <c r="D139" s="17">
        <v>68</v>
      </c>
      <c r="E139" s="17">
        <v>2</v>
      </c>
      <c r="F139" s="17">
        <v>2</v>
      </c>
      <c r="G139" s="17">
        <v>0</v>
      </c>
      <c r="H139" s="17">
        <v>1</v>
      </c>
      <c r="I139" s="15">
        <v>16</v>
      </c>
      <c r="J139" s="17">
        <v>0</v>
      </c>
      <c r="K139" s="17">
        <v>1</v>
      </c>
      <c r="L139" s="17">
        <v>1</v>
      </c>
      <c r="M139"/>
      <c r="N139" s="7">
        <v>0</v>
      </c>
      <c r="O139" s="7">
        <v>0</v>
      </c>
      <c r="P139" s="17">
        <f t="shared" si="2"/>
        <v>0</v>
      </c>
    </row>
    <row r="140" spans="1:16" s="7" customFormat="1" x14ac:dyDescent="0.25">
      <c r="A140" s="6">
        <v>1158</v>
      </c>
      <c r="B140" s="18">
        <v>7002531</v>
      </c>
      <c r="C140" s="14" t="s">
        <v>137</v>
      </c>
      <c r="D140" s="18">
        <v>76</v>
      </c>
      <c r="E140" s="18">
        <v>1</v>
      </c>
      <c r="F140" s="18">
        <v>2</v>
      </c>
      <c r="G140" s="18">
        <v>0</v>
      </c>
      <c r="H140" s="18">
        <v>1</v>
      </c>
      <c r="I140" s="16">
        <v>28</v>
      </c>
      <c r="J140" s="18">
        <v>0</v>
      </c>
      <c r="K140" s="18">
        <v>1</v>
      </c>
      <c r="L140" s="18">
        <v>1</v>
      </c>
      <c r="M140" s="6"/>
      <c r="N140" s="7">
        <v>0</v>
      </c>
      <c r="O140" s="7">
        <v>0</v>
      </c>
      <c r="P140" s="17">
        <f t="shared" si="2"/>
        <v>0</v>
      </c>
    </row>
    <row r="141" spans="1:16" s="7" customFormat="1" x14ac:dyDescent="0.25">
      <c r="A141">
        <v>14</v>
      </c>
      <c r="B141" s="17">
        <v>7002830</v>
      </c>
      <c r="C141" s="13" t="s">
        <v>36</v>
      </c>
      <c r="D141" s="17">
        <v>67</v>
      </c>
      <c r="E141" s="17">
        <v>1</v>
      </c>
      <c r="F141" s="17">
        <v>1</v>
      </c>
      <c r="G141" s="17">
        <v>0</v>
      </c>
      <c r="H141" s="17">
        <v>1</v>
      </c>
      <c r="I141" s="15">
        <v>21</v>
      </c>
      <c r="J141" s="17">
        <v>0</v>
      </c>
      <c r="K141" s="17">
        <v>1</v>
      </c>
      <c r="L141" s="17">
        <v>1</v>
      </c>
      <c r="M141"/>
      <c r="N141" s="7">
        <v>0</v>
      </c>
      <c r="O141" s="7">
        <v>0</v>
      </c>
      <c r="P141" s="17">
        <f t="shared" si="2"/>
        <v>0</v>
      </c>
    </row>
    <row r="142" spans="1:16" s="7" customFormat="1" x14ac:dyDescent="0.25">
      <c r="A142" s="6">
        <v>141</v>
      </c>
      <c r="B142" s="18"/>
      <c r="C142" s="14" t="s">
        <v>156</v>
      </c>
      <c r="D142" s="18"/>
      <c r="E142" s="18">
        <v>2</v>
      </c>
      <c r="F142" s="18">
        <v>1</v>
      </c>
      <c r="G142" s="18">
        <v>0</v>
      </c>
      <c r="H142" s="18">
        <v>1</v>
      </c>
      <c r="I142" s="16">
        <v>20.5</v>
      </c>
      <c r="J142" s="18">
        <v>0</v>
      </c>
      <c r="K142" s="18">
        <v>1</v>
      </c>
      <c r="L142" s="18">
        <v>1</v>
      </c>
      <c r="M142" s="6"/>
      <c r="N142"/>
      <c r="O142"/>
      <c r="P142" s="17">
        <f t="shared" si="2"/>
        <v>0</v>
      </c>
    </row>
    <row r="143" spans="1:16" s="7" customFormat="1" x14ac:dyDescent="0.25">
      <c r="A143">
        <v>756</v>
      </c>
      <c r="B143" s="17">
        <v>7002953</v>
      </c>
      <c r="C143" s="13" t="s">
        <v>98</v>
      </c>
      <c r="D143" s="17">
        <v>70</v>
      </c>
      <c r="E143" s="17">
        <v>2</v>
      </c>
      <c r="F143" s="17">
        <v>1</v>
      </c>
      <c r="G143" s="17">
        <v>0</v>
      </c>
      <c r="H143" s="17">
        <v>1</v>
      </c>
      <c r="I143" s="15"/>
      <c r="J143" s="17">
        <v>0</v>
      </c>
      <c r="K143" s="17">
        <v>1</v>
      </c>
      <c r="L143" s="17">
        <v>1</v>
      </c>
      <c r="M143"/>
      <c r="N143" s="7">
        <v>0</v>
      </c>
      <c r="O143" s="7">
        <v>0</v>
      </c>
      <c r="P143" s="17">
        <f t="shared" si="2"/>
        <v>0</v>
      </c>
    </row>
    <row r="144" spans="1:16" s="7" customFormat="1" x14ac:dyDescent="0.25">
      <c r="A144" s="6">
        <v>1023</v>
      </c>
      <c r="B144" s="18">
        <v>7002999</v>
      </c>
      <c r="C144" s="14" t="s">
        <v>75</v>
      </c>
      <c r="D144" s="18">
        <v>78</v>
      </c>
      <c r="E144" s="18">
        <v>2</v>
      </c>
      <c r="F144" s="18">
        <v>1</v>
      </c>
      <c r="G144" s="18">
        <v>0</v>
      </c>
      <c r="H144" s="18">
        <v>1</v>
      </c>
      <c r="I144" s="16">
        <v>23</v>
      </c>
      <c r="J144" s="18">
        <v>0</v>
      </c>
      <c r="K144" s="18">
        <v>1</v>
      </c>
      <c r="L144" s="18">
        <v>1</v>
      </c>
      <c r="M144" s="6"/>
      <c r="N144" s="7">
        <v>0</v>
      </c>
      <c r="O144" s="7">
        <v>0</v>
      </c>
      <c r="P144" s="17">
        <f t="shared" si="2"/>
        <v>0</v>
      </c>
    </row>
    <row r="145" spans="1:16" s="7" customFormat="1" x14ac:dyDescent="0.25">
      <c r="A145">
        <v>809</v>
      </c>
      <c r="B145" s="17">
        <v>7003261</v>
      </c>
      <c r="C145" s="13" t="s">
        <v>106</v>
      </c>
      <c r="D145" s="17">
        <v>82</v>
      </c>
      <c r="E145" s="17">
        <v>1</v>
      </c>
      <c r="F145" s="17">
        <v>2</v>
      </c>
      <c r="G145" s="17">
        <v>0</v>
      </c>
      <c r="H145" s="17">
        <v>3</v>
      </c>
      <c r="I145" s="15">
        <v>20</v>
      </c>
      <c r="J145" s="17">
        <v>0</v>
      </c>
      <c r="K145" s="17">
        <v>1</v>
      </c>
      <c r="L145" s="17">
        <v>1</v>
      </c>
      <c r="M145"/>
      <c r="N145" s="7">
        <v>0</v>
      </c>
      <c r="O145" s="7">
        <v>0</v>
      </c>
      <c r="P145" s="17">
        <f t="shared" si="2"/>
        <v>0</v>
      </c>
    </row>
    <row r="146" spans="1:16" s="7" customFormat="1" x14ac:dyDescent="0.25">
      <c r="A146" s="6">
        <v>515</v>
      </c>
      <c r="B146" s="18">
        <v>7005787</v>
      </c>
      <c r="C146" s="14" t="s">
        <v>185</v>
      </c>
      <c r="D146" s="18">
        <v>60</v>
      </c>
      <c r="E146" s="18">
        <v>1</v>
      </c>
      <c r="F146" s="18">
        <v>1</v>
      </c>
      <c r="G146" s="18">
        <v>0</v>
      </c>
      <c r="H146" s="18">
        <v>1</v>
      </c>
      <c r="I146" s="16">
        <v>23</v>
      </c>
      <c r="J146" s="18">
        <v>0</v>
      </c>
      <c r="K146" s="18">
        <v>1</v>
      </c>
      <c r="L146" s="18">
        <v>1</v>
      </c>
      <c r="M146" s="6"/>
      <c r="N146" s="7">
        <v>0</v>
      </c>
      <c r="O146" s="7">
        <v>0</v>
      </c>
      <c r="P146" s="17">
        <f t="shared" si="2"/>
        <v>0</v>
      </c>
    </row>
    <row r="147" spans="1:16" s="7" customFormat="1" x14ac:dyDescent="0.25">
      <c r="A147" s="6">
        <v>1268</v>
      </c>
      <c r="B147" s="18">
        <v>7005958</v>
      </c>
      <c r="C147" s="14" t="s">
        <v>230</v>
      </c>
      <c r="D147" s="18">
        <v>60</v>
      </c>
      <c r="E147" s="18">
        <v>1</v>
      </c>
      <c r="F147" s="18">
        <v>1</v>
      </c>
      <c r="G147" s="18">
        <v>0</v>
      </c>
      <c r="H147" s="18">
        <v>1</v>
      </c>
      <c r="I147" s="16">
        <v>17</v>
      </c>
      <c r="J147" s="18">
        <v>0</v>
      </c>
      <c r="K147" s="18" t="s">
        <v>67</v>
      </c>
      <c r="L147" s="18">
        <v>2</v>
      </c>
      <c r="M147" s="6" t="s">
        <v>231</v>
      </c>
      <c r="N147" s="7">
        <v>0</v>
      </c>
      <c r="O147" s="7">
        <v>0</v>
      </c>
      <c r="P147" s="17">
        <f t="shared" si="2"/>
        <v>0</v>
      </c>
    </row>
    <row r="148" spans="1:16" s="7" customFormat="1" x14ac:dyDescent="0.25">
      <c r="A148" s="6">
        <v>1250</v>
      </c>
      <c r="B148" s="18">
        <v>7006142</v>
      </c>
      <c r="C148" s="14" t="s">
        <v>213</v>
      </c>
      <c r="D148" s="18">
        <v>69</v>
      </c>
      <c r="E148" s="18">
        <v>2</v>
      </c>
      <c r="F148" s="18">
        <v>2</v>
      </c>
      <c r="G148" s="18">
        <v>0</v>
      </c>
      <c r="H148" s="18">
        <v>1</v>
      </c>
      <c r="I148" s="16">
        <v>22</v>
      </c>
      <c r="J148" s="18">
        <v>0</v>
      </c>
      <c r="K148" s="18">
        <v>1</v>
      </c>
      <c r="L148" s="18">
        <v>1</v>
      </c>
      <c r="M148" s="6"/>
      <c r="N148" s="7">
        <v>0</v>
      </c>
      <c r="O148" s="7">
        <v>0</v>
      </c>
      <c r="P148" s="17">
        <f t="shared" si="2"/>
        <v>0</v>
      </c>
    </row>
    <row r="149" spans="1:16" s="7" customFormat="1" x14ac:dyDescent="0.25">
      <c r="A149" s="6">
        <v>1003</v>
      </c>
      <c r="B149" s="18">
        <v>7006233</v>
      </c>
      <c r="C149" s="14" t="s">
        <v>192</v>
      </c>
      <c r="D149" s="18">
        <v>85</v>
      </c>
      <c r="E149" s="18">
        <v>1</v>
      </c>
      <c r="F149" s="18">
        <v>2</v>
      </c>
      <c r="G149" s="18">
        <v>0</v>
      </c>
      <c r="H149" s="18">
        <v>2</v>
      </c>
      <c r="I149" s="16">
        <v>19.5</v>
      </c>
      <c r="J149" s="18">
        <v>0</v>
      </c>
      <c r="K149" s="18">
        <v>1</v>
      </c>
      <c r="L149" s="18">
        <v>1</v>
      </c>
      <c r="M149" s="6"/>
      <c r="N149" s="7">
        <v>0</v>
      </c>
      <c r="O149" s="7">
        <v>0</v>
      </c>
      <c r="P149" s="17">
        <f t="shared" si="2"/>
        <v>0</v>
      </c>
    </row>
    <row r="150" spans="1:16" s="7" customFormat="1" x14ac:dyDescent="0.25">
      <c r="A150">
        <v>650</v>
      </c>
      <c r="B150" s="17">
        <v>7006519</v>
      </c>
      <c r="C150" s="13" t="s">
        <v>82</v>
      </c>
      <c r="D150" s="17">
        <v>72</v>
      </c>
      <c r="E150" s="17">
        <v>2</v>
      </c>
      <c r="F150" s="17">
        <v>2</v>
      </c>
      <c r="G150" s="17">
        <v>0</v>
      </c>
      <c r="H150" s="17">
        <v>1</v>
      </c>
      <c r="I150" s="15"/>
      <c r="J150" s="17">
        <v>1</v>
      </c>
      <c r="K150" s="17">
        <v>1</v>
      </c>
      <c r="L150" s="17">
        <v>1</v>
      </c>
      <c r="M150"/>
      <c r="N150" s="7">
        <v>0</v>
      </c>
      <c r="O150" s="7">
        <v>0</v>
      </c>
      <c r="P150" s="17">
        <f t="shared" si="2"/>
        <v>0</v>
      </c>
    </row>
    <row r="151" spans="1:16" s="7" customFormat="1" x14ac:dyDescent="0.25">
      <c r="A151">
        <v>951</v>
      </c>
      <c r="B151" s="17">
        <v>7006737</v>
      </c>
      <c r="C151" s="13" t="s">
        <v>125</v>
      </c>
      <c r="D151" s="17">
        <v>54</v>
      </c>
      <c r="E151" s="17">
        <v>2</v>
      </c>
      <c r="F151" s="17">
        <v>1</v>
      </c>
      <c r="G151" s="17">
        <v>0</v>
      </c>
      <c r="H151" s="17">
        <v>1</v>
      </c>
      <c r="I151" s="15"/>
      <c r="J151" s="17">
        <v>0</v>
      </c>
      <c r="K151" s="17">
        <v>1</v>
      </c>
      <c r="L151" s="17">
        <v>1</v>
      </c>
      <c r="M151"/>
      <c r="N151" s="7">
        <v>0</v>
      </c>
      <c r="O151" s="7">
        <v>0</v>
      </c>
      <c r="P151" s="17">
        <f t="shared" si="2"/>
        <v>0</v>
      </c>
    </row>
    <row r="152" spans="1:16" s="7" customFormat="1" x14ac:dyDescent="0.25">
      <c r="A152">
        <v>788</v>
      </c>
      <c r="B152" s="17">
        <v>7006813</v>
      </c>
      <c r="C152" s="13" t="s">
        <v>102</v>
      </c>
      <c r="D152" s="17">
        <v>70</v>
      </c>
      <c r="E152" s="17">
        <v>2</v>
      </c>
      <c r="F152" s="17">
        <v>2</v>
      </c>
      <c r="G152" s="17">
        <v>0</v>
      </c>
      <c r="H152" s="17">
        <v>1</v>
      </c>
      <c r="I152" s="15">
        <v>24</v>
      </c>
      <c r="J152" s="17">
        <v>0</v>
      </c>
      <c r="K152" s="17">
        <v>1</v>
      </c>
      <c r="L152" s="17">
        <v>1</v>
      </c>
      <c r="M152"/>
      <c r="N152" s="7">
        <v>0</v>
      </c>
      <c r="O152" s="7">
        <v>0</v>
      </c>
      <c r="P152" s="17">
        <f t="shared" si="2"/>
        <v>0</v>
      </c>
    </row>
    <row r="153" spans="1:16" s="7" customFormat="1" x14ac:dyDescent="0.25">
      <c r="A153">
        <v>460</v>
      </c>
      <c r="B153" s="17">
        <v>7006819</v>
      </c>
      <c r="C153" s="13" t="s">
        <v>70</v>
      </c>
      <c r="D153" s="17">
        <v>77</v>
      </c>
      <c r="E153" s="17">
        <v>1</v>
      </c>
      <c r="F153" s="17">
        <v>1</v>
      </c>
      <c r="G153" s="17">
        <v>1</v>
      </c>
      <c r="H153" s="17">
        <v>3</v>
      </c>
      <c r="I153" s="15"/>
      <c r="J153" s="17">
        <v>0</v>
      </c>
      <c r="K153" s="17">
        <v>1</v>
      </c>
      <c r="L153" s="17">
        <v>1</v>
      </c>
      <c r="M153"/>
      <c r="N153" s="7">
        <v>0</v>
      </c>
      <c r="O153" s="7">
        <v>0</v>
      </c>
      <c r="P153" s="17">
        <f t="shared" si="2"/>
        <v>0</v>
      </c>
    </row>
    <row r="154" spans="1:16" s="7" customFormat="1" x14ac:dyDescent="0.25">
      <c r="A154">
        <v>882</v>
      </c>
      <c r="B154" s="17">
        <v>7006910</v>
      </c>
      <c r="C154" s="13" t="s">
        <v>118</v>
      </c>
      <c r="D154" s="17">
        <v>47</v>
      </c>
      <c r="E154" s="17">
        <v>2</v>
      </c>
      <c r="F154" s="17">
        <v>2</v>
      </c>
      <c r="G154" s="17">
        <v>0</v>
      </c>
      <c r="H154" s="17">
        <v>1</v>
      </c>
      <c r="I154" s="15">
        <v>12</v>
      </c>
      <c r="J154" s="17">
        <v>0</v>
      </c>
      <c r="K154" s="17">
        <v>1</v>
      </c>
      <c r="L154" s="17">
        <v>1</v>
      </c>
      <c r="M154"/>
      <c r="N154" s="7">
        <v>0</v>
      </c>
      <c r="O154" s="7">
        <v>0</v>
      </c>
      <c r="P154" s="17">
        <f t="shared" si="2"/>
        <v>0</v>
      </c>
    </row>
    <row r="155" spans="1:16" s="7" customFormat="1" x14ac:dyDescent="0.25">
      <c r="A155">
        <v>219</v>
      </c>
      <c r="B155" s="17">
        <v>7007314</v>
      </c>
      <c r="C155" s="13" t="s">
        <v>55</v>
      </c>
      <c r="D155" s="17">
        <v>74</v>
      </c>
      <c r="E155" s="17">
        <v>1</v>
      </c>
      <c r="F155" s="17">
        <v>1</v>
      </c>
      <c r="G155" s="17">
        <v>1</v>
      </c>
      <c r="H155" s="17">
        <v>1</v>
      </c>
      <c r="I155" s="15">
        <v>18.5</v>
      </c>
      <c r="J155" s="17">
        <v>0</v>
      </c>
      <c r="K155" s="17">
        <v>1</v>
      </c>
      <c r="L155" s="17">
        <v>1</v>
      </c>
      <c r="M155"/>
      <c r="N155" s="7">
        <v>0</v>
      </c>
      <c r="O155" s="7">
        <v>0</v>
      </c>
      <c r="P155" s="17">
        <f t="shared" si="2"/>
        <v>0</v>
      </c>
    </row>
    <row r="156" spans="1:16" s="7" customFormat="1" x14ac:dyDescent="0.25">
      <c r="A156">
        <v>905</v>
      </c>
      <c r="B156" s="17">
        <v>7007319</v>
      </c>
      <c r="C156" s="13" t="s">
        <v>118</v>
      </c>
      <c r="D156" s="17">
        <v>65</v>
      </c>
      <c r="E156" s="17">
        <v>2</v>
      </c>
      <c r="F156" s="17">
        <v>1</v>
      </c>
      <c r="G156" s="17">
        <v>0</v>
      </c>
      <c r="H156" s="17">
        <v>1</v>
      </c>
      <c r="I156" s="15">
        <v>16</v>
      </c>
      <c r="J156" s="17">
        <v>0</v>
      </c>
      <c r="K156" s="17">
        <v>1</v>
      </c>
      <c r="L156" s="17">
        <v>1</v>
      </c>
      <c r="M156"/>
      <c r="N156" s="7">
        <v>0</v>
      </c>
      <c r="O156" s="7">
        <v>0</v>
      </c>
      <c r="P156" s="17">
        <f t="shared" si="2"/>
        <v>0</v>
      </c>
    </row>
    <row r="157" spans="1:16" s="7" customFormat="1" x14ac:dyDescent="0.25">
      <c r="A157" s="6">
        <v>393</v>
      </c>
      <c r="B157" s="18">
        <v>7007508</v>
      </c>
      <c r="C157" s="14" t="s">
        <v>65</v>
      </c>
      <c r="D157" s="18">
        <v>60</v>
      </c>
      <c r="E157" s="18">
        <v>1</v>
      </c>
      <c r="F157" s="18">
        <v>2</v>
      </c>
      <c r="G157" s="18">
        <v>0</v>
      </c>
      <c r="H157" s="18">
        <v>2</v>
      </c>
      <c r="I157" s="16">
        <v>22</v>
      </c>
      <c r="J157" s="18">
        <v>0</v>
      </c>
      <c r="K157" s="18">
        <v>1</v>
      </c>
      <c r="L157" s="18">
        <v>1</v>
      </c>
      <c r="M157" s="6"/>
      <c r="N157" s="7">
        <v>0</v>
      </c>
      <c r="O157" s="7">
        <v>0</v>
      </c>
      <c r="P157" s="17">
        <f t="shared" si="2"/>
        <v>0</v>
      </c>
    </row>
    <row r="158" spans="1:16" s="7" customFormat="1" x14ac:dyDescent="0.25">
      <c r="A158" s="6">
        <v>1127</v>
      </c>
      <c r="B158" s="18">
        <v>7007978</v>
      </c>
      <c r="C158" s="14" t="s">
        <v>121</v>
      </c>
      <c r="D158" s="18">
        <v>82</v>
      </c>
      <c r="E158" s="18">
        <v>2</v>
      </c>
      <c r="F158" s="18">
        <v>2</v>
      </c>
      <c r="G158" s="18">
        <v>0</v>
      </c>
      <c r="H158" s="18">
        <v>1</v>
      </c>
      <c r="I158" s="16">
        <v>23.5</v>
      </c>
      <c r="J158" s="18">
        <v>0</v>
      </c>
      <c r="K158" s="18">
        <v>1</v>
      </c>
      <c r="L158" s="18">
        <v>1</v>
      </c>
      <c r="M158" s="6"/>
      <c r="N158" s="7">
        <v>0</v>
      </c>
      <c r="O158" s="7">
        <v>0</v>
      </c>
      <c r="P158" s="17">
        <f t="shared" si="2"/>
        <v>0</v>
      </c>
    </row>
    <row r="159" spans="1:16" s="7" customFormat="1" x14ac:dyDescent="0.25">
      <c r="A159">
        <v>726</v>
      </c>
      <c r="B159" s="17">
        <v>7008026</v>
      </c>
      <c r="C159" s="13" t="s">
        <v>97</v>
      </c>
      <c r="D159" s="17">
        <v>74</v>
      </c>
      <c r="E159" s="17">
        <v>2</v>
      </c>
      <c r="F159" s="17">
        <v>2</v>
      </c>
      <c r="G159" s="17">
        <v>0</v>
      </c>
      <c r="H159" s="17">
        <v>1</v>
      </c>
      <c r="I159" s="15">
        <v>26</v>
      </c>
      <c r="J159" s="17">
        <v>0</v>
      </c>
      <c r="K159" s="17">
        <v>1</v>
      </c>
      <c r="L159" s="17">
        <v>1</v>
      </c>
      <c r="M159"/>
      <c r="N159" s="7">
        <v>0</v>
      </c>
      <c r="O159" s="7">
        <v>0</v>
      </c>
      <c r="P159" s="17">
        <f t="shared" si="2"/>
        <v>0</v>
      </c>
    </row>
    <row r="160" spans="1:16" s="7" customFormat="1" x14ac:dyDescent="0.25">
      <c r="A160" s="6">
        <v>343</v>
      </c>
      <c r="B160" s="18">
        <v>7008277</v>
      </c>
      <c r="C160" s="14" t="s">
        <v>172</v>
      </c>
      <c r="D160" s="18">
        <v>81</v>
      </c>
      <c r="E160" s="18">
        <v>2</v>
      </c>
      <c r="F160" s="18">
        <v>2</v>
      </c>
      <c r="G160" s="18">
        <v>0</v>
      </c>
      <c r="H160" s="18">
        <v>1</v>
      </c>
      <c r="I160" s="16">
        <v>23</v>
      </c>
      <c r="J160" s="18">
        <v>0</v>
      </c>
      <c r="K160" s="18">
        <v>1</v>
      </c>
      <c r="L160" s="18">
        <v>1</v>
      </c>
      <c r="M160" s="6"/>
      <c r="N160" s="7">
        <v>0</v>
      </c>
      <c r="O160" s="7">
        <v>0</v>
      </c>
      <c r="P160" s="17">
        <f t="shared" si="2"/>
        <v>0</v>
      </c>
    </row>
    <row r="161" spans="1:16" s="7" customFormat="1" x14ac:dyDescent="0.25">
      <c r="A161" s="6">
        <v>370</v>
      </c>
      <c r="B161" s="18">
        <v>7008731</v>
      </c>
      <c r="C161" s="14" t="s">
        <v>178</v>
      </c>
      <c r="D161" s="18">
        <v>75</v>
      </c>
      <c r="E161" s="18">
        <v>1</v>
      </c>
      <c r="F161" s="18">
        <v>1</v>
      </c>
      <c r="G161" s="18">
        <v>0</v>
      </c>
      <c r="H161" s="18">
        <v>1</v>
      </c>
      <c r="I161" s="16"/>
      <c r="J161" s="18">
        <v>0</v>
      </c>
      <c r="K161" s="18">
        <v>1</v>
      </c>
      <c r="L161" s="18">
        <v>1</v>
      </c>
      <c r="M161" s="6"/>
      <c r="N161" s="7">
        <v>0</v>
      </c>
      <c r="O161" s="7">
        <v>0</v>
      </c>
      <c r="P161" s="17">
        <f t="shared" si="2"/>
        <v>0</v>
      </c>
    </row>
    <row r="162" spans="1:16" s="7" customFormat="1" x14ac:dyDescent="0.25">
      <c r="A162" s="6">
        <v>1234</v>
      </c>
      <c r="B162" s="18">
        <v>7009063</v>
      </c>
      <c r="C162" s="14" t="s">
        <v>225</v>
      </c>
      <c r="D162" s="18">
        <v>68</v>
      </c>
      <c r="E162" s="18">
        <v>1</v>
      </c>
      <c r="F162" s="18">
        <v>2</v>
      </c>
      <c r="G162" s="18">
        <v>0</v>
      </c>
      <c r="H162" s="18">
        <v>1</v>
      </c>
      <c r="I162" s="16">
        <v>11</v>
      </c>
      <c r="J162" s="18">
        <v>1</v>
      </c>
      <c r="K162" s="18">
        <v>1</v>
      </c>
      <c r="L162" s="18">
        <v>1</v>
      </c>
      <c r="M162" s="6"/>
      <c r="N162" s="7">
        <v>0</v>
      </c>
      <c r="O162" s="7">
        <v>0</v>
      </c>
      <c r="P162" s="17">
        <f t="shared" si="2"/>
        <v>0</v>
      </c>
    </row>
    <row r="163" spans="1:16" s="7" customFormat="1" x14ac:dyDescent="0.25">
      <c r="A163">
        <v>976</v>
      </c>
      <c r="B163" s="17">
        <v>7009605</v>
      </c>
      <c r="C163" s="13" t="s">
        <v>135</v>
      </c>
      <c r="D163" s="17">
        <v>77</v>
      </c>
      <c r="E163" s="17">
        <v>2</v>
      </c>
      <c r="F163" s="17">
        <v>2</v>
      </c>
      <c r="G163" s="17">
        <v>0</v>
      </c>
      <c r="H163" s="17">
        <v>1</v>
      </c>
      <c r="I163" s="15">
        <v>23</v>
      </c>
      <c r="J163" s="17">
        <v>0</v>
      </c>
      <c r="K163" s="17">
        <v>1</v>
      </c>
      <c r="L163" s="17">
        <v>1</v>
      </c>
      <c r="M163"/>
      <c r="N163" s="7">
        <v>0</v>
      </c>
      <c r="O163" s="7">
        <v>0</v>
      </c>
      <c r="P163" s="17">
        <f t="shared" si="2"/>
        <v>0</v>
      </c>
    </row>
    <row r="164" spans="1:16" s="7" customFormat="1" x14ac:dyDescent="0.25">
      <c r="A164" s="6">
        <v>376</v>
      </c>
      <c r="B164" s="18">
        <v>7009946</v>
      </c>
      <c r="C164" s="14" t="s">
        <v>179</v>
      </c>
      <c r="D164" s="18">
        <v>74</v>
      </c>
      <c r="E164" s="18">
        <v>2</v>
      </c>
      <c r="F164" s="18">
        <v>2</v>
      </c>
      <c r="G164" s="18">
        <v>0</v>
      </c>
      <c r="H164" s="18">
        <v>1</v>
      </c>
      <c r="I164" s="16">
        <v>22</v>
      </c>
      <c r="J164" s="18">
        <v>1</v>
      </c>
      <c r="K164" s="18">
        <v>1</v>
      </c>
      <c r="L164" s="18">
        <v>1</v>
      </c>
      <c r="M164" s="6"/>
      <c r="N164" s="7">
        <v>1</v>
      </c>
      <c r="O164" s="7">
        <v>1031</v>
      </c>
      <c r="P164" s="17">
        <f t="shared" si="2"/>
        <v>1</v>
      </c>
    </row>
    <row r="165" spans="1:16" s="7" customFormat="1" x14ac:dyDescent="0.25">
      <c r="A165" s="6">
        <v>1031</v>
      </c>
      <c r="B165" s="18">
        <v>7009946</v>
      </c>
      <c r="C165" s="14" t="s">
        <v>75</v>
      </c>
      <c r="D165" s="18">
        <v>74</v>
      </c>
      <c r="E165" s="18">
        <v>2</v>
      </c>
      <c r="F165" s="18">
        <v>1</v>
      </c>
      <c r="G165" s="18">
        <v>0</v>
      </c>
      <c r="H165" s="18">
        <v>1</v>
      </c>
      <c r="I165" s="16"/>
      <c r="J165" s="18">
        <v>0</v>
      </c>
      <c r="K165" s="18">
        <v>1</v>
      </c>
      <c r="L165" s="18">
        <v>1</v>
      </c>
      <c r="M165" s="6"/>
      <c r="N165" s="7">
        <v>0</v>
      </c>
      <c r="O165" s="7">
        <v>0</v>
      </c>
      <c r="P165" s="17">
        <f t="shared" si="2"/>
        <v>1</v>
      </c>
    </row>
    <row r="166" spans="1:16" s="7" customFormat="1" x14ac:dyDescent="0.25">
      <c r="A166">
        <v>23</v>
      </c>
      <c r="B166" s="17">
        <v>7010475</v>
      </c>
      <c r="C166" s="13" t="s">
        <v>32</v>
      </c>
      <c r="D166" s="17">
        <v>85</v>
      </c>
      <c r="E166" s="17">
        <v>2</v>
      </c>
      <c r="F166" s="17">
        <v>2</v>
      </c>
      <c r="G166" s="17">
        <v>1</v>
      </c>
      <c r="H166" s="17">
        <v>4</v>
      </c>
      <c r="I166" s="15">
        <v>20.5</v>
      </c>
      <c r="J166" s="17">
        <v>0</v>
      </c>
      <c r="K166" s="17">
        <v>3</v>
      </c>
      <c r="L166" s="17">
        <v>1</v>
      </c>
      <c r="M166" t="s">
        <v>42</v>
      </c>
      <c r="N166" s="7">
        <v>0</v>
      </c>
      <c r="O166" s="7">
        <v>0</v>
      </c>
      <c r="P166" s="17">
        <f t="shared" si="2"/>
        <v>0</v>
      </c>
    </row>
    <row r="167" spans="1:16" s="7" customFormat="1" x14ac:dyDescent="0.25">
      <c r="A167" s="6">
        <v>102</v>
      </c>
      <c r="B167" s="18">
        <v>7010535</v>
      </c>
      <c r="C167" s="14" t="s">
        <v>152</v>
      </c>
      <c r="D167" s="18">
        <v>79</v>
      </c>
      <c r="E167" s="18">
        <v>1</v>
      </c>
      <c r="F167" s="18">
        <v>1</v>
      </c>
      <c r="G167" s="18">
        <v>0</v>
      </c>
      <c r="H167" s="18">
        <v>1</v>
      </c>
      <c r="I167" s="16">
        <v>17</v>
      </c>
      <c r="J167" s="18">
        <v>0</v>
      </c>
      <c r="K167" s="18">
        <v>1</v>
      </c>
      <c r="L167" s="18">
        <v>1</v>
      </c>
      <c r="M167" s="6"/>
      <c r="N167" s="7">
        <v>1</v>
      </c>
      <c r="O167" s="7">
        <v>388</v>
      </c>
      <c r="P167" s="17">
        <f t="shared" si="2"/>
        <v>1</v>
      </c>
    </row>
    <row r="168" spans="1:16" s="7" customFormat="1" x14ac:dyDescent="0.25">
      <c r="A168" s="6">
        <v>388</v>
      </c>
      <c r="B168" s="18">
        <v>7010535</v>
      </c>
      <c r="C168" s="14" t="s">
        <v>176</v>
      </c>
      <c r="D168" s="18">
        <v>79</v>
      </c>
      <c r="E168" s="18">
        <v>1</v>
      </c>
      <c r="F168" s="18">
        <v>2</v>
      </c>
      <c r="G168" s="18">
        <v>0</v>
      </c>
      <c r="H168" s="18">
        <v>1</v>
      </c>
      <c r="I168" s="16">
        <v>18.5</v>
      </c>
      <c r="J168" s="18">
        <v>0</v>
      </c>
      <c r="K168" s="18">
        <v>1</v>
      </c>
      <c r="L168" s="18">
        <v>1</v>
      </c>
      <c r="M168" s="6"/>
      <c r="N168" s="7">
        <v>0</v>
      </c>
      <c r="O168" s="7">
        <v>0</v>
      </c>
      <c r="P168" s="17">
        <f t="shared" si="2"/>
        <v>1</v>
      </c>
    </row>
    <row r="169" spans="1:16" s="7" customFormat="1" x14ac:dyDescent="0.25">
      <c r="A169" s="6">
        <v>190</v>
      </c>
      <c r="B169" s="18">
        <v>7010648</v>
      </c>
      <c r="C169" s="14" t="s">
        <v>50</v>
      </c>
      <c r="D169" s="18">
        <v>71</v>
      </c>
      <c r="E169" s="18">
        <v>1</v>
      </c>
      <c r="F169" s="18">
        <v>1</v>
      </c>
      <c r="G169" s="18">
        <v>0</v>
      </c>
      <c r="H169" s="18">
        <v>1</v>
      </c>
      <c r="I169" s="16">
        <v>17.5</v>
      </c>
      <c r="J169" s="18">
        <v>0</v>
      </c>
      <c r="K169" s="18">
        <v>1</v>
      </c>
      <c r="L169" s="18">
        <v>1</v>
      </c>
      <c r="M169" s="6"/>
      <c r="N169" s="7">
        <v>0</v>
      </c>
      <c r="O169" s="7">
        <v>0</v>
      </c>
      <c r="P169" s="17">
        <f t="shared" si="2"/>
        <v>0</v>
      </c>
    </row>
    <row r="170" spans="1:16" s="7" customFormat="1" x14ac:dyDescent="0.25">
      <c r="A170">
        <v>956</v>
      </c>
      <c r="B170" s="17">
        <v>7010983</v>
      </c>
      <c r="C170" s="13" t="s">
        <v>73</v>
      </c>
      <c r="D170" s="17">
        <v>70</v>
      </c>
      <c r="E170" s="17">
        <v>2</v>
      </c>
      <c r="F170" s="17">
        <v>1</v>
      </c>
      <c r="G170" s="17">
        <v>0</v>
      </c>
      <c r="H170" s="17">
        <v>1</v>
      </c>
      <c r="I170" s="15"/>
      <c r="J170" s="17">
        <v>0</v>
      </c>
      <c r="K170" s="17">
        <v>1</v>
      </c>
      <c r="L170" s="17">
        <v>1</v>
      </c>
      <c r="M170"/>
      <c r="N170" s="7">
        <v>1</v>
      </c>
      <c r="O170" s="7">
        <v>1218</v>
      </c>
      <c r="P170" s="17">
        <f t="shared" si="2"/>
        <v>1</v>
      </c>
    </row>
    <row r="171" spans="1:16" s="7" customFormat="1" x14ac:dyDescent="0.25">
      <c r="A171" s="6">
        <v>1218</v>
      </c>
      <c r="B171" s="18">
        <v>7010983</v>
      </c>
      <c r="C171" s="14" t="s">
        <v>224</v>
      </c>
      <c r="D171" s="18">
        <v>70</v>
      </c>
      <c r="E171" s="18">
        <v>2</v>
      </c>
      <c r="F171" s="18">
        <v>2</v>
      </c>
      <c r="G171" s="18">
        <v>0</v>
      </c>
      <c r="H171" s="18">
        <v>2</v>
      </c>
      <c r="I171" s="16">
        <v>19.5</v>
      </c>
      <c r="J171" s="18">
        <v>0</v>
      </c>
      <c r="K171" s="18">
        <v>1</v>
      </c>
      <c r="L171" s="18">
        <v>1</v>
      </c>
      <c r="M171" s="6"/>
      <c r="N171" s="7">
        <v>0</v>
      </c>
      <c r="O171" s="7">
        <v>0</v>
      </c>
      <c r="P171" s="17">
        <f t="shared" si="2"/>
        <v>1</v>
      </c>
    </row>
    <row r="172" spans="1:16" s="7" customFormat="1" x14ac:dyDescent="0.25">
      <c r="A172">
        <v>663</v>
      </c>
      <c r="B172" s="17">
        <v>7011082</v>
      </c>
      <c r="C172" s="13" t="s">
        <v>87</v>
      </c>
      <c r="D172" s="17">
        <v>84</v>
      </c>
      <c r="E172" s="17">
        <v>2</v>
      </c>
      <c r="F172" s="17">
        <v>1</v>
      </c>
      <c r="G172" s="17">
        <v>0</v>
      </c>
      <c r="H172" s="17">
        <v>1</v>
      </c>
      <c r="I172" s="15"/>
      <c r="J172" s="17">
        <v>0</v>
      </c>
      <c r="K172" s="17">
        <v>1</v>
      </c>
      <c r="L172" s="17">
        <v>1</v>
      </c>
      <c r="M172"/>
      <c r="N172" s="7">
        <v>0</v>
      </c>
      <c r="O172" s="7">
        <v>0</v>
      </c>
      <c r="P172" s="17">
        <f t="shared" si="2"/>
        <v>0</v>
      </c>
    </row>
    <row r="173" spans="1:16" s="7" customFormat="1" x14ac:dyDescent="0.25">
      <c r="A173">
        <v>291</v>
      </c>
      <c r="B173" s="17">
        <v>7011954</v>
      </c>
      <c r="C173" s="13" t="s">
        <v>172</v>
      </c>
      <c r="D173" s="17">
        <v>80</v>
      </c>
      <c r="E173" s="17">
        <v>2</v>
      </c>
      <c r="F173" s="17">
        <v>2</v>
      </c>
      <c r="G173" s="17">
        <v>0</v>
      </c>
      <c r="H173" s="17">
        <v>1</v>
      </c>
      <c r="I173" s="15">
        <v>22</v>
      </c>
      <c r="J173" s="17">
        <v>0</v>
      </c>
      <c r="K173" s="17">
        <v>1</v>
      </c>
      <c r="L173" s="17">
        <v>1</v>
      </c>
      <c r="M173"/>
      <c r="N173" s="7">
        <v>1</v>
      </c>
      <c r="O173" s="7">
        <v>1118</v>
      </c>
      <c r="P173" s="17">
        <f t="shared" si="2"/>
        <v>1</v>
      </c>
    </row>
    <row r="174" spans="1:16" s="7" customFormat="1" x14ac:dyDescent="0.25">
      <c r="A174" s="6">
        <v>1118</v>
      </c>
      <c r="B174" s="18">
        <v>7011954</v>
      </c>
      <c r="C174" s="14" t="s">
        <v>136</v>
      </c>
      <c r="D174" s="18">
        <v>80</v>
      </c>
      <c r="E174" s="18">
        <v>2</v>
      </c>
      <c r="F174" s="18">
        <v>1</v>
      </c>
      <c r="G174" s="18">
        <v>0</v>
      </c>
      <c r="H174" s="18">
        <v>1</v>
      </c>
      <c r="I174" s="16">
        <v>23.5</v>
      </c>
      <c r="J174" s="18">
        <v>1</v>
      </c>
      <c r="K174" s="18">
        <v>1</v>
      </c>
      <c r="L174" s="18">
        <v>1</v>
      </c>
      <c r="M174" s="6"/>
      <c r="N174" s="7">
        <v>0</v>
      </c>
      <c r="O174" s="7">
        <v>0</v>
      </c>
      <c r="P174" s="17">
        <f t="shared" si="2"/>
        <v>1</v>
      </c>
    </row>
    <row r="175" spans="1:16" s="7" customFormat="1" x14ac:dyDescent="0.25">
      <c r="A175" s="6">
        <v>130</v>
      </c>
      <c r="B175" s="18">
        <v>7012565</v>
      </c>
      <c r="C175" s="14" t="s">
        <v>158</v>
      </c>
      <c r="D175" s="18">
        <v>68</v>
      </c>
      <c r="E175" s="18">
        <v>2</v>
      </c>
      <c r="F175" s="18">
        <v>2</v>
      </c>
      <c r="G175" s="18">
        <v>0</v>
      </c>
      <c r="H175" s="18">
        <v>2</v>
      </c>
      <c r="I175" s="16">
        <v>20.5</v>
      </c>
      <c r="J175" s="18">
        <v>1</v>
      </c>
      <c r="K175" s="18">
        <v>1</v>
      </c>
      <c r="L175" s="18">
        <v>1</v>
      </c>
      <c r="M175" s="6"/>
      <c r="N175" s="7">
        <v>0</v>
      </c>
      <c r="O175" s="7">
        <v>0</v>
      </c>
      <c r="P175" s="17">
        <f t="shared" si="2"/>
        <v>0</v>
      </c>
    </row>
    <row r="176" spans="1:16" s="7" customFormat="1" x14ac:dyDescent="0.25">
      <c r="A176">
        <v>902</v>
      </c>
      <c r="B176" s="17">
        <v>7012664</v>
      </c>
      <c r="C176" s="13" t="s">
        <v>118</v>
      </c>
      <c r="D176" s="17">
        <v>74</v>
      </c>
      <c r="E176" s="17">
        <v>2</v>
      </c>
      <c r="F176" s="17">
        <v>2</v>
      </c>
      <c r="G176" s="17">
        <v>0</v>
      </c>
      <c r="H176" s="17">
        <v>2</v>
      </c>
      <c r="I176" s="15">
        <v>23.5</v>
      </c>
      <c r="J176" s="17">
        <v>0</v>
      </c>
      <c r="K176" s="17">
        <v>1</v>
      </c>
      <c r="L176" s="17">
        <v>1</v>
      </c>
      <c r="M176"/>
      <c r="N176" s="7">
        <v>0</v>
      </c>
      <c r="O176" s="7">
        <v>0</v>
      </c>
      <c r="P176" s="17">
        <f t="shared" si="2"/>
        <v>0</v>
      </c>
    </row>
    <row r="177" spans="1:16" s="7" customFormat="1" x14ac:dyDescent="0.25">
      <c r="A177">
        <v>883</v>
      </c>
      <c r="B177" s="17">
        <v>7014360</v>
      </c>
      <c r="C177" s="13" t="s">
        <v>118</v>
      </c>
      <c r="D177" s="17">
        <v>62</v>
      </c>
      <c r="E177" s="17">
        <v>2</v>
      </c>
      <c r="F177" s="17">
        <v>1</v>
      </c>
      <c r="G177" s="17">
        <v>0</v>
      </c>
      <c r="H177" s="17">
        <v>1</v>
      </c>
      <c r="I177" s="15">
        <v>26</v>
      </c>
      <c r="J177" s="17">
        <v>0</v>
      </c>
      <c r="K177" s="17">
        <v>1</v>
      </c>
      <c r="L177" s="17">
        <v>1</v>
      </c>
      <c r="M177"/>
      <c r="N177" s="7">
        <v>0</v>
      </c>
      <c r="O177" s="7">
        <v>0</v>
      </c>
      <c r="P177" s="17">
        <f t="shared" si="2"/>
        <v>0</v>
      </c>
    </row>
    <row r="178" spans="1:16" s="7" customFormat="1" x14ac:dyDescent="0.25">
      <c r="A178" s="6">
        <v>1016</v>
      </c>
      <c r="B178" s="18">
        <v>7015246</v>
      </c>
      <c r="C178" s="14" t="s">
        <v>192</v>
      </c>
      <c r="D178" s="18">
        <v>94</v>
      </c>
      <c r="E178" s="18">
        <v>2</v>
      </c>
      <c r="F178" s="18">
        <v>1</v>
      </c>
      <c r="G178" s="18">
        <v>0</v>
      </c>
      <c r="H178" s="18">
        <v>1</v>
      </c>
      <c r="I178" s="16">
        <v>20.5</v>
      </c>
      <c r="J178" s="18">
        <v>1</v>
      </c>
      <c r="K178" s="18">
        <v>1</v>
      </c>
      <c r="L178" s="18">
        <v>1</v>
      </c>
      <c r="M178" s="6"/>
      <c r="N178" s="7">
        <v>0</v>
      </c>
      <c r="O178" s="7">
        <v>0</v>
      </c>
      <c r="P178" s="17">
        <f t="shared" si="2"/>
        <v>0</v>
      </c>
    </row>
    <row r="179" spans="1:16" s="7" customFormat="1" x14ac:dyDescent="0.25">
      <c r="A179">
        <v>757</v>
      </c>
      <c r="B179" s="17">
        <v>7016190</v>
      </c>
      <c r="C179" s="13" t="s">
        <v>98</v>
      </c>
      <c r="D179" s="17">
        <v>80</v>
      </c>
      <c r="E179" s="17">
        <v>2</v>
      </c>
      <c r="F179" s="17">
        <v>1</v>
      </c>
      <c r="G179" s="17">
        <v>0</v>
      </c>
      <c r="H179" s="17">
        <v>1</v>
      </c>
      <c r="I179" s="15"/>
      <c r="J179" s="17">
        <v>0</v>
      </c>
      <c r="K179" s="17">
        <v>1</v>
      </c>
      <c r="L179" s="17">
        <v>1</v>
      </c>
      <c r="M179"/>
      <c r="N179" s="7">
        <v>0</v>
      </c>
      <c r="O179" s="7">
        <v>0</v>
      </c>
      <c r="P179" s="17">
        <f t="shared" si="2"/>
        <v>0</v>
      </c>
    </row>
    <row r="180" spans="1:16" s="7" customFormat="1" x14ac:dyDescent="0.25">
      <c r="A180" s="6">
        <v>136</v>
      </c>
      <c r="B180" s="18">
        <v>7016358</v>
      </c>
      <c r="C180" s="14" t="s">
        <v>159</v>
      </c>
      <c r="D180" s="18">
        <v>75</v>
      </c>
      <c r="E180" s="18">
        <v>2</v>
      </c>
      <c r="F180" s="18">
        <v>2</v>
      </c>
      <c r="G180" s="18">
        <v>0</v>
      </c>
      <c r="H180" s="18">
        <v>1</v>
      </c>
      <c r="I180" s="16">
        <v>22</v>
      </c>
      <c r="J180" s="18">
        <v>0</v>
      </c>
      <c r="K180" s="18">
        <v>1</v>
      </c>
      <c r="L180" s="18">
        <v>1</v>
      </c>
      <c r="M180" s="6"/>
      <c r="N180" s="7">
        <v>0</v>
      </c>
      <c r="O180" s="7">
        <v>0</v>
      </c>
      <c r="P180" s="17">
        <f t="shared" si="2"/>
        <v>0</v>
      </c>
    </row>
    <row r="181" spans="1:16" s="7" customFormat="1" x14ac:dyDescent="0.25">
      <c r="A181">
        <v>593</v>
      </c>
      <c r="B181" s="17">
        <v>7016410</v>
      </c>
      <c r="C181" s="13" t="s">
        <v>77</v>
      </c>
      <c r="D181" s="17">
        <v>79</v>
      </c>
      <c r="E181" s="17">
        <v>1</v>
      </c>
      <c r="F181" s="17">
        <v>1</v>
      </c>
      <c r="G181" s="17">
        <v>0</v>
      </c>
      <c r="H181" s="17">
        <v>1</v>
      </c>
      <c r="I181" s="15"/>
      <c r="J181" s="17">
        <v>0</v>
      </c>
      <c r="K181" s="17">
        <v>1</v>
      </c>
      <c r="L181" s="17">
        <v>1</v>
      </c>
      <c r="M181"/>
      <c r="N181" s="7">
        <v>0</v>
      </c>
      <c r="O181" s="7">
        <v>0</v>
      </c>
      <c r="P181" s="17">
        <f t="shared" si="2"/>
        <v>0</v>
      </c>
    </row>
    <row r="182" spans="1:16" s="7" customFormat="1" x14ac:dyDescent="0.25">
      <c r="A182" s="6">
        <v>1167</v>
      </c>
      <c r="B182" s="18">
        <v>7016901</v>
      </c>
      <c r="C182" s="14" t="s">
        <v>137</v>
      </c>
      <c r="D182" s="18">
        <v>60</v>
      </c>
      <c r="E182" s="18">
        <v>2</v>
      </c>
      <c r="F182" s="18">
        <v>2</v>
      </c>
      <c r="G182" s="18">
        <v>0</v>
      </c>
      <c r="H182" s="18">
        <v>1</v>
      </c>
      <c r="I182" s="16"/>
      <c r="J182" s="18">
        <v>0</v>
      </c>
      <c r="K182" s="18">
        <v>1</v>
      </c>
      <c r="L182" s="18">
        <v>1</v>
      </c>
      <c r="M182" s="6"/>
      <c r="N182" s="7">
        <v>0</v>
      </c>
      <c r="O182" s="7">
        <v>0</v>
      </c>
      <c r="P182" s="17">
        <f t="shared" si="2"/>
        <v>0</v>
      </c>
    </row>
    <row r="183" spans="1:16" s="7" customFormat="1" x14ac:dyDescent="0.25">
      <c r="A183" s="6">
        <v>1075</v>
      </c>
      <c r="B183" s="18">
        <v>7017635</v>
      </c>
      <c r="C183" s="14" t="s">
        <v>200</v>
      </c>
      <c r="D183" s="18">
        <v>85</v>
      </c>
      <c r="E183" s="18">
        <v>2</v>
      </c>
      <c r="F183" s="18">
        <v>2</v>
      </c>
      <c r="G183" s="18">
        <v>0</v>
      </c>
      <c r="H183" s="18">
        <v>2</v>
      </c>
      <c r="I183" s="16">
        <v>21.5</v>
      </c>
      <c r="J183" s="18">
        <v>0</v>
      </c>
      <c r="K183" s="18">
        <v>1</v>
      </c>
      <c r="L183" s="18">
        <v>1</v>
      </c>
      <c r="M183" s="6"/>
      <c r="N183" s="7">
        <v>0</v>
      </c>
      <c r="O183" s="7">
        <v>0</v>
      </c>
      <c r="P183" s="17">
        <f t="shared" si="2"/>
        <v>0</v>
      </c>
    </row>
    <row r="184" spans="1:16" s="7" customFormat="1" x14ac:dyDescent="0.25">
      <c r="A184">
        <v>241</v>
      </c>
      <c r="B184" s="17">
        <v>7017645</v>
      </c>
      <c r="C184" s="13" t="s">
        <v>33</v>
      </c>
      <c r="D184" s="17">
        <v>74</v>
      </c>
      <c r="E184" s="17">
        <v>2</v>
      </c>
      <c r="F184" s="17">
        <v>2</v>
      </c>
      <c r="G184" s="17">
        <v>0</v>
      </c>
      <c r="H184" s="17">
        <v>1</v>
      </c>
      <c r="I184" s="15">
        <v>19.5</v>
      </c>
      <c r="J184" s="17">
        <v>1</v>
      </c>
      <c r="K184" s="17">
        <v>1</v>
      </c>
      <c r="L184" s="17">
        <v>1</v>
      </c>
      <c r="M184"/>
      <c r="N184" s="7">
        <v>1</v>
      </c>
      <c r="O184" s="7">
        <v>719</v>
      </c>
      <c r="P184" s="17">
        <f t="shared" si="2"/>
        <v>1</v>
      </c>
    </row>
    <row r="185" spans="1:16" s="7" customFormat="1" x14ac:dyDescent="0.25">
      <c r="A185">
        <v>719</v>
      </c>
      <c r="B185" s="17">
        <v>7017645</v>
      </c>
      <c r="C185" s="13" t="s">
        <v>96</v>
      </c>
      <c r="D185" s="17">
        <v>74</v>
      </c>
      <c r="E185" s="17">
        <v>2</v>
      </c>
      <c r="F185" s="17">
        <v>1</v>
      </c>
      <c r="G185" s="17">
        <v>0</v>
      </c>
      <c r="H185" s="17">
        <v>1</v>
      </c>
      <c r="I185" s="15">
        <v>20.5</v>
      </c>
      <c r="J185" s="17">
        <v>1</v>
      </c>
      <c r="K185" s="17">
        <v>1</v>
      </c>
      <c r="L185" s="17">
        <v>1</v>
      </c>
      <c r="M185"/>
      <c r="N185" s="7">
        <v>0</v>
      </c>
      <c r="O185" s="7">
        <v>0</v>
      </c>
      <c r="P185" s="17">
        <f t="shared" si="2"/>
        <v>1</v>
      </c>
    </row>
    <row r="186" spans="1:16" s="7" customFormat="1" x14ac:dyDescent="0.25">
      <c r="A186">
        <v>496</v>
      </c>
      <c r="B186" s="17">
        <v>7017757</v>
      </c>
      <c r="C186" s="13" t="s">
        <v>73</v>
      </c>
      <c r="D186" s="17">
        <v>77</v>
      </c>
      <c r="E186" s="17">
        <v>1</v>
      </c>
      <c r="F186" s="17">
        <v>2</v>
      </c>
      <c r="G186" s="17">
        <v>1</v>
      </c>
      <c r="H186" s="17">
        <v>4</v>
      </c>
      <c r="I186" s="15"/>
      <c r="J186" s="17">
        <v>0</v>
      </c>
      <c r="K186" s="17">
        <v>1</v>
      </c>
      <c r="L186" s="17">
        <v>1</v>
      </c>
      <c r="M186"/>
      <c r="N186" s="7">
        <v>0</v>
      </c>
      <c r="O186" s="7">
        <v>0</v>
      </c>
      <c r="P186" s="17">
        <f t="shared" si="2"/>
        <v>0</v>
      </c>
    </row>
    <row r="187" spans="1:16" s="7" customFormat="1" x14ac:dyDescent="0.25">
      <c r="A187">
        <v>225</v>
      </c>
      <c r="B187" s="17">
        <v>7019324</v>
      </c>
      <c r="C187" s="13" t="s">
        <v>53</v>
      </c>
      <c r="D187" s="17">
        <v>69</v>
      </c>
      <c r="E187" s="17">
        <v>1</v>
      </c>
      <c r="F187" s="17">
        <v>2</v>
      </c>
      <c r="G187" s="17">
        <v>0</v>
      </c>
      <c r="H187" s="17">
        <v>2</v>
      </c>
      <c r="I187" s="15">
        <v>18</v>
      </c>
      <c r="J187" s="17">
        <v>0</v>
      </c>
      <c r="K187" s="17">
        <v>1</v>
      </c>
      <c r="L187" s="17">
        <v>1</v>
      </c>
      <c r="M187"/>
      <c r="N187" s="7">
        <v>0</v>
      </c>
      <c r="O187" s="7">
        <v>0</v>
      </c>
      <c r="P187" s="17">
        <f t="shared" si="2"/>
        <v>0</v>
      </c>
    </row>
    <row r="188" spans="1:16" s="7" customFormat="1" x14ac:dyDescent="0.25">
      <c r="A188">
        <v>599</v>
      </c>
      <c r="B188" s="17">
        <v>7019427</v>
      </c>
      <c r="C188" s="13" t="s">
        <v>77</v>
      </c>
      <c r="D188" s="17"/>
      <c r="E188" s="17">
        <v>1</v>
      </c>
      <c r="F188" s="17">
        <v>1</v>
      </c>
      <c r="G188" s="17">
        <v>0</v>
      </c>
      <c r="H188" s="17">
        <v>1</v>
      </c>
      <c r="I188" s="15"/>
      <c r="J188" s="17">
        <v>0</v>
      </c>
      <c r="K188" s="17">
        <v>1</v>
      </c>
      <c r="L188" s="17">
        <v>1</v>
      </c>
      <c r="M188"/>
      <c r="N188" s="7">
        <v>1</v>
      </c>
      <c r="O188" s="7">
        <v>1257</v>
      </c>
      <c r="P188" s="17">
        <f t="shared" si="2"/>
        <v>1</v>
      </c>
    </row>
    <row r="189" spans="1:16" s="7" customFormat="1" x14ac:dyDescent="0.25">
      <c r="A189" s="6">
        <v>1257</v>
      </c>
      <c r="B189" s="18">
        <v>7019427</v>
      </c>
      <c r="C189" s="14" t="s">
        <v>227</v>
      </c>
      <c r="D189" s="18">
        <v>77</v>
      </c>
      <c r="E189" s="18">
        <v>2</v>
      </c>
      <c r="F189" s="18">
        <v>2</v>
      </c>
      <c r="G189" s="18">
        <v>0</v>
      </c>
      <c r="H189" s="18">
        <v>1</v>
      </c>
      <c r="I189" s="16">
        <v>23.5</v>
      </c>
      <c r="J189" s="18">
        <v>0</v>
      </c>
      <c r="K189" s="18">
        <v>1</v>
      </c>
      <c r="L189" s="18">
        <v>1</v>
      </c>
      <c r="M189" s="6"/>
      <c r="N189" s="7">
        <v>0</v>
      </c>
      <c r="O189" s="7">
        <v>0</v>
      </c>
      <c r="P189" s="17">
        <f t="shared" si="2"/>
        <v>1</v>
      </c>
    </row>
    <row r="190" spans="1:16" s="7" customFormat="1" x14ac:dyDescent="0.25">
      <c r="A190">
        <v>912</v>
      </c>
      <c r="B190" s="17">
        <v>7019529</v>
      </c>
      <c r="C190" s="13" t="s">
        <v>118</v>
      </c>
      <c r="D190" s="17">
        <v>63</v>
      </c>
      <c r="E190" s="17">
        <v>2</v>
      </c>
      <c r="F190" s="17">
        <v>1</v>
      </c>
      <c r="G190" s="17">
        <v>0</v>
      </c>
      <c r="H190" s="17">
        <v>1</v>
      </c>
      <c r="I190" s="15"/>
      <c r="J190" s="17">
        <v>0</v>
      </c>
      <c r="K190" s="17">
        <v>1</v>
      </c>
      <c r="L190" s="17">
        <v>1</v>
      </c>
      <c r="M190"/>
      <c r="N190" s="7">
        <v>0</v>
      </c>
      <c r="O190" s="7">
        <v>0</v>
      </c>
      <c r="P190" s="17">
        <f t="shared" si="2"/>
        <v>0</v>
      </c>
    </row>
    <row r="191" spans="1:16" s="7" customFormat="1" x14ac:dyDescent="0.25">
      <c r="A191">
        <v>795</v>
      </c>
      <c r="B191" s="17">
        <v>7019952</v>
      </c>
      <c r="C191" s="13" t="s">
        <v>102</v>
      </c>
      <c r="D191" s="17">
        <v>83</v>
      </c>
      <c r="E191" s="17">
        <v>2</v>
      </c>
      <c r="F191" s="17">
        <v>1</v>
      </c>
      <c r="G191" s="17">
        <v>0</v>
      </c>
      <c r="H191" s="17">
        <v>1</v>
      </c>
      <c r="I191" s="15">
        <v>22.5</v>
      </c>
      <c r="J191" s="17">
        <v>0</v>
      </c>
      <c r="K191" s="17">
        <v>1</v>
      </c>
      <c r="L191" s="17">
        <v>1</v>
      </c>
      <c r="M191"/>
      <c r="N191" s="7">
        <v>0</v>
      </c>
      <c r="O191" s="7">
        <v>0</v>
      </c>
      <c r="P191" s="17">
        <f t="shared" si="2"/>
        <v>0</v>
      </c>
    </row>
    <row r="192" spans="1:16" s="7" customFormat="1" x14ac:dyDescent="0.25">
      <c r="A192">
        <v>73</v>
      </c>
      <c r="B192" s="17">
        <v>7019978</v>
      </c>
      <c r="C192" s="13" t="s">
        <v>150</v>
      </c>
      <c r="D192" s="17">
        <v>85</v>
      </c>
      <c r="E192" s="17">
        <v>2</v>
      </c>
      <c r="F192" s="17">
        <v>2</v>
      </c>
      <c r="G192" s="17">
        <v>0</v>
      </c>
      <c r="H192" s="17">
        <v>1</v>
      </c>
      <c r="I192" s="15">
        <v>22</v>
      </c>
      <c r="J192" s="17">
        <v>0</v>
      </c>
      <c r="K192" s="17">
        <v>1</v>
      </c>
      <c r="L192" s="17">
        <v>1</v>
      </c>
      <c r="M192"/>
      <c r="N192" s="7">
        <v>1</v>
      </c>
      <c r="O192" s="7">
        <v>798</v>
      </c>
      <c r="P192" s="17">
        <f t="shared" si="2"/>
        <v>1</v>
      </c>
    </row>
    <row r="193" spans="1:16" s="7" customFormat="1" x14ac:dyDescent="0.25">
      <c r="A193">
        <v>798</v>
      </c>
      <c r="B193" s="17">
        <v>7019978</v>
      </c>
      <c r="C193" s="13" t="s">
        <v>104</v>
      </c>
      <c r="D193" s="17">
        <v>85</v>
      </c>
      <c r="E193" s="17">
        <v>2</v>
      </c>
      <c r="F193" s="17">
        <v>1</v>
      </c>
      <c r="G193" s="17">
        <v>0</v>
      </c>
      <c r="H193" s="17">
        <v>1</v>
      </c>
      <c r="I193" s="15">
        <v>22</v>
      </c>
      <c r="J193" s="17">
        <v>0</v>
      </c>
      <c r="K193" s="17">
        <v>1</v>
      </c>
      <c r="L193" s="17">
        <v>1</v>
      </c>
      <c r="M193"/>
      <c r="N193" s="7">
        <v>0</v>
      </c>
      <c r="O193" s="7">
        <v>0</v>
      </c>
      <c r="P193" s="17">
        <f t="shared" si="2"/>
        <v>1</v>
      </c>
    </row>
    <row r="194" spans="1:16" s="7" customFormat="1" x14ac:dyDescent="0.25">
      <c r="A194" s="6">
        <v>160</v>
      </c>
      <c r="B194" s="18">
        <v>7020023</v>
      </c>
      <c r="C194" s="14" t="s">
        <v>162</v>
      </c>
      <c r="D194" s="18">
        <v>86</v>
      </c>
      <c r="E194" s="18">
        <v>1</v>
      </c>
      <c r="F194" s="18">
        <v>1</v>
      </c>
      <c r="G194" s="18">
        <v>0</v>
      </c>
      <c r="H194" s="18">
        <v>1</v>
      </c>
      <c r="I194" s="16">
        <v>21</v>
      </c>
      <c r="J194" s="18">
        <v>0</v>
      </c>
      <c r="K194" s="18">
        <v>3</v>
      </c>
      <c r="L194" s="18">
        <v>1</v>
      </c>
      <c r="M194" s="6"/>
      <c r="N194" s="7">
        <v>0</v>
      </c>
      <c r="O194" s="7">
        <v>0</v>
      </c>
      <c r="P194" s="17">
        <f t="shared" si="2"/>
        <v>0</v>
      </c>
    </row>
    <row r="195" spans="1:16" s="7" customFormat="1" x14ac:dyDescent="0.25">
      <c r="A195" s="6">
        <v>1125</v>
      </c>
      <c r="B195" s="18">
        <v>7020612</v>
      </c>
      <c r="C195" s="14" t="s">
        <v>121</v>
      </c>
      <c r="D195" s="18">
        <v>43</v>
      </c>
      <c r="E195" s="18">
        <v>1</v>
      </c>
      <c r="F195" s="18">
        <v>2</v>
      </c>
      <c r="G195" s="18">
        <v>0</v>
      </c>
      <c r="H195" s="18">
        <v>1</v>
      </c>
      <c r="I195" s="16">
        <v>23.5</v>
      </c>
      <c r="J195" s="18">
        <v>0</v>
      </c>
      <c r="K195" s="18">
        <v>1</v>
      </c>
      <c r="L195" s="18">
        <v>1</v>
      </c>
      <c r="M195" s="6"/>
      <c r="N195" s="7">
        <v>0</v>
      </c>
      <c r="O195" s="7">
        <v>0</v>
      </c>
      <c r="P195" s="17">
        <f t="shared" ref="P195:P258" si="3">IF(N195=1,1,IF(N194=0,0,1))</f>
        <v>0</v>
      </c>
    </row>
    <row r="196" spans="1:16" s="7" customFormat="1" x14ac:dyDescent="0.25">
      <c r="A196" s="6">
        <v>543</v>
      </c>
      <c r="B196" s="18">
        <v>7020749</v>
      </c>
      <c r="C196" s="14" t="s">
        <v>188</v>
      </c>
      <c r="D196" s="18">
        <v>73</v>
      </c>
      <c r="E196" s="18">
        <v>2</v>
      </c>
      <c r="F196" s="18">
        <v>1</v>
      </c>
      <c r="G196" s="18">
        <v>0</v>
      </c>
      <c r="H196" s="18">
        <v>1</v>
      </c>
      <c r="I196" s="16">
        <v>24</v>
      </c>
      <c r="J196" s="18">
        <v>0</v>
      </c>
      <c r="K196" s="18">
        <v>1</v>
      </c>
      <c r="L196" s="18">
        <v>1</v>
      </c>
      <c r="M196" s="6"/>
      <c r="N196" s="7">
        <v>1</v>
      </c>
      <c r="O196" s="7">
        <v>642</v>
      </c>
      <c r="P196" s="17">
        <f t="shared" si="3"/>
        <v>1</v>
      </c>
    </row>
    <row r="197" spans="1:16" s="7" customFormat="1" x14ac:dyDescent="0.25">
      <c r="A197">
        <v>642</v>
      </c>
      <c r="B197" s="17">
        <v>7020749</v>
      </c>
      <c r="C197" s="13" t="s">
        <v>81</v>
      </c>
      <c r="D197" s="17">
        <v>71</v>
      </c>
      <c r="E197" s="17">
        <v>2</v>
      </c>
      <c r="F197" s="17">
        <v>2</v>
      </c>
      <c r="G197" s="17">
        <v>0</v>
      </c>
      <c r="H197" s="17">
        <v>1</v>
      </c>
      <c r="I197" s="15"/>
      <c r="J197" s="17">
        <v>0</v>
      </c>
      <c r="K197" s="17">
        <v>1</v>
      </c>
      <c r="L197" s="17">
        <v>1</v>
      </c>
      <c r="M197"/>
      <c r="N197" s="7">
        <v>0</v>
      </c>
      <c r="O197" s="7">
        <v>0</v>
      </c>
      <c r="P197" s="17">
        <f t="shared" si="3"/>
        <v>1</v>
      </c>
    </row>
    <row r="198" spans="1:16" s="7" customFormat="1" x14ac:dyDescent="0.25">
      <c r="A198" s="6">
        <v>526</v>
      </c>
      <c r="B198" s="18">
        <v>7020813</v>
      </c>
      <c r="C198" s="14" t="s">
        <v>185</v>
      </c>
      <c r="D198" s="18">
        <v>71</v>
      </c>
      <c r="E198" s="18">
        <v>2</v>
      </c>
      <c r="F198" s="18">
        <v>1</v>
      </c>
      <c r="G198" s="18">
        <v>0</v>
      </c>
      <c r="H198" s="18">
        <v>1</v>
      </c>
      <c r="I198" s="16">
        <v>23</v>
      </c>
      <c r="J198" s="18">
        <v>0</v>
      </c>
      <c r="K198" s="18">
        <v>1</v>
      </c>
      <c r="L198" s="18">
        <v>1</v>
      </c>
      <c r="M198" s="6"/>
      <c r="N198" s="7">
        <v>1</v>
      </c>
      <c r="O198" s="7">
        <v>736</v>
      </c>
      <c r="P198" s="17">
        <f t="shared" si="3"/>
        <v>1</v>
      </c>
    </row>
    <row r="199" spans="1:16" s="7" customFormat="1" x14ac:dyDescent="0.25">
      <c r="A199">
        <v>736</v>
      </c>
      <c r="B199" s="17">
        <v>7020813</v>
      </c>
      <c r="C199" s="13" t="s">
        <v>98</v>
      </c>
      <c r="D199" s="17">
        <v>71</v>
      </c>
      <c r="E199" s="17">
        <v>2</v>
      </c>
      <c r="F199" s="17">
        <v>2</v>
      </c>
      <c r="G199" s="17">
        <v>0</v>
      </c>
      <c r="H199" s="17">
        <v>1</v>
      </c>
      <c r="I199" s="15">
        <v>22.5</v>
      </c>
      <c r="J199" s="17">
        <v>0</v>
      </c>
      <c r="K199" s="17">
        <v>1</v>
      </c>
      <c r="L199" s="17">
        <v>1</v>
      </c>
      <c r="M199"/>
      <c r="N199" s="7">
        <v>0</v>
      </c>
      <c r="O199" s="7">
        <v>0</v>
      </c>
      <c r="P199" s="17">
        <f t="shared" si="3"/>
        <v>1</v>
      </c>
    </row>
    <row r="200" spans="1:16" s="7" customFormat="1" x14ac:dyDescent="0.25">
      <c r="A200">
        <v>267</v>
      </c>
      <c r="B200" s="17">
        <v>7021098</v>
      </c>
      <c r="C200" s="13" t="s">
        <v>165</v>
      </c>
      <c r="D200" s="17">
        <v>77</v>
      </c>
      <c r="E200" s="17">
        <v>2</v>
      </c>
      <c r="F200" s="17">
        <v>1</v>
      </c>
      <c r="G200" s="17">
        <v>0</v>
      </c>
      <c r="H200" s="17">
        <v>1</v>
      </c>
      <c r="I200" s="15">
        <v>24</v>
      </c>
      <c r="J200" s="17">
        <v>0</v>
      </c>
      <c r="K200" s="17">
        <v>1</v>
      </c>
      <c r="L200" s="17">
        <v>1</v>
      </c>
      <c r="M200"/>
      <c r="N200" s="7">
        <v>0</v>
      </c>
      <c r="O200" s="7">
        <v>0</v>
      </c>
      <c r="P200" s="17">
        <f t="shared" si="3"/>
        <v>0</v>
      </c>
    </row>
    <row r="201" spans="1:16" s="7" customFormat="1" x14ac:dyDescent="0.25">
      <c r="A201">
        <v>695</v>
      </c>
      <c r="B201" s="17">
        <v>7021225</v>
      </c>
      <c r="C201" s="13" t="s">
        <v>73</v>
      </c>
      <c r="D201" s="17">
        <v>75</v>
      </c>
      <c r="E201" s="17">
        <v>1</v>
      </c>
      <c r="F201" s="17">
        <v>1</v>
      </c>
      <c r="G201" s="17">
        <v>1</v>
      </c>
      <c r="H201" s="17">
        <v>3</v>
      </c>
      <c r="I201" s="15"/>
      <c r="J201" s="17">
        <v>1</v>
      </c>
      <c r="K201" s="17">
        <v>1</v>
      </c>
      <c r="L201" s="17">
        <v>1</v>
      </c>
      <c r="M201"/>
      <c r="N201" s="7">
        <v>0</v>
      </c>
      <c r="O201" s="7">
        <v>0</v>
      </c>
      <c r="P201" s="17">
        <f t="shared" si="3"/>
        <v>0</v>
      </c>
    </row>
    <row r="202" spans="1:16" x14ac:dyDescent="0.25">
      <c r="A202">
        <v>651</v>
      </c>
      <c r="B202" s="17">
        <v>7021292</v>
      </c>
      <c r="C202" s="13" t="s">
        <v>82</v>
      </c>
      <c r="D202" s="17">
        <v>60</v>
      </c>
      <c r="E202" s="17">
        <v>2</v>
      </c>
      <c r="F202" s="17">
        <v>1</v>
      </c>
      <c r="G202" s="17">
        <v>0</v>
      </c>
      <c r="H202" s="17">
        <v>1</v>
      </c>
      <c r="J202" s="17">
        <v>1</v>
      </c>
      <c r="K202" s="17">
        <v>1</v>
      </c>
      <c r="L202" s="17">
        <v>1</v>
      </c>
      <c r="N202" s="7">
        <v>0</v>
      </c>
      <c r="O202" s="7">
        <v>0</v>
      </c>
      <c r="P202" s="17">
        <f t="shared" si="3"/>
        <v>0</v>
      </c>
    </row>
    <row r="203" spans="1:16" x14ac:dyDescent="0.25">
      <c r="A203" s="6">
        <v>321</v>
      </c>
      <c r="B203" s="18">
        <v>7021371</v>
      </c>
      <c r="C203" s="14" t="s">
        <v>169</v>
      </c>
      <c r="D203" s="18">
        <v>74</v>
      </c>
      <c r="E203" s="18">
        <v>2</v>
      </c>
      <c r="F203" s="18">
        <v>1</v>
      </c>
      <c r="G203" s="18">
        <v>0</v>
      </c>
      <c r="H203" s="18">
        <v>1</v>
      </c>
      <c r="I203" s="16">
        <v>23.5</v>
      </c>
      <c r="J203" s="18">
        <v>1</v>
      </c>
      <c r="K203" s="18">
        <v>1</v>
      </c>
      <c r="L203" s="18">
        <v>1</v>
      </c>
      <c r="M203" s="6"/>
      <c r="N203">
        <v>1</v>
      </c>
      <c r="O203">
        <v>322</v>
      </c>
      <c r="P203" s="17">
        <f t="shared" si="3"/>
        <v>1</v>
      </c>
    </row>
    <row r="204" spans="1:16" x14ac:dyDescent="0.25">
      <c r="A204" s="6">
        <v>322</v>
      </c>
      <c r="B204" s="18">
        <v>7021371</v>
      </c>
      <c r="C204" s="14" t="s">
        <v>169</v>
      </c>
      <c r="D204" s="18">
        <v>74</v>
      </c>
      <c r="E204" s="18">
        <v>2</v>
      </c>
      <c r="F204" s="18">
        <v>2</v>
      </c>
      <c r="G204" s="18">
        <v>0</v>
      </c>
      <c r="H204" s="18">
        <v>1</v>
      </c>
      <c r="I204" s="16">
        <v>21.5</v>
      </c>
      <c r="J204" s="18">
        <v>1</v>
      </c>
      <c r="K204" s="18">
        <v>1</v>
      </c>
      <c r="L204" s="18">
        <v>1</v>
      </c>
      <c r="M204" s="6"/>
      <c r="N204">
        <v>0</v>
      </c>
      <c r="O204">
        <v>0</v>
      </c>
      <c r="P204" s="17">
        <f t="shared" si="3"/>
        <v>1</v>
      </c>
    </row>
    <row r="205" spans="1:16" x14ac:dyDescent="0.25">
      <c r="A205" s="6">
        <v>108</v>
      </c>
      <c r="B205" s="18">
        <v>7021611</v>
      </c>
      <c r="C205" s="14" t="s">
        <v>151</v>
      </c>
      <c r="D205" s="18">
        <v>79</v>
      </c>
      <c r="E205" s="18">
        <v>2</v>
      </c>
      <c r="F205" s="18">
        <v>2</v>
      </c>
      <c r="G205" s="18">
        <v>0</v>
      </c>
      <c r="H205" s="18">
        <v>1</v>
      </c>
      <c r="I205" s="16">
        <v>21.5</v>
      </c>
      <c r="J205" s="18">
        <v>0</v>
      </c>
      <c r="K205" s="18">
        <v>1</v>
      </c>
      <c r="L205" s="18">
        <v>1</v>
      </c>
      <c r="M205" s="6"/>
      <c r="N205">
        <v>1</v>
      </c>
      <c r="O205">
        <v>1201</v>
      </c>
      <c r="P205" s="17">
        <f t="shared" si="3"/>
        <v>1</v>
      </c>
    </row>
    <row r="206" spans="1:16" x14ac:dyDescent="0.25">
      <c r="A206" s="6">
        <v>1201</v>
      </c>
      <c r="B206" s="18">
        <v>7021611</v>
      </c>
      <c r="C206" s="14" t="s">
        <v>143</v>
      </c>
      <c r="D206" s="18">
        <v>78</v>
      </c>
      <c r="E206" s="18">
        <v>2</v>
      </c>
      <c r="F206" s="18">
        <v>1</v>
      </c>
      <c r="G206" s="18">
        <v>0</v>
      </c>
      <c r="H206" s="18">
        <v>1</v>
      </c>
      <c r="I206" s="16">
        <v>21</v>
      </c>
      <c r="J206" s="18">
        <v>0</v>
      </c>
      <c r="K206" s="18">
        <v>1</v>
      </c>
      <c r="L206" s="18">
        <v>1</v>
      </c>
      <c r="M206" s="6"/>
      <c r="N206">
        <v>0</v>
      </c>
      <c r="O206">
        <v>0</v>
      </c>
      <c r="P206" s="17">
        <f t="shared" si="3"/>
        <v>1</v>
      </c>
    </row>
    <row r="207" spans="1:16" x14ac:dyDescent="0.25">
      <c r="A207">
        <v>673</v>
      </c>
      <c r="B207" s="17">
        <v>7021797</v>
      </c>
      <c r="C207" s="13" t="s">
        <v>79</v>
      </c>
      <c r="D207" s="17">
        <v>69</v>
      </c>
      <c r="E207" s="17">
        <v>2</v>
      </c>
      <c r="F207" s="17">
        <v>1</v>
      </c>
      <c r="G207" s="17">
        <v>0</v>
      </c>
      <c r="H207" s="17">
        <v>1</v>
      </c>
      <c r="J207" s="17">
        <v>1</v>
      </c>
      <c r="K207" s="17">
        <v>5</v>
      </c>
      <c r="L207" s="17">
        <v>1</v>
      </c>
      <c r="M207" t="s">
        <v>89</v>
      </c>
      <c r="N207">
        <v>0</v>
      </c>
      <c r="O207">
        <v>0</v>
      </c>
      <c r="P207" s="17">
        <f t="shared" si="3"/>
        <v>0</v>
      </c>
    </row>
    <row r="208" spans="1:16" x14ac:dyDescent="0.25">
      <c r="A208" s="6">
        <v>188</v>
      </c>
      <c r="B208" s="18">
        <v>7022038</v>
      </c>
      <c r="C208" s="14" t="s">
        <v>163</v>
      </c>
      <c r="D208" s="18">
        <v>76</v>
      </c>
      <c r="E208" s="18">
        <v>2</v>
      </c>
      <c r="F208" s="18">
        <v>2</v>
      </c>
      <c r="G208" s="18">
        <v>0</v>
      </c>
      <c r="H208" s="18">
        <v>1</v>
      </c>
      <c r="I208" s="16">
        <v>23</v>
      </c>
      <c r="J208" s="18">
        <v>0</v>
      </c>
      <c r="K208" s="18">
        <v>1</v>
      </c>
      <c r="L208" s="18">
        <v>1</v>
      </c>
      <c r="M208" s="6"/>
      <c r="N208">
        <v>0</v>
      </c>
      <c r="O208">
        <v>0</v>
      </c>
      <c r="P208" s="17">
        <f t="shared" si="3"/>
        <v>0</v>
      </c>
    </row>
    <row r="209" spans="1:16" x14ac:dyDescent="0.25">
      <c r="A209">
        <v>90</v>
      </c>
      <c r="B209" s="17">
        <v>7022651</v>
      </c>
      <c r="C209" s="13" t="s">
        <v>152</v>
      </c>
      <c r="D209" s="17">
        <v>60</v>
      </c>
      <c r="E209" s="17">
        <v>1</v>
      </c>
      <c r="F209" s="17">
        <v>2</v>
      </c>
      <c r="G209" s="17">
        <v>0</v>
      </c>
      <c r="H209" s="17">
        <v>1</v>
      </c>
      <c r="I209" s="15">
        <v>21</v>
      </c>
      <c r="J209" s="17">
        <v>0</v>
      </c>
      <c r="K209" s="17">
        <v>1</v>
      </c>
      <c r="L209" s="17">
        <v>1</v>
      </c>
      <c r="N209">
        <v>1</v>
      </c>
      <c r="O209">
        <v>177</v>
      </c>
      <c r="P209" s="17">
        <f t="shared" si="3"/>
        <v>1</v>
      </c>
    </row>
    <row r="210" spans="1:16" x14ac:dyDescent="0.25">
      <c r="A210" s="6">
        <v>177</v>
      </c>
      <c r="B210" s="18">
        <v>7022651</v>
      </c>
      <c r="C210" s="14" t="s">
        <v>156</v>
      </c>
      <c r="D210" s="18">
        <v>61</v>
      </c>
      <c r="E210" s="18">
        <v>1</v>
      </c>
      <c r="F210" s="18">
        <v>1</v>
      </c>
      <c r="G210" s="18">
        <v>0</v>
      </c>
      <c r="H210" s="18">
        <v>1</v>
      </c>
      <c r="I210" s="16">
        <v>20.5</v>
      </c>
      <c r="J210" s="18">
        <v>0</v>
      </c>
      <c r="K210" s="18">
        <v>1</v>
      </c>
      <c r="L210" s="18">
        <v>1</v>
      </c>
      <c r="M210" s="6"/>
      <c r="N210">
        <v>0</v>
      </c>
      <c r="O210">
        <v>0</v>
      </c>
      <c r="P210" s="17">
        <f t="shared" si="3"/>
        <v>1</v>
      </c>
    </row>
    <row r="211" spans="1:16" x14ac:dyDescent="0.25">
      <c r="A211">
        <v>293</v>
      </c>
      <c r="B211" s="17">
        <v>7022741</v>
      </c>
      <c r="C211" s="13" t="s">
        <v>172</v>
      </c>
      <c r="D211" s="17">
        <v>69</v>
      </c>
      <c r="E211" s="17">
        <v>2</v>
      </c>
      <c r="F211" s="17">
        <v>2</v>
      </c>
      <c r="G211" s="17">
        <v>0</v>
      </c>
      <c r="H211" s="17">
        <v>1</v>
      </c>
      <c r="I211" s="15">
        <v>21.5</v>
      </c>
      <c r="J211" s="17">
        <v>0</v>
      </c>
      <c r="K211" s="17">
        <v>1</v>
      </c>
      <c r="L211" s="17">
        <v>1</v>
      </c>
      <c r="N211">
        <v>1</v>
      </c>
      <c r="O211">
        <v>1348</v>
      </c>
      <c r="P211" s="17">
        <f t="shared" si="3"/>
        <v>1</v>
      </c>
    </row>
    <row r="212" spans="1:16" x14ac:dyDescent="0.25">
      <c r="A212">
        <v>1348</v>
      </c>
      <c r="B212" s="17">
        <v>7022741</v>
      </c>
      <c r="C212" s="13" t="s">
        <v>66</v>
      </c>
      <c r="D212" s="17">
        <v>69</v>
      </c>
      <c r="E212" s="17">
        <v>2</v>
      </c>
      <c r="F212" s="17">
        <v>1</v>
      </c>
      <c r="G212" s="17">
        <v>0</v>
      </c>
      <c r="H212" s="17">
        <v>1</v>
      </c>
      <c r="I212" s="15">
        <v>21.5</v>
      </c>
      <c r="J212" s="17">
        <v>0</v>
      </c>
      <c r="K212" s="17">
        <v>1</v>
      </c>
      <c r="L212" s="17">
        <v>1</v>
      </c>
      <c r="N212">
        <v>0</v>
      </c>
      <c r="O212">
        <v>0</v>
      </c>
      <c r="P212" s="17">
        <f t="shared" si="3"/>
        <v>1</v>
      </c>
    </row>
    <row r="213" spans="1:16" x14ac:dyDescent="0.25">
      <c r="A213" s="6">
        <v>192</v>
      </c>
      <c r="B213" s="18">
        <v>7022870</v>
      </c>
      <c r="C213" s="14" t="s">
        <v>52</v>
      </c>
      <c r="D213" s="18">
        <v>86</v>
      </c>
      <c r="E213" s="18">
        <v>2</v>
      </c>
      <c r="F213" s="18">
        <v>2</v>
      </c>
      <c r="G213" s="18">
        <v>0</v>
      </c>
      <c r="H213" s="18">
        <v>1</v>
      </c>
      <c r="I213" s="16">
        <v>20</v>
      </c>
      <c r="J213" s="18">
        <v>0</v>
      </c>
      <c r="K213" s="18">
        <v>1</v>
      </c>
      <c r="L213" s="18">
        <v>1</v>
      </c>
      <c r="M213" s="6"/>
      <c r="N213">
        <v>0</v>
      </c>
      <c r="O213">
        <v>0</v>
      </c>
      <c r="P213" s="17">
        <f t="shared" si="3"/>
        <v>0</v>
      </c>
    </row>
    <row r="214" spans="1:16" x14ac:dyDescent="0.25">
      <c r="A214" s="6">
        <v>562</v>
      </c>
      <c r="B214" s="18">
        <v>7022898</v>
      </c>
      <c r="C214" s="14" t="s">
        <v>188</v>
      </c>
      <c r="D214" s="18">
        <v>56</v>
      </c>
      <c r="E214" s="18">
        <v>2</v>
      </c>
      <c r="F214" s="18">
        <v>1</v>
      </c>
      <c r="G214" s="18">
        <v>0</v>
      </c>
      <c r="H214" s="18">
        <v>1</v>
      </c>
      <c r="I214" s="16">
        <v>17</v>
      </c>
      <c r="J214" s="18">
        <v>0</v>
      </c>
      <c r="K214" s="18">
        <v>1</v>
      </c>
      <c r="L214" s="18">
        <v>1</v>
      </c>
      <c r="M214" s="6"/>
      <c r="N214">
        <v>1</v>
      </c>
      <c r="O214">
        <v>799</v>
      </c>
      <c r="P214" s="17">
        <f t="shared" si="3"/>
        <v>1</v>
      </c>
    </row>
    <row r="215" spans="1:16" x14ac:dyDescent="0.25">
      <c r="A215">
        <v>799</v>
      </c>
      <c r="B215" s="17">
        <v>7022898</v>
      </c>
      <c r="C215" s="13" t="s">
        <v>104</v>
      </c>
      <c r="D215" s="17">
        <v>57</v>
      </c>
      <c r="E215" s="17">
        <v>2</v>
      </c>
      <c r="F215" s="17">
        <v>2</v>
      </c>
      <c r="G215" s="17">
        <v>0</v>
      </c>
      <c r="H215" s="17">
        <v>1</v>
      </c>
      <c r="I215" s="15">
        <v>23</v>
      </c>
      <c r="J215" s="17">
        <v>0</v>
      </c>
      <c r="K215" s="17">
        <v>1</v>
      </c>
      <c r="L215" s="17">
        <v>1</v>
      </c>
      <c r="N215">
        <v>0</v>
      </c>
      <c r="O215">
        <v>0</v>
      </c>
      <c r="P215" s="17">
        <f t="shared" si="3"/>
        <v>1</v>
      </c>
    </row>
    <row r="216" spans="1:16" x14ac:dyDescent="0.25">
      <c r="A216">
        <v>835</v>
      </c>
      <c r="B216" s="17">
        <v>7023673</v>
      </c>
      <c r="C216" s="13" t="s">
        <v>106</v>
      </c>
      <c r="D216" s="17">
        <v>65</v>
      </c>
      <c r="E216" s="17">
        <v>1</v>
      </c>
      <c r="F216" s="17">
        <v>1</v>
      </c>
      <c r="G216" s="17">
        <v>0</v>
      </c>
      <c r="H216" s="17">
        <v>1</v>
      </c>
      <c r="I216" s="15">
        <v>19.5</v>
      </c>
      <c r="J216" s="17">
        <v>0</v>
      </c>
      <c r="K216" s="17">
        <v>1</v>
      </c>
      <c r="L216" s="17">
        <v>1</v>
      </c>
      <c r="N216">
        <v>0</v>
      </c>
      <c r="O216">
        <v>0</v>
      </c>
      <c r="P216" s="17">
        <f t="shared" si="3"/>
        <v>0</v>
      </c>
    </row>
    <row r="217" spans="1:16" x14ac:dyDescent="0.25">
      <c r="A217">
        <v>678</v>
      </c>
      <c r="B217" s="17">
        <v>7023717</v>
      </c>
      <c r="C217" s="13" t="s">
        <v>90</v>
      </c>
      <c r="D217" s="17">
        <v>81</v>
      </c>
      <c r="E217" s="17">
        <v>2</v>
      </c>
      <c r="F217" s="17">
        <v>1</v>
      </c>
      <c r="G217" s="17">
        <v>0</v>
      </c>
      <c r="H217" s="17">
        <v>1</v>
      </c>
      <c r="J217" s="17">
        <v>0</v>
      </c>
      <c r="K217" s="17">
        <v>1</v>
      </c>
      <c r="L217" s="17">
        <v>1</v>
      </c>
      <c r="N217">
        <v>1</v>
      </c>
      <c r="O217">
        <v>1286</v>
      </c>
      <c r="P217" s="17">
        <f t="shared" si="3"/>
        <v>1</v>
      </c>
    </row>
    <row r="218" spans="1:16" x14ac:dyDescent="0.25">
      <c r="A218" s="6">
        <v>1286</v>
      </c>
      <c r="B218" s="18">
        <v>7023717</v>
      </c>
      <c r="C218" s="14" t="s">
        <v>207</v>
      </c>
      <c r="D218" s="18">
        <v>81</v>
      </c>
      <c r="E218" s="18">
        <v>2</v>
      </c>
      <c r="F218" s="18">
        <v>2</v>
      </c>
      <c r="G218" s="18">
        <v>0</v>
      </c>
      <c r="H218" s="18">
        <v>1</v>
      </c>
      <c r="I218" s="16">
        <v>24.5</v>
      </c>
      <c r="J218" s="18">
        <v>0</v>
      </c>
      <c r="K218" s="18">
        <v>1</v>
      </c>
      <c r="L218" s="18">
        <v>1</v>
      </c>
      <c r="M218" s="6"/>
      <c r="N218">
        <v>0</v>
      </c>
      <c r="O218">
        <v>0</v>
      </c>
      <c r="P218" s="17">
        <f t="shared" si="3"/>
        <v>1</v>
      </c>
    </row>
    <row r="219" spans="1:16" x14ac:dyDescent="0.25">
      <c r="A219">
        <v>619</v>
      </c>
      <c r="B219" s="17">
        <v>7024021</v>
      </c>
      <c r="C219" s="13" t="s">
        <v>81</v>
      </c>
      <c r="D219" s="17">
        <v>74</v>
      </c>
      <c r="E219" s="17">
        <v>2</v>
      </c>
      <c r="F219" s="17">
        <v>1</v>
      </c>
      <c r="G219" s="17">
        <v>0</v>
      </c>
      <c r="H219" s="17">
        <v>1</v>
      </c>
      <c r="J219" s="17">
        <v>1</v>
      </c>
      <c r="K219" s="17">
        <v>1</v>
      </c>
      <c r="L219" s="17">
        <v>1</v>
      </c>
      <c r="N219">
        <v>0</v>
      </c>
      <c r="O219">
        <v>0</v>
      </c>
      <c r="P219" s="17">
        <f t="shared" si="3"/>
        <v>0</v>
      </c>
    </row>
    <row r="220" spans="1:16" x14ac:dyDescent="0.25">
      <c r="A220">
        <v>949</v>
      </c>
      <c r="B220" s="17">
        <v>7025035</v>
      </c>
      <c r="C220" s="13" t="s">
        <v>125</v>
      </c>
      <c r="D220" s="17">
        <v>73</v>
      </c>
      <c r="E220" s="17">
        <v>2</v>
      </c>
      <c r="F220" s="17">
        <v>2</v>
      </c>
      <c r="G220" s="17">
        <v>0</v>
      </c>
      <c r="H220" s="17">
        <v>2</v>
      </c>
      <c r="J220" s="17">
        <v>0</v>
      </c>
      <c r="K220" s="17">
        <v>1</v>
      </c>
      <c r="L220" s="17">
        <v>1</v>
      </c>
      <c r="N220">
        <v>0</v>
      </c>
      <c r="O220">
        <v>0</v>
      </c>
      <c r="P220" s="17">
        <f t="shared" si="3"/>
        <v>0</v>
      </c>
    </row>
    <row r="221" spans="1:16" x14ac:dyDescent="0.25">
      <c r="A221">
        <v>299</v>
      </c>
      <c r="B221" s="17">
        <v>7025174</v>
      </c>
      <c r="C221" s="13" t="s">
        <v>172</v>
      </c>
      <c r="D221" s="17">
        <v>82</v>
      </c>
      <c r="E221" s="17">
        <v>2</v>
      </c>
      <c r="F221" s="17">
        <v>1</v>
      </c>
      <c r="G221" s="17">
        <v>0</v>
      </c>
      <c r="H221" s="17">
        <v>1</v>
      </c>
      <c r="I221" s="15">
        <v>21.5</v>
      </c>
      <c r="J221" s="17">
        <v>0</v>
      </c>
      <c r="K221" s="17">
        <v>1</v>
      </c>
      <c r="L221" s="17">
        <v>1</v>
      </c>
      <c r="N221">
        <v>0</v>
      </c>
      <c r="O221">
        <v>0</v>
      </c>
      <c r="P221" s="17">
        <f t="shared" si="3"/>
        <v>0</v>
      </c>
    </row>
    <row r="222" spans="1:16" x14ac:dyDescent="0.25">
      <c r="A222">
        <v>1361</v>
      </c>
      <c r="B222" s="17">
        <v>7025267</v>
      </c>
      <c r="C222" s="13" t="s">
        <v>66</v>
      </c>
      <c r="D222" s="17">
        <v>72</v>
      </c>
      <c r="E222" s="17">
        <v>2</v>
      </c>
      <c r="F222" s="17">
        <v>1</v>
      </c>
      <c r="G222" s="17">
        <v>0</v>
      </c>
      <c r="H222" s="17">
        <v>1</v>
      </c>
      <c r="I222" s="15">
        <v>19</v>
      </c>
      <c r="J222" s="17">
        <v>0</v>
      </c>
      <c r="K222" s="17">
        <v>1</v>
      </c>
      <c r="L222" s="17">
        <v>1</v>
      </c>
      <c r="N222">
        <v>0</v>
      </c>
      <c r="O222">
        <v>0</v>
      </c>
      <c r="P222" s="17">
        <f t="shared" si="3"/>
        <v>0</v>
      </c>
    </row>
    <row r="223" spans="1:16" x14ac:dyDescent="0.25">
      <c r="A223">
        <v>754</v>
      </c>
      <c r="B223" s="17">
        <v>7025336</v>
      </c>
      <c r="C223" s="13" t="s">
        <v>98</v>
      </c>
      <c r="D223" s="17">
        <v>66</v>
      </c>
      <c r="E223" s="17">
        <v>2</v>
      </c>
      <c r="F223" s="17">
        <v>2</v>
      </c>
      <c r="G223" s="17">
        <v>1</v>
      </c>
      <c r="H223" s="17">
        <v>1</v>
      </c>
      <c r="J223" s="17">
        <v>0</v>
      </c>
      <c r="K223" s="17">
        <v>1</v>
      </c>
      <c r="L223" s="17">
        <v>1</v>
      </c>
      <c r="N223">
        <v>0</v>
      </c>
      <c r="O223">
        <v>0</v>
      </c>
      <c r="P223" s="17">
        <f t="shared" si="3"/>
        <v>0</v>
      </c>
    </row>
    <row r="224" spans="1:16" x14ac:dyDescent="0.25">
      <c r="A224" s="6">
        <v>187</v>
      </c>
      <c r="B224" s="18">
        <v>7025506</v>
      </c>
      <c r="C224" s="14" t="s">
        <v>163</v>
      </c>
      <c r="D224" s="18">
        <v>70</v>
      </c>
      <c r="E224" s="18">
        <v>2</v>
      </c>
      <c r="F224" s="18">
        <v>1</v>
      </c>
      <c r="G224" s="18">
        <v>1</v>
      </c>
      <c r="H224" s="18">
        <v>1</v>
      </c>
      <c r="I224" s="16">
        <v>20.5</v>
      </c>
      <c r="J224" s="18">
        <v>1</v>
      </c>
      <c r="K224" s="18">
        <v>1</v>
      </c>
      <c r="L224" s="18">
        <v>1</v>
      </c>
      <c r="M224" s="6"/>
      <c r="N224">
        <v>0</v>
      </c>
      <c r="O224">
        <v>0</v>
      </c>
      <c r="P224" s="17">
        <f t="shared" si="3"/>
        <v>0</v>
      </c>
    </row>
    <row r="225" spans="1:16" x14ac:dyDescent="0.25">
      <c r="A225" s="6">
        <v>1262</v>
      </c>
      <c r="B225" s="18">
        <v>7025541</v>
      </c>
      <c r="C225" s="14" t="s">
        <v>230</v>
      </c>
      <c r="D225" s="18">
        <v>78</v>
      </c>
      <c r="E225" s="18">
        <v>2</v>
      </c>
      <c r="F225" s="18">
        <v>2</v>
      </c>
      <c r="G225" s="18">
        <v>0</v>
      </c>
      <c r="H225" s="18">
        <v>1</v>
      </c>
      <c r="I225" s="16">
        <v>26</v>
      </c>
      <c r="J225" s="18">
        <v>0</v>
      </c>
      <c r="K225" s="18">
        <v>1</v>
      </c>
      <c r="L225" s="18">
        <v>1</v>
      </c>
      <c r="M225" s="6"/>
      <c r="N225">
        <v>0</v>
      </c>
      <c r="O225">
        <v>0</v>
      </c>
      <c r="P225" s="17">
        <f t="shared" si="3"/>
        <v>0</v>
      </c>
    </row>
    <row r="226" spans="1:16" x14ac:dyDescent="0.25">
      <c r="A226">
        <v>802</v>
      </c>
      <c r="B226" s="17">
        <v>7025801</v>
      </c>
      <c r="C226" s="13" t="s">
        <v>105</v>
      </c>
      <c r="D226" s="17">
        <v>67</v>
      </c>
      <c r="E226" s="17">
        <v>2</v>
      </c>
      <c r="F226" s="17">
        <v>1</v>
      </c>
      <c r="G226" s="17">
        <v>0</v>
      </c>
      <c r="H226" s="17">
        <v>1</v>
      </c>
      <c r="I226" s="15">
        <v>16</v>
      </c>
      <c r="J226" s="17">
        <v>1</v>
      </c>
      <c r="K226" s="17">
        <v>1</v>
      </c>
      <c r="L226" s="17">
        <v>1</v>
      </c>
      <c r="N226">
        <v>0</v>
      </c>
      <c r="O226">
        <v>0</v>
      </c>
      <c r="P226" s="17">
        <f t="shared" si="3"/>
        <v>0</v>
      </c>
    </row>
    <row r="227" spans="1:16" x14ac:dyDescent="0.25">
      <c r="A227" s="6">
        <v>1071</v>
      </c>
      <c r="B227" s="18">
        <v>7025883</v>
      </c>
      <c r="C227" s="14" t="s">
        <v>200</v>
      </c>
      <c r="D227" s="18">
        <v>84</v>
      </c>
      <c r="E227" s="18">
        <v>2</v>
      </c>
      <c r="F227" s="18">
        <v>2</v>
      </c>
      <c r="G227" s="18">
        <v>1</v>
      </c>
      <c r="H227" s="18">
        <v>2</v>
      </c>
      <c r="I227" s="16">
        <v>17.5</v>
      </c>
      <c r="J227" s="18">
        <v>0</v>
      </c>
      <c r="K227" s="18">
        <v>1</v>
      </c>
      <c r="L227" s="18">
        <v>1</v>
      </c>
      <c r="M227" s="6"/>
      <c r="N227">
        <v>0</v>
      </c>
      <c r="O227">
        <v>0</v>
      </c>
      <c r="P227" s="17">
        <f t="shared" si="3"/>
        <v>0</v>
      </c>
    </row>
    <row r="228" spans="1:16" x14ac:dyDescent="0.25">
      <c r="A228">
        <v>97</v>
      </c>
      <c r="B228" s="17">
        <v>7026257</v>
      </c>
      <c r="C228" s="13" t="s">
        <v>56</v>
      </c>
      <c r="D228" s="17">
        <v>57</v>
      </c>
      <c r="E228" s="17">
        <v>2</v>
      </c>
      <c r="F228" s="17">
        <v>2</v>
      </c>
      <c r="G228" s="17">
        <v>0</v>
      </c>
      <c r="H228" s="17">
        <v>1</v>
      </c>
      <c r="I228" s="15">
        <v>12</v>
      </c>
      <c r="J228" s="17">
        <v>0</v>
      </c>
      <c r="K228" s="17">
        <v>1</v>
      </c>
      <c r="L228" s="17">
        <v>1</v>
      </c>
      <c r="N228">
        <v>1</v>
      </c>
      <c r="O228">
        <v>1315</v>
      </c>
      <c r="P228" s="17">
        <f t="shared" si="3"/>
        <v>1</v>
      </c>
    </row>
    <row r="229" spans="1:16" x14ac:dyDescent="0.25">
      <c r="A229" s="6">
        <v>1315</v>
      </c>
      <c r="B229" s="18">
        <v>7026257</v>
      </c>
      <c r="C229" s="14" t="s">
        <v>237</v>
      </c>
      <c r="D229" s="18">
        <v>57</v>
      </c>
      <c r="E229" s="18">
        <v>2</v>
      </c>
      <c r="F229" s="18">
        <v>1</v>
      </c>
      <c r="G229" s="18">
        <v>0</v>
      </c>
      <c r="H229" s="18">
        <v>1</v>
      </c>
      <c r="I229" s="16">
        <v>13</v>
      </c>
      <c r="J229" s="18">
        <v>1</v>
      </c>
      <c r="K229" s="18">
        <v>1</v>
      </c>
      <c r="L229" s="18">
        <v>1</v>
      </c>
      <c r="M229" s="6"/>
      <c r="N229">
        <v>0</v>
      </c>
      <c r="O229">
        <v>0</v>
      </c>
      <c r="P229" s="17">
        <f t="shared" si="3"/>
        <v>1</v>
      </c>
    </row>
    <row r="230" spans="1:16" x14ac:dyDescent="0.25">
      <c r="A230" s="6">
        <v>1121</v>
      </c>
      <c r="B230" s="18">
        <v>7026320</v>
      </c>
      <c r="C230" s="14" t="s">
        <v>136</v>
      </c>
      <c r="D230" s="18">
        <v>70</v>
      </c>
      <c r="E230" s="18">
        <v>2</v>
      </c>
      <c r="F230" s="18">
        <v>2</v>
      </c>
      <c r="G230" s="18">
        <v>0</v>
      </c>
      <c r="H230" s="18">
        <v>1</v>
      </c>
      <c r="I230" s="16">
        <v>24</v>
      </c>
      <c r="J230" s="18">
        <v>0</v>
      </c>
      <c r="K230" s="18">
        <v>1</v>
      </c>
      <c r="L230" s="18">
        <v>1</v>
      </c>
      <c r="M230" s="6"/>
      <c r="N230">
        <v>0</v>
      </c>
      <c r="O230">
        <v>0</v>
      </c>
      <c r="P230" s="17">
        <f t="shared" si="3"/>
        <v>0</v>
      </c>
    </row>
    <row r="231" spans="1:16" x14ac:dyDescent="0.25">
      <c r="A231">
        <v>948</v>
      </c>
      <c r="B231" s="17">
        <v>7026804</v>
      </c>
      <c r="C231" s="13" t="s">
        <v>125</v>
      </c>
      <c r="D231" s="17">
        <v>83</v>
      </c>
      <c r="E231" s="17">
        <v>1</v>
      </c>
      <c r="F231" s="17">
        <v>2</v>
      </c>
      <c r="G231" s="17">
        <v>0</v>
      </c>
      <c r="H231" s="17">
        <v>2</v>
      </c>
      <c r="J231" s="17">
        <v>0</v>
      </c>
      <c r="K231" s="17">
        <v>1</v>
      </c>
      <c r="L231" s="17">
        <v>1</v>
      </c>
      <c r="N231">
        <v>0</v>
      </c>
      <c r="O231">
        <v>0</v>
      </c>
      <c r="P231" s="17">
        <f t="shared" si="3"/>
        <v>0</v>
      </c>
    </row>
    <row r="232" spans="1:16" x14ac:dyDescent="0.25">
      <c r="A232">
        <v>777</v>
      </c>
      <c r="B232" s="17">
        <v>7027427</v>
      </c>
      <c r="C232" s="13" t="s">
        <v>101</v>
      </c>
      <c r="D232" s="17">
        <v>76</v>
      </c>
      <c r="E232" s="17">
        <v>1</v>
      </c>
      <c r="F232" s="17">
        <v>2</v>
      </c>
      <c r="G232" s="17">
        <v>0</v>
      </c>
      <c r="H232" s="17">
        <v>1</v>
      </c>
      <c r="J232" s="17">
        <v>0</v>
      </c>
      <c r="K232" s="17">
        <v>1</v>
      </c>
      <c r="L232" s="17">
        <v>1</v>
      </c>
      <c r="N232">
        <v>0</v>
      </c>
      <c r="O232">
        <v>0</v>
      </c>
      <c r="P232" s="17">
        <f t="shared" si="3"/>
        <v>0</v>
      </c>
    </row>
    <row r="233" spans="1:16" x14ac:dyDescent="0.25">
      <c r="A233" s="6">
        <v>1106</v>
      </c>
      <c r="B233" s="18">
        <v>7027587</v>
      </c>
      <c r="C233" s="14" t="s">
        <v>136</v>
      </c>
      <c r="D233" s="18">
        <v>72</v>
      </c>
      <c r="E233" s="18">
        <v>2</v>
      </c>
      <c r="F233" s="18">
        <v>1</v>
      </c>
      <c r="G233" s="18">
        <v>0</v>
      </c>
      <c r="H233" s="18">
        <v>1</v>
      </c>
      <c r="I233" s="16">
        <v>25.5</v>
      </c>
      <c r="J233" s="18">
        <v>0</v>
      </c>
      <c r="K233" s="18">
        <v>1</v>
      </c>
      <c r="L233" s="18">
        <v>1</v>
      </c>
      <c r="M233" s="6"/>
      <c r="N233">
        <v>0</v>
      </c>
      <c r="O233">
        <v>0</v>
      </c>
      <c r="P233" s="17">
        <f t="shared" si="3"/>
        <v>0</v>
      </c>
    </row>
    <row r="234" spans="1:16" x14ac:dyDescent="0.25">
      <c r="A234">
        <v>752</v>
      </c>
      <c r="B234" s="17">
        <v>7027637</v>
      </c>
      <c r="C234" s="13" t="s">
        <v>98</v>
      </c>
      <c r="D234" s="17">
        <v>67</v>
      </c>
      <c r="E234" s="17">
        <v>2</v>
      </c>
      <c r="F234" s="17">
        <v>2</v>
      </c>
      <c r="G234" s="17">
        <v>0</v>
      </c>
      <c r="H234" s="17">
        <v>1</v>
      </c>
      <c r="J234" s="17">
        <v>0</v>
      </c>
      <c r="K234" s="17">
        <v>1</v>
      </c>
      <c r="L234" s="17">
        <v>1</v>
      </c>
      <c r="N234">
        <v>0</v>
      </c>
      <c r="O234">
        <v>0</v>
      </c>
      <c r="P234" s="17">
        <f t="shared" si="3"/>
        <v>0</v>
      </c>
    </row>
    <row r="235" spans="1:16" x14ac:dyDescent="0.25">
      <c r="A235">
        <v>1365</v>
      </c>
      <c r="B235" s="17">
        <v>7028404</v>
      </c>
      <c r="C235" s="13" t="s">
        <v>143</v>
      </c>
      <c r="D235" s="17">
        <v>70</v>
      </c>
      <c r="E235" s="17">
        <v>2</v>
      </c>
      <c r="F235" s="17">
        <v>1</v>
      </c>
      <c r="G235" s="17">
        <v>0</v>
      </c>
      <c r="H235" s="17">
        <v>1</v>
      </c>
      <c r="I235" s="15">
        <v>23</v>
      </c>
      <c r="J235" s="17">
        <v>0</v>
      </c>
      <c r="K235" s="17">
        <v>1</v>
      </c>
      <c r="L235" s="17">
        <v>1</v>
      </c>
      <c r="N235">
        <v>0</v>
      </c>
      <c r="O235">
        <v>0</v>
      </c>
      <c r="P235" s="17">
        <f t="shared" si="3"/>
        <v>0</v>
      </c>
    </row>
    <row r="236" spans="1:16" x14ac:dyDescent="0.25">
      <c r="A236" s="6">
        <v>140</v>
      </c>
      <c r="B236" s="18">
        <v>7028429</v>
      </c>
      <c r="C236" s="14" t="s">
        <v>156</v>
      </c>
      <c r="D236" s="18">
        <v>69</v>
      </c>
      <c r="E236" s="18">
        <v>2</v>
      </c>
      <c r="F236" s="18">
        <v>2</v>
      </c>
      <c r="G236" s="18">
        <v>0</v>
      </c>
      <c r="H236" s="18">
        <v>1</v>
      </c>
      <c r="I236" s="16">
        <v>25</v>
      </c>
      <c r="J236" s="18">
        <v>0</v>
      </c>
      <c r="K236" s="18">
        <v>1</v>
      </c>
      <c r="L236" s="18">
        <v>1</v>
      </c>
      <c r="M236" s="6"/>
      <c r="N236">
        <v>1</v>
      </c>
      <c r="O236">
        <v>555</v>
      </c>
      <c r="P236" s="17">
        <f t="shared" si="3"/>
        <v>1</v>
      </c>
    </row>
    <row r="237" spans="1:16" x14ac:dyDescent="0.25">
      <c r="A237" s="6">
        <v>555</v>
      </c>
      <c r="B237" s="18">
        <v>7028429</v>
      </c>
      <c r="C237" s="14" t="s">
        <v>182</v>
      </c>
      <c r="D237" s="18">
        <v>68</v>
      </c>
      <c r="E237" s="18">
        <v>2</v>
      </c>
      <c r="F237" s="18">
        <v>1</v>
      </c>
      <c r="G237" s="18">
        <v>0</v>
      </c>
      <c r="H237" s="18">
        <v>1</v>
      </c>
      <c r="I237" s="16">
        <v>25</v>
      </c>
      <c r="J237" s="18">
        <v>0</v>
      </c>
      <c r="K237" s="18">
        <v>1</v>
      </c>
      <c r="L237" s="18">
        <v>1</v>
      </c>
      <c r="M237" s="6"/>
      <c r="N237">
        <v>0</v>
      </c>
      <c r="O237">
        <v>0</v>
      </c>
      <c r="P237" s="17">
        <f t="shared" si="3"/>
        <v>1</v>
      </c>
    </row>
    <row r="238" spans="1:16" x14ac:dyDescent="0.25">
      <c r="A238">
        <v>655</v>
      </c>
      <c r="B238" s="17">
        <v>7028594</v>
      </c>
      <c r="C238" s="13" t="s">
        <v>83</v>
      </c>
      <c r="D238" s="17">
        <v>87</v>
      </c>
      <c r="E238" s="17">
        <v>1</v>
      </c>
      <c r="F238" s="17">
        <v>2</v>
      </c>
      <c r="G238" s="17">
        <v>0</v>
      </c>
      <c r="H238" s="17">
        <v>1</v>
      </c>
      <c r="I238" s="15">
        <v>20.5</v>
      </c>
      <c r="J238" s="17">
        <v>0</v>
      </c>
      <c r="K238" s="17">
        <v>1</v>
      </c>
      <c r="L238" s="17">
        <v>1</v>
      </c>
      <c r="N238">
        <v>0</v>
      </c>
      <c r="O238">
        <v>0</v>
      </c>
      <c r="P238" s="17">
        <f t="shared" si="3"/>
        <v>0</v>
      </c>
    </row>
    <row r="239" spans="1:16" x14ac:dyDescent="0.25">
      <c r="A239" s="6">
        <v>135</v>
      </c>
      <c r="B239" s="18">
        <v>7028710</v>
      </c>
      <c r="C239" s="14" t="s">
        <v>159</v>
      </c>
      <c r="D239" s="18">
        <v>81</v>
      </c>
      <c r="E239" s="18">
        <v>1</v>
      </c>
      <c r="F239" s="18">
        <v>1</v>
      </c>
      <c r="G239" s="18">
        <v>0</v>
      </c>
      <c r="H239" s="18">
        <v>1</v>
      </c>
      <c r="I239" s="16">
        <v>21</v>
      </c>
      <c r="J239" s="18">
        <v>1</v>
      </c>
      <c r="K239" s="18">
        <v>1</v>
      </c>
      <c r="L239" s="18">
        <v>1</v>
      </c>
      <c r="M239" s="6"/>
      <c r="N239">
        <v>0</v>
      </c>
      <c r="O239">
        <v>0</v>
      </c>
      <c r="P239" s="17">
        <f t="shared" si="3"/>
        <v>0</v>
      </c>
    </row>
    <row r="240" spans="1:16" x14ac:dyDescent="0.25">
      <c r="A240" s="6">
        <v>183</v>
      </c>
      <c r="B240" s="18">
        <v>7028764</v>
      </c>
      <c r="C240" s="14" t="s">
        <v>156</v>
      </c>
      <c r="D240" s="18">
        <v>74</v>
      </c>
      <c r="E240" s="18">
        <v>2</v>
      </c>
      <c r="F240" s="18">
        <v>2</v>
      </c>
      <c r="G240" s="18">
        <v>0</v>
      </c>
      <c r="H240" s="18">
        <v>1</v>
      </c>
      <c r="I240" s="16">
        <v>24.5</v>
      </c>
      <c r="J240" s="18">
        <v>0</v>
      </c>
      <c r="K240" s="18">
        <v>1</v>
      </c>
      <c r="L240" s="18">
        <v>1</v>
      </c>
      <c r="M240" s="6"/>
      <c r="N240">
        <v>0</v>
      </c>
      <c r="O240">
        <v>0</v>
      </c>
      <c r="P240" s="17">
        <f t="shared" si="3"/>
        <v>0</v>
      </c>
    </row>
    <row r="241" spans="1:16" x14ac:dyDescent="0.25">
      <c r="A241">
        <v>606</v>
      </c>
      <c r="B241" s="17">
        <v>7029106</v>
      </c>
      <c r="C241" s="13" t="s">
        <v>79</v>
      </c>
      <c r="D241" s="17">
        <v>85</v>
      </c>
      <c r="E241" s="17">
        <v>2</v>
      </c>
      <c r="F241" s="17">
        <v>1</v>
      </c>
      <c r="G241" s="17">
        <v>1</v>
      </c>
      <c r="H241" s="17">
        <v>1</v>
      </c>
      <c r="J241" s="17">
        <v>1</v>
      </c>
      <c r="K241" s="17">
        <v>1</v>
      </c>
      <c r="L241" s="17">
        <v>1</v>
      </c>
      <c r="N241">
        <v>0</v>
      </c>
      <c r="O241">
        <v>0</v>
      </c>
      <c r="P241" s="17">
        <f t="shared" si="3"/>
        <v>0</v>
      </c>
    </row>
    <row r="242" spans="1:16" x14ac:dyDescent="0.25">
      <c r="A242" s="6">
        <v>1087</v>
      </c>
      <c r="B242" s="18">
        <v>7029497</v>
      </c>
      <c r="C242" s="14" t="s">
        <v>74</v>
      </c>
      <c r="D242" s="18">
        <v>70</v>
      </c>
      <c r="E242" s="18">
        <v>2</v>
      </c>
      <c r="F242" s="18">
        <v>1</v>
      </c>
      <c r="G242" s="18">
        <v>0</v>
      </c>
      <c r="H242" s="18">
        <v>1</v>
      </c>
      <c r="I242" s="16">
        <v>20.5</v>
      </c>
      <c r="J242" s="18">
        <v>0</v>
      </c>
      <c r="K242" s="18">
        <v>1</v>
      </c>
      <c r="L242" s="18">
        <v>1</v>
      </c>
      <c r="M242" s="6"/>
      <c r="N242">
        <v>0</v>
      </c>
      <c r="O242">
        <v>0</v>
      </c>
      <c r="P242" s="17">
        <f t="shared" si="3"/>
        <v>0</v>
      </c>
    </row>
    <row r="243" spans="1:16" x14ac:dyDescent="0.25">
      <c r="A243">
        <v>885</v>
      </c>
      <c r="B243" s="17">
        <v>7029770</v>
      </c>
      <c r="C243" s="13" t="s">
        <v>118</v>
      </c>
      <c r="D243" s="17">
        <v>72</v>
      </c>
      <c r="E243" s="17">
        <v>2</v>
      </c>
      <c r="F243" s="17">
        <v>1</v>
      </c>
      <c r="G243" s="17">
        <v>0</v>
      </c>
      <c r="H243" s="17">
        <v>1</v>
      </c>
      <c r="J243" s="17">
        <v>0</v>
      </c>
      <c r="K243" s="17">
        <v>1</v>
      </c>
      <c r="L243" s="17">
        <v>1</v>
      </c>
      <c r="N243">
        <v>0</v>
      </c>
      <c r="O243">
        <v>0</v>
      </c>
      <c r="P243" s="17">
        <f t="shared" si="3"/>
        <v>0</v>
      </c>
    </row>
    <row r="244" spans="1:16" x14ac:dyDescent="0.25">
      <c r="A244" s="6">
        <v>1323</v>
      </c>
      <c r="B244" s="18">
        <v>7030197</v>
      </c>
      <c r="C244" s="14" t="s">
        <v>93</v>
      </c>
      <c r="D244" s="18">
        <v>74</v>
      </c>
      <c r="E244" s="18">
        <v>1</v>
      </c>
      <c r="F244" s="18">
        <v>1</v>
      </c>
      <c r="G244" s="18">
        <v>0</v>
      </c>
      <c r="H244" s="18">
        <v>3</v>
      </c>
      <c r="I244" s="16">
        <v>17.5</v>
      </c>
      <c r="J244" s="18">
        <v>0</v>
      </c>
      <c r="K244" s="18">
        <v>1</v>
      </c>
      <c r="L244" s="18">
        <v>1</v>
      </c>
      <c r="M244" s="9" t="s">
        <v>239</v>
      </c>
      <c r="N244">
        <v>0</v>
      </c>
      <c r="O244">
        <v>0</v>
      </c>
      <c r="P244" s="17">
        <f t="shared" si="3"/>
        <v>0</v>
      </c>
    </row>
    <row r="245" spans="1:16" x14ac:dyDescent="0.25">
      <c r="A245">
        <v>702</v>
      </c>
      <c r="B245" s="17">
        <v>7031013</v>
      </c>
      <c r="C245" s="13" t="s">
        <v>70</v>
      </c>
      <c r="D245" s="17">
        <v>77</v>
      </c>
      <c r="E245" s="17">
        <v>2</v>
      </c>
      <c r="F245" s="17">
        <v>1</v>
      </c>
      <c r="G245" s="17">
        <v>0</v>
      </c>
      <c r="H245" s="17">
        <v>1</v>
      </c>
      <c r="J245" s="17">
        <v>0</v>
      </c>
      <c r="K245" s="17">
        <v>1</v>
      </c>
      <c r="L245" s="17">
        <v>1</v>
      </c>
      <c r="N245">
        <v>0</v>
      </c>
      <c r="O245">
        <v>0</v>
      </c>
      <c r="P245" s="17">
        <f t="shared" si="3"/>
        <v>0</v>
      </c>
    </row>
    <row r="246" spans="1:16" x14ac:dyDescent="0.25">
      <c r="A246" s="6">
        <v>139</v>
      </c>
      <c r="B246" s="18">
        <v>7031362</v>
      </c>
      <c r="C246" s="14" t="s">
        <v>156</v>
      </c>
      <c r="D246" s="18">
        <v>76</v>
      </c>
      <c r="E246" s="18">
        <v>1</v>
      </c>
      <c r="F246" s="18">
        <v>1</v>
      </c>
      <c r="G246" s="18">
        <v>0</v>
      </c>
      <c r="H246" s="18">
        <v>1</v>
      </c>
      <c r="I246" s="16">
        <v>19.5</v>
      </c>
      <c r="J246" s="18">
        <v>0</v>
      </c>
      <c r="K246" s="18">
        <v>1</v>
      </c>
      <c r="L246" s="18">
        <v>1</v>
      </c>
      <c r="M246" s="6"/>
      <c r="N246">
        <v>1</v>
      </c>
      <c r="O246">
        <v>1249</v>
      </c>
      <c r="P246" s="17">
        <f t="shared" si="3"/>
        <v>1</v>
      </c>
    </row>
    <row r="247" spans="1:16" x14ac:dyDescent="0.25">
      <c r="A247" s="6">
        <v>1249</v>
      </c>
      <c r="B247" s="18">
        <v>7031362</v>
      </c>
      <c r="C247" s="14" t="s">
        <v>213</v>
      </c>
      <c r="D247" s="18">
        <v>76</v>
      </c>
      <c r="E247" s="18">
        <v>1</v>
      </c>
      <c r="F247" s="18">
        <v>1</v>
      </c>
      <c r="G247" s="18">
        <v>0</v>
      </c>
      <c r="H247" s="18">
        <v>1</v>
      </c>
      <c r="I247" s="16">
        <v>19.5</v>
      </c>
      <c r="J247" s="18">
        <v>0</v>
      </c>
      <c r="K247" s="18">
        <v>1</v>
      </c>
      <c r="L247" s="18">
        <v>1</v>
      </c>
      <c r="M247" s="6"/>
      <c r="N247">
        <v>0</v>
      </c>
      <c r="O247">
        <v>0</v>
      </c>
      <c r="P247" s="17">
        <f t="shared" si="3"/>
        <v>1</v>
      </c>
    </row>
    <row r="248" spans="1:16" x14ac:dyDescent="0.25">
      <c r="A248">
        <v>1359</v>
      </c>
      <c r="B248" s="17">
        <v>7031792</v>
      </c>
      <c r="C248" s="13" t="s">
        <v>66</v>
      </c>
      <c r="D248" s="17">
        <v>67</v>
      </c>
      <c r="E248" s="17">
        <v>1</v>
      </c>
      <c r="F248" s="17">
        <v>1</v>
      </c>
      <c r="G248" s="17">
        <v>0</v>
      </c>
      <c r="H248" s="17">
        <v>1</v>
      </c>
      <c r="I248" s="15">
        <v>20.5</v>
      </c>
      <c r="J248" s="17">
        <v>0</v>
      </c>
      <c r="K248" s="17">
        <v>1</v>
      </c>
      <c r="L248" s="17">
        <v>1</v>
      </c>
      <c r="N248">
        <v>0</v>
      </c>
      <c r="O248">
        <v>0</v>
      </c>
      <c r="P248" s="17">
        <f t="shared" si="3"/>
        <v>0</v>
      </c>
    </row>
    <row r="249" spans="1:16" x14ac:dyDescent="0.25">
      <c r="A249" s="6">
        <v>1021</v>
      </c>
      <c r="B249" s="18">
        <v>7032186</v>
      </c>
      <c r="C249" s="14" t="s">
        <v>75</v>
      </c>
      <c r="D249" s="18">
        <v>78</v>
      </c>
      <c r="E249" s="18">
        <v>2</v>
      </c>
      <c r="F249" s="18">
        <v>2</v>
      </c>
      <c r="G249" s="18">
        <v>0</v>
      </c>
      <c r="H249" s="18">
        <v>1</v>
      </c>
      <c r="I249" s="16"/>
      <c r="J249" s="18">
        <v>0</v>
      </c>
      <c r="K249" s="18">
        <v>2</v>
      </c>
      <c r="L249" s="18">
        <v>2</v>
      </c>
      <c r="M249" s="6"/>
      <c r="N249">
        <v>0</v>
      </c>
      <c r="O249">
        <v>0</v>
      </c>
      <c r="P249" s="17">
        <f t="shared" si="3"/>
        <v>0</v>
      </c>
    </row>
    <row r="250" spans="1:16" x14ac:dyDescent="0.25">
      <c r="A250">
        <v>27</v>
      </c>
      <c r="B250" s="17">
        <v>7032368</v>
      </c>
      <c r="C250" s="13" t="s">
        <v>41</v>
      </c>
      <c r="D250" s="17">
        <v>60</v>
      </c>
      <c r="E250" s="17">
        <v>2</v>
      </c>
      <c r="F250" s="17">
        <v>2</v>
      </c>
      <c r="G250" s="17">
        <v>0</v>
      </c>
      <c r="H250" s="17">
        <v>1</v>
      </c>
      <c r="I250" s="15">
        <v>21</v>
      </c>
      <c r="J250" s="17">
        <v>0</v>
      </c>
      <c r="K250" s="17">
        <v>1</v>
      </c>
      <c r="L250" s="17">
        <v>1</v>
      </c>
      <c r="N250">
        <v>0</v>
      </c>
      <c r="O250">
        <v>0</v>
      </c>
      <c r="P250" s="17">
        <f t="shared" si="3"/>
        <v>0</v>
      </c>
    </row>
    <row r="251" spans="1:16" x14ac:dyDescent="0.25">
      <c r="A251">
        <v>622</v>
      </c>
      <c r="B251" s="17">
        <v>7032453</v>
      </c>
      <c r="C251" s="13" t="s">
        <v>81</v>
      </c>
      <c r="D251" s="17">
        <v>73</v>
      </c>
      <c r="E251" s="17">
        <v>1</v>
      </c>
      <c r="F251" s="17">
        <v>2</v>
      </c>
      <c r="G251" s="17">
        <v>0</v>
      </c>
      <c r="H251" s="17">
        <v>1</v>
      </c>
      <c r="J251" s="17">
        <v>0</v>
      </c>
      <c r="K251" s="17">
        <v>1</v>
      </c>
      <c r="L251" s="17">
        <v>1</v>
      </c>
      <c r="N251">
        <v>0</v>
      </c>
      <c r="O251">
        <v>0</v>
      </c>
      <c r="P251" s="17">
        <f t="shared" si="3"/>
        <v>0</v>
      </c>
    </row>
    <row r="252" spans="1:16" x14ac:dyDescent="0.25">
      <c r="A252" s="6">
        <v>1190</v>
      </c>
      <c r="B252" s="18">
        <v>7032594</v>
      </c>
      <c r="C252" s="14" t="s">
        <v>216</v>
      </c>
      <c r="D252" s="18">
        <v>79</v>
      </c>
      <c r="E252" s="18">
        <v>1</v>
      </c>
      <c r="F252" s="18">
        <v>2</v>
      </c>
      <c r="G252" s="18">
        <v>0</v>
      </c>
      <c r="H252" s="18">
        <v>1</v>
      </c>
      <c r="I252" s="16">
        <v>20.5</v>
      </c>
      <c r="J252" s="18">
        <v>0</v>
      </c>
      <c r="K252" s="18">
        <v>1</v>
      </c>
      <c r="L252" s="18">
        <v>1</v>
      </c>
      <c r="M252" s="6"/>
      <c r="N252">
        <v>0</v>
      </c>
      <c r="O252">
        <v>0</v>
      </c>
      <c r="P252" s="17">
        <f t="shared" si="3"/>
        <v>0</v>
      </c>
    </row>
    <row r="253" spans="1:16" x14ac:dyDescent="0.25">
      <c r="A253">
        <v>989</v>
      </c>
      <c r="B253" s="17">
        <v>7032787</v>
      </c>
      <c r="C253" s="13" t="s">
        <v>136</v>
      </c>
      <c r="D253" s="17">
        <v>83</v>
      </c>
      <c r="E253" s="17">
        <v>1</v>
      </c>
      <c r="F253" s="17">
        <v>1</v>
      </c>
      <c r="G253" s="17">
        <v>0</v>
      </c>
      <c r="H253" s="17">
        <v>2</v>
      </c>
      <c r="I253" s="15">
        <v>20</v>
      </c>
      <c r="J253" s="17">
        <v>0</v>
      </c>
      <c r="K253" s="17">
        <v>1</v>
      </c>
      <c r="L253" s="17">
        <v>1</v>
      </c>
      <c r="N253">
        <v>0</v>
      </c>
      <c r="O253">
        <v>0</v>
      </c>
      <c r="P253" s="17">
        <f t="shared" si="3"/>
        <v>0</v>
      </c>
    </row>
    <row r="254" spans="1:16" x14ac:dyDescent="0.25">
      <c r="A254">
        <v>1349</v>
      </c>
      <c r="B254" s="17">
        <v>7033255</v>
      </c>
      <c r="C254" s="13" t="s">
        <v>66</v>
      </c>
      <c r="D254" s="17">
        <v>81</v>
      </c>
      <c r="E254" s="17">
        <v>2</v>
      </c>
      <c r="F254" s="17">
        <v>1</v>
      </c>
      <c r="G254" s="17">
        <v>0</v>
      </c>
      <c r="H254" s="17">
        <v>1</v>
      </c>
      <c r="J254" s="17">
        <v>0</v>
      </c>
      <c r="K254" s="17">
        <v>1</v>
      </c>
      <c r="L254" s="17">
        <v>1</v>
      </c>
      <c r="N254">
        <v>0</v>
      </c>
      <c r="O254">
        <v>0</v>
      </c>
      <c r="P254" s="17">
        <f t="shared" si="3"/>
        <v>0</v>
      </c>
    </row>
    <row r="255" spans="1:16" x14ac:dyDescent="0.25">
      <c r="A255">
        <v>479</v>
      </c>
      <c r="B255" s="17">
        <v>7033987</v>
      </c>
      <c r="C255" s="13" t="s">
        <v>70</v>
      </c>
      <c r="D255" s="17">
        <v>71</v>
      </c>
      <c r="E255" s="17">
        <v>2</v>
      </c>
      <c r="F255" s="17">
        <v>2</v>
      </c>
      <c r="G255" s="17">
        <v>0</v>
      </c>
      <c r="H255" s="17">
        <v>1</v>
      </c>
      <c r="J255" s="17">
        <v>0</v>
      </c>
      <c r="K255" s="17">
        <v>1</v>
      </c>
      <c r="L255" s="17">
        <v>1</v>
      </c>
      <c r="N255">
        <v>1</v>
      </c>
      <c r="O255">
        <v>1064</v>
      </c>
      <c r="P255" s="17">
        <f t="shared" si="3"/>
        <v>1</v>
      </c>
    </row>
    <row r="256" spans="1:16" x14ac:dyDescent="0.25">
      <c r="A256" s="6">
        <v>1064</v>
      </c>
      <c r="B256" s="18">
        <v>7033987</v>
      </c>
      <c r="C256" s="14" t="s">
        <v>136</v>
      </c>
      <c r="D256" s="18">
        <v>71</v>
      </c>
      <c r="E256" s="18">
        <v>2</v>
      </c>
      <c r="F256" s="18">
        <v>1</v>
      </c>
      <c r="G256" s="18">
        <v>0</v>
      </c>
      <c r="H256" s="18">
        <v>2</v>
      </c>
      <c r="I256" s="16">
        <v>23</v>
      </c>
      <c r="J256" s="18">
        <v>0</v>
      </c>
      <c r="K256" s="18">
        <v>1</v>
      </c>
      <c r="L256" s="18">
        <v>1</v>
      </c>
      <c r="M256" s="6"/>
      <c r="N256">
        <v>0</v>
      </c>
      <c r="O256">
        <v>0</v>
      </c>
      <c r="P256" s="17">
        <f t="shared" si="3"/>
        <v>1</v>
      </c>
    </row>
    <row r="257" spans="1:16" x14ac:dyDescent="0.25">
      <c r="A257">
        <v>841</v>
      </c>
      <c r="B257" s="17">
        <v>7034251</v>
      </c>
      <c r="C257" s="13" t="s">
        <v>108</v>
      </c>
      <c r="D257" s="17">
        <v>79</v>
      </c>
      <c r="E257" s="17">
        <v>2</v>
      </c>
      <c r="F257" s="17">
        <v>1</v>
      </c>
      <c r="G257" s="17">
        <v>1</v>
      </c>
      <c r="H257" s="17">
        <v>4</v>
      </c>
      <c r="I257" s="15">
        <v>20</v>
      </c>
      <c r="J257" s="17">
        <v>0</v>
      </c>
      <c r="K257" s="17">
        <v>1</v>
      </c>
      <c r="L257" s="17">
        <v>1</v>
      </c>
      <c r="N257">
        <v>1</v>
      </c>
      <c r="O257">
        <v>1321</v>
      </c>
      <c r="P257" s="17">
        <f t="shared" si="3"/>
        <v>1</v>
      </c>
    </row>
    <row r="258" spans="1:16" x14ac:dyDescent="0.25">
      <c r="A258" s="6">
        <v>1321</v>
      </c>
      <c r="B258" s="18">
        <v>7034251</v>
      </c>
      <c r="C258" s="14" t="s">
        <v>93</v>
      </c>
      <c r="D258" s="18">
        <v>79</v>
      </c>
      <c r="E258" s="18">
        <v>2</v>
      </c>
      <c r="F258" s="18">
        <v>2</v>
      </c>
      <c r="G258" s="18">
        <v>0</v>
      </c>
      <c r="H258" s="18">
        <v>1</v>
      </c>
      <c r="I258" s="16">
        <v>21</v>
      </c>
      <c r="J258" s="18">
        <v>1</v>
      </c>
      <c r="K258" s="18">
        <v>1</v>
      </c>
      <c r="L258" s="18">
        <v>1</v>
      </c>
      <c r="M258" s="6"/>
      <c r="N258">
        <v>0</v>
      </c>
      <c r="O258">
        <v>0</v>
      </c>
      <c r="P258" s="17">
        <f t="shared" si="3"/>
        <v>1</v>
      </c>
    </row>
    <row r="259" spans="1:16" x14ac:dyDescent="0.25">
      <c r="A259">
        <v>971</v>
      </c>
      <c r="B259" s="17">
        <v>7034337</v>
      </c>
      <c r="C259" s="13" t="s">
        <v>134</v>
      </c>
      <c r="D259" s="17">
        <v>77</v>
      </c>
      <c r="E259" s="17">
        <v>2</v>
      </c>
      <c r="F259" s="17">
        <v>2</v>
      </c>
      <c r="G259" s="17">
        <v>1</v>
      </c>
      <c r="H259" s="17">
        <v>2</v>
      </c>
      <c r="J259" s="17">
        <v>0</v>
      </c>
      <c r="K259" s="17">
        <v>1</v>
      </c>
      <c r="L259" s="17">
        <v>1</v>
      </c>
      <c r="N259">
        <v>0</v>
      </c>
      <c r="O259">
        <v>0</v>
      </c>
      <c r="P259" s="17">
        <f t="shared" ref="P259:P322" si="4">IF(N259=1,1,IF(N258=0,0,1))</f>
        <v>0</v>
      </c>
    </row>
    <row r="260" spans="1:16" x14ac:dyDescent="0.25">
      <c r="A260">
        <v>79</v>
      </c>
      <c r="B260" s="17">
        <v>7035201</v>
      </c>
      <c r="C260" s="13" t="s">
        <v>148</v>
      </c>
      <c r="D260" s="17">
        <v>84</v>
      </c>
      <c r="E260" s="17">
        <v>2</v>
      </c>
      <c r="F260" s="17">
        <v>1</v>
      </c>
      <c r="G260" s="17">
        <v>0</v>
      </c>
      <c r="H260" s="17">
        <v>1</v>
      </c>
      <c r="I260" s="15">
        <v>26</v>
      </c>
      <c r="J260" s="17">
        <v>0</v>
      </c>
      <c r="K260" s="17">
        <v>1</v>
      </c>
      <c r="L260" s="17">
        <v>1</v>
      </c>
      <c r="N260">
        <v>1</v>
      </c>
      <c r="O260">
        <v>583</v>
      </c>
      <c r="P260" s="17">
        <f t="shared" si="4"/>
        <v>1</v>
      </c>
    </row>
    <row r="261" spans="1:16" x14ac:dyDescent="0.25">
      <c r="A261">
        <v>583</v>
      </c>
      <c r="B261" s="17">
        <v>7035201</v>
      </c>
      <c r="C261" s="13" t="s">
        <v>76</v>
      </c>
      <c r="D261" s="17">
        <v>83</v>
      </c>
      <c r="E261" s="17">
        <v>2</v>
      </c>
      <c r="F261" s="17">
        <v>2</v>
      </c>
      <c r="G261" s="17">
        <v>0</v>
      </c>
      <c r="H261" s="17">
        <v>1</v>
      </c>
      <c r="I261" s="15">
        <v>26</v>
      </c>
      <c r="J261" s="17">
        <v>0</v>
      </c>
      <c r="K261" s="17">
        <v>1</v>
      </c>
      <c r="L261" s="17">
        <v>1</v>
      </c>
      <c r="N261">
        <v>0</v>
      </c>
      <c r="O261">
        <v>0</v>
      </c>
      <c r="P261" s="17">
        <f t="shared" si="4"/>
        <v>1</v>
      </c>
    </row>
    <row r="262" spans="1:16" x14ac:dyDescent="0.25">
      <c r="A262">
        <v>1346</v>
      </c>
      <c r="B262" s="17">
        <v>7035644</v>
      </c>
      <c r="C262" s="13" t="s">
        <v>66</v>
      </c>
      <c r="D262" s="17">
        <v>71</v>
      </c>
      <c r="E262" s="17">
        <v>1</v>
      </c>
      <c r="F262" s="17">
        <v>1</v>
      </c>
      <c r="G262" s="17">
        <v>0</v>
      </c>
      <c r="H262" s="17">
        <v>1</v>
      </c>
      <c r="I262" s="15">
        <v>20.5</v>
      </c>
      <c r="J262" s="17">
        <v>0</v>
      </c>
      <c r="K262" s="17">
        <v>1</v>
      </c>
      <c r="L262" s="17">
        <v>1</v>
      </c>
      <c r="N262">
        <v>0</v>
      </c>
      <c r="O262">
        <v>0</v>
      </c>
      <c r="P262" s="17">
        <f t="shared" si="4"/>
        <v>0</v>
      </c>
    </row>
    <row r="263" spans="1:16" x14ac:dyDescent="0.25">
      <c r="A263" s="6">
        <v>161</v>
      </c>
      <c r="B263" s="18">
        <v>7035979</v>
      </c>
      <c r="C263" s="14" t="s">
        <v>162</v>
      </c>
      <c r="D263" s="18">
        <v>76</v>
      </c>
      <c r="E263" s="18">
        <v>2</v>
      </c>
      <c r="F263" s="18">
        <v>1</v>
      </c>
      <c r="G263" s="18">
        <v>0</v>
      </c>
      <c r="H263" s="18">
        <v>1</v>
      </c>
      <c r="I263" s="16">
        <v>20.5</v>
      </c>
      <c r="J263" s="18">
        <v>0</v>
      </c>
      <c r="K263" s="18">
        <v>1</v>
      </c>
      <c r="L263" s="18">
        <v>1</v>
      </c>
      <c r="M263" s="6"/>
      <c r="N263">
        <v>1</v>
      </c>
      <c r="O263">
        <v>827</v>
      </c>
      <c r="P263" s="17">
        <f t="shared" si="4"/>
        <v>1</v>
      </c>
    </row>
    <row r="264" spans="1:16" x14ac:dyDescent="0.25">
      <c r="A264">
        <v>827</v>
      </c>
      <c r="B264" s="17">
        <v>7035979</v>
      </c>
      <c r="C264" s="13" t="s">
        <v>106</v>
      </c>
      <c r="D264" s="17">
        <v>76</v>
      </c>
      <c r="E264" s="17">
        <v>2</v>
      </c>
      <c r="F264" s="17">
        <v>2</v>
      </c>
      <c r="G264" s="17">
        <v>0</v>
      </c>
      <c r="H264" s="17">
        <v>1</v>
      </c>
      <c r="I264" s="15">
        <v>19.5</v>
      </c>
      <c r="J264" s="17">
        <v>0</v>
      </c>
      <c r="K264" s="17">
        <v>1</v>
      </c>
      <c r="L264" s="17">
        <v>1</v>
      </c>
      <c r="N264">
        <v>0</v>
      </c>
      <c r="O264">
        <v>0</v>
      </c>
      <c r="P264" s="17">
        <f t="shared" si="4"/>
        <v>1</v>
      </c>
    </row>
    <row r="265" spans="1:16" x14ac:dyDescent="0.25">
      <c r="A265">
        <v>908</v>
      </c>
      <c r="B265" s="17">
        <v>7036064</v>
      </c>
      <c r="C265" s="13" t="s">
        <v>118</v>
      </c>
      <c r="D265" s="17">
        <v>76</v>
      </c>
      <c r="E265" s="17">
        <v>1</v>
      </c>
      <c r="F265" s="17">
        <v>1</v>
      </c>
      <c r="G265" s="17">
        <v>0</v>
      </c>
      <c r="H265" s="17">
        <v>1</v>
      </c>
      <c r="J265" s="17">
        <v>0</v>
      </c>
      <c r="K265" s="17">
        <v>1</v>
      </c>
      <c r="L265" s="17">
        <v>1</v>
      </c>
      <c r="N265">
        <v>0</v>
      </c>
      <c r="O265">
        <v>0</v>
      </c>
      <c r="P265" s="17">
        <f t="shared" si="4"/>
        <v>0</v>
      </c>
    </row>
    <row r="266" spans="1:16" x14ac:dyDescent="0.25">
      <c r="A266">
        <v>1339</v>
      </c>
      <c r="B266" s="17">
        <v>7036475</v>
      </c>
      <c r="C266" s="13" t="s">
        <v>142</v>
      </c>
      <c r="D266" s="17">
        <v>67</v>
      </c>
      <c r="E266" s="17">
        <v>1</v>
      </c>
      <c r="F266" s="17">
        <v>1</v>
      </c>
      <c r="G266" s="17">
        <v>0</v>
      </c>
      <c r="H266" s="17">
        <v>3</v>
      </c>
      <c r="I266" s="15">
        <v>23.5</v>
      </c>
      <c r="J266" s="17">
        <v>0</v>
      </c>
      <c r="K266" s="17">
        <v>1</v>
      </c>
      <c r="L266" s="17">
        <v>1</v>
      </c>
      <c r="N266">
        <v>0</v>
      </c>
      <c r="O266">
        <v>0</v>
      </c>
      <c r="P266" s="17">
        <f t="shared" si="4"/>
        <v>0</v>
      </c>
    </row>
    <row r="267" spans="1:16" x14ac:dyDescent="0.25">
      <c r="A267" s="6">
        <v>1277</v>
      </c>
      <c r="B267" s="18">
        <v>7037373</v>
      </c>
      <c r="C267" s="14" t="s">
        <v>230</v>
      </c>
      <c r="D267" s="18">
        <v>78</v>
      </c>
      <c r="E267" s="18">
        <v>1</v>
      </c>
      <c r="F267" s="18">
        <v>2</v>
      </c>
      <c r="G267" s="18">
        <v>0</v>
      </c>
      <c r="H267" s="18">
        <v>1</v>
      </c>
      <c r="I267" s="16">
        <v>21</v>
      </c>
      <c r="J267" s="18">
        <v>0</v>
      </c>
      <c r="K267" s="18">
        <v>1</v>
      </c>
      <c r="L267" s="18">
        <v>1</v>
      </c>
      <c r="M267" s="6"/>
      <c r="N267">
        <v>0</v>
      </c>
      <c r="O267">
        <v>0</v>
      </c>
      <c r="P267" s="17">
        <f t="shared" si="4"/>
        <v>0</v>
      </c>
    </row>
    <row r="268" spans="1:16" x14ac:dyDescent="0.25">
      <c r="A268">
        <v>82</v>
      </c>
      <c r="B268" s="17">
        <v>7037547</v>
      </c>
      <c r="C268" s="13" t="s">
        <v>151</v>
      </c>
      <c r="D268" s="17">
        <v>73</v>
      </c>
      <c r="E268" s="17">
        <v>1</v>
      </c>
      <c r="F268" s="17">
        <v>1</v>
      </c>
      <c r="G268" s="17">
        <v>0</v>
      </c>
      <c r="H268" s="17">
        <v>1</v>
      </c>
      <c r="I268" s="15">
        <v>22.5</v>
      </c>
      <c r="J268" s="17">
        <v>0</v>
      </c>
      <c r="K268" s="17">
        <v>1</v>
      </c>
      <c r="L268" s="17">
        <v>1</v>
      </c>
      <c r="N268">
        <v>1</v>
      </c>
      <c r="O268">
        <v>1220</v>
      </c>
      <c r="P268" s="17">
        <f t="shared" si="4"/>
        <v>1</v>
      </c>
    </row>
    <row r="269" spans="1:16" x14ac:dyDescent="0.25">
      <c r="A269" s="6">
        <v>1220</v>
      </c>
      <c r="B269" s="18">
        <v>7037547</v>
      </c>
      <c r="C269" s="14" t="s">
        <v>224</v>
      </c>
      <c r="D269" s="18">
        <v>73</v>
      </c>
      <c r="E269" s="18">
        <v>1</v>
      </c>
      <c r="F269" s="18">
        <v>2</v>
      </c>
      <c r="G269" s="18">
        <v>0</v>
      </c>
      <c r="H269" s="18">
        <v>1</v>
      </c>
      <c r="I269" s="16">
        <v>22.5</v>
      </c>
      <c r="J269" s="18">
        <v>0</v>
      </c>
      <c r="K269" s="18">
        <v>1</v>
      </c>
      <c r="L269" s="18">
        <v>1</v>
      </c>
      <c r="M269" s="6"/>
      <c r="N269">
        <v>0</v>
      </c>
      <c r="O269">
        <v>0</v>
      </c>
      <c r="P269" s="17">
        <f t="shared" si="4"/>
        <v>1</v>
      </c>
    </row>
    <row r="270" spans="1:16" x14ac:dyDescent="0.25">
      <c r="A270">
        <v>791</v>
      </c>
      <c r="B270" s="17">
        <v>7037997</v>
      </c>
      <c r="C270" s="13" t="s">
        <v>102</v>
      </c>
      <c r="D270" s="17">
        <v>78</v>
      </c>
      <c r="E270" s="17">
        <v>1</v>
      </c>
      <c r="F270" s="17">
        <v>2</v>
      </c>
      <c r="G270" s="17">
        <v>1</v>
      </c>
      <c r="H270" s="17">
        <v>1</v>
      </c>
      <c r="I270" s="15">
        <v>21.5</v>
      </c>
      <c r="J270" s="17">
        <v>0</v>
      </c>
      <c r="K270" s="17">
        <v>1</v>
      </c>
      <c r="L270" s="17">
        <v>1</v>
      </c>
      <c r="N270">
        <v>0</v>
      </c>
      <c r="O270">
        <v>0</v>
      </c>
      <c r="P270" s="17">
        <f t="shared" si="4"/>
        <v>0</v>
      </c>
    </row>
    <row r="271" spans="1:16" x14ac:dyDescent="0.25">
      <c r="A271">
        <v>600</v>
      </c>
      <c r="B271" s="17">
        <v>7038141</v>
      </c>
      <c r="C271" s="13" t="s">
        <v>77</v>
      </c>
      <c r="E271" s="17">
        <v>2</v>
      </c>
      <c r="F271" s="17">
        <v>2</v>
      </c>
      <c r="G271" s="17">
        <v>0</v>
      </c>
      <c r="H271" s="17">
        <v>1</v>
      </c>
      <c r="J271" s="17">
        <v>0</v>
      </c>
      <c r="K271" s="17">
        <v>1</v>
      </c>
      <c r="L271" s="17">
        <v>1</v>
      </c>
      <c r="N271">
        <v>0</v>
      </c>
      <c r="O271">
        <v>0</v>
      </c>
      <c r="P271" s="17">
        <f t="shared" si="4"/>
        <v>0</v>
      </c>
    </row>
    <row r="272" spans="1:16" x14ac:dyDescent="0.25">
      <c r="A272" s="6">
        <v>1318</v>
      </c>
      <c r="B272" s="18">
        <v>7038496</v>
      </c>
      <c r="C272" s="14" t="s">
        <v>93</v>
      </c>
      <c r="D272" s="18">
        <v>82</v>
      </c>
      <c r="E272" s="18">
        <v>2</v>
      </c>
      <c r="F272" s="18">
        <v>1</v>
      </c>
      <c r="G272" s="18">
        <v>0</v>
      </c>
      <c r="H272" s="18">
        <v>1</v>
      </c>
      <c r="I272" s="16">
        <v>19.5</v>
      </c>
      <c r="J272" s="18">
        <v>1</v>
      </c>
      <c r="K272" s="18">
        <v>1</v>
      </c>
      <c r="L272" s="18">
        <v>1</v>
      </c>
      <c r="M272" s="6"/>
      <c r="N272">
        <v>0</v>
      </c>
      <c r="O272">
        <v>0</v>
      </c>
      <c r="P272" s="17">
        <f t="shared" si="4"/>
        <v>0</v>
      </c>
    </row>
    <row r="273" spans="1:16" x14ac:dyDescent="0.25">
      <c r="A273">
        <v>71</v>
      </c>
      <c r="B273" s="17">
        <v>7039578</v>
      </c>
      <c r="C273" s="13" t="s">
        <v>150</v>
      </c>
      <c r="D273" s="17">
        <v>79</v>
      </c>
      <c r="E273" s="17">
        <v>1</v>
      </c>
      <c r="F273" s="17">
        <v>2</v>
      </c>
      <c r="G273" s="17">
        <v>0</v>
      </c>
      <c r="H273" s="17">
        <v>2</v>
      </c>
      <c r="J273" s="17">
        <v>0</v>
      </c>
      <c r="K273" s="17">
        <v>1</v>
      </c>
      <c r="L273" s="17">
        <v>1</v>
      </c>
      <c r="N273">
        <v>0</v>
      </c>
      <c r="O273">
        <v>0</v>
      </c>
      <c r="P273" s="17">
        <f t="shared" si="4"/>
        <v>0</v>
      </c>
    </row>
    <row r="274" spans="1:16" x14ac:dyDescent="0.25">
      <c r="A274" s="6">
        <v>347</v>
      </c>
      <c r="B274" s="18">
        <v>7040774</v>
      </c>
      <c r="C274" s="14" t="s">
        <v>172</v>
      </c>
      <c r="D274" s="18">
        <v>78</v>
      </c>
      <c r="E274" s="18">
        <v>1</v>
      </c>
      <c r="F274" s="18">
        <v>1</v>
      </c>
      <c r="G274" s="18">
        <v>0</v>
      </c>
      <c r="H274" s="18">
        <v>1</v>
      </c>
      <c r="I274" s="16">
        <v>22.5</v>
      </c>
      <c r="J274" s="18">
        <v>0</v>
      </c>
      <c r="K274" s="18">
        <v>1</v>
      </c>
      <c r="L274" s="18">
        <v>1</v>
      </c>
      <c r="M274" s="6"/>
      <c r="N274">
        <v>0</v>
      </c>
      <c r="O274">
        <v>0</v>
      </c>
      <c r="P274" s="17">
        <f t="shared" si="4"/>
        <v>0</v>
      </c>
    </row>
    <row r="275" spans="1:16" x14ac:dyDescent="0.25">
      <c r="A275">
        <v>473</v>
      </c>
      <c r="B275" s="17">
        <v>7041013</v>
      </c>
      <c r="C275" s="13" t="s">
        <v>71</v>
      </c>
      <c r="D275" s="17">
        <v>75</v>
      </c>
      <c r="E275" s="17">
        <v>2</v>
      </c>
      <c r="F275" s="17">
        <v>2</v>
      </c>
      <c r="G275" s="17">
        <v>0</v>
      </c>
      <c r="H275" s="17">
        <v>1</v>
      </c>
      <c r="J275" s="17">
        <v>0</v>
      </c>
      <c r="K275" s="17">
        <v>1</v>
      </c>
      <c r="L275" s="17">
        <v>1</v>
      </c>
      <c r="N275">
        <v>0</v>
      </c>
      <c r="O275">
        <v>0</v>
      </c>
      <c r="P275" s="17">
        <f t="shared" si="4"/>
        <v>0</v>
      </c>
    </row>
    <row r="276" spans="1:16" x14ac:dyDescent="0.25">
      <c r="A276">
        <v>896</v>
      </c>
      <c r="B276" s="17">
        <v>7041295</v>
      </c>
      <c r="C276" s="13" t="s">
        <v>120</v>
      </c>
      <c r="D276" s="17">
        <v>79</v>
      </c>
      <c r="E276" s="17">
        <v>2</v>
      </c>
      <c r="F276" s="17">
        <v>1</v>
      </c>
      <c r="G276" s="17">
        <v>0</v>
      </c>
      <c r="H276" s="17">
        <v>1</v>
      </c>
      <c r="J276" s="17">
        <v>0</v>
      </c>
      <c r="K276" s="17">
        <v>1</v>
      </c>
      <c r="L276" s="17">
        <v>1</v>
      </c>
      <c r="N276">
        <v>0</v>
      </c>
      <c r="O276">
        <v>0</v>
      </c>
      <c r="P276" s="17">
        <f t="shared" si="4"/>
        <v>0</v>
      </c>
    </row>
    <row r="277" spans="1:16" x14ac:dyDescent="0.25">
      <c r="A277">
        <v>850</v>
      </c>
      <c r="B277" s="17">
        <v>7042272</v>
      </c>
      <c r="C277" s="13" t="s">
        <v>110</v>
      </c>
      <c r="D277" s="17">
        <v>62</v>
      </c>
      <c r="E277" s="17">
        <v>2</v>
      </c>
      <c r="F277" s="17">
        <v>2</v>
      </c>
      <c r="G277" s="17">
        <v>0</v>
      </c>
      <c r="H277" s="17">
        <v>1</v>
      </c>
      <c r="J277" s="17">
        <v>0</v>
      </c>
      <c r="K277" s="17">
        <v>1</v>
      </c>
      <c r="L277" s="17">
        <v>1</v>
      </c>
      <c r="N277">
        <v>0</v>
      </c>
      <c r="O277">
        <v>0</v>
      </c>
      <c r="P277" s="17">
        <f t="shared" si="4"/>
        <v>0</v>
      </c>
    </row>
    <row r="278" spans="1:16" x14ac:dyDescent="0.25">
      <c r="A278">
        <v>497</v>
      </c>
      <c r="B278" s="17">
        <v>7042608</v>
      </c>
      <c r="C278" s="13" t="s">
        <v>73</v>
      </c>
      <c r="D278" s="17">
        <v>65</v>
      </c>
      <c r="E278" s="17">
        <v>1</v>
      </c>
      <c r="F278" s="17">
        <v>1</v>
      </c>
      <c r="G278" s="17">
        <v>0</v>
      </c>
      <c r="H278" s="17">
        <v>1</v>
      </c>
      <c r="J278" s="17">
        <v>0</v>
      </c>
      <c r="K278" s="17">
        <v>1</v>
      </c>
      <c r="L278" s="17">
        <v>1</v>
      </c>
      <c r="N278">
        <v>0</v>
      </c>
      <c r="O278">
        <v>0</v>
      </c>
      <c r="P278" s="17">
        <f t="shared" si="4"/>
        <v>0</v>
      </c>
    </row>
    <row r="279" spans="1:16" x14ac:dyDescent="0.25">
      <c r="A279">
        <v>585</v>
      </c>
      <c r="B279" s="17">
        <v>7042945</v>
      </c>
      <c r="C279" s="13" t="s">
        <v>76</v>
      </c>
      <c r="D279" s="17">
        <v>72</v>
      </c>
      <c r="E279" s="17">
        <v>1</v>
      </c>
      <c r="F279" s="17">
        <v>2</v>
      </c>
      <c r="G279" s="17">
        <v>0</v>
      </c>
      <c r="H279" s="17">
        <v>1</v>
      </c>
      <c r="I279" s="15">
        <v>20.5</v>
      </c>
      <c r="J279" s="17">
        <v>0</v>
      </c>
      <c r="K279" s="17">
        <v>1</v>
      </c>
      <c r="L279" s="17">
        <v>1</v>
      </c>
      <c r="N279">
        <v>0</v>
      </c>
      <c r="O279">
        <v>0</v>
      </c>
      <c r="P279" s="17">
        <f t="shared" si="4"/>
        <v>0</v>
      </c>
    </row>
    <row r="280" spans="1:16" x14ac:dyDescent="0.25">
      <c r="A280" s="6">
        <v>196</v>
      </c>
      <c r="B280" s="18">
        <v>7042958</v>
      </c>
      <c r="C280" s="14" t="s">
        <v>52</v>
      </c>
      <c r="D280" s="18">
        <v>51</v>
      </c>
      <c r="E280" s="18">
        <v>1</v>
      </c>
      <c r="F280" s="18">
        <v>2</v>
      </c>
      <c r="G280" s="18">
        <v>0</v>
      </c>
      <c r="H280" s="18">
        <v>3</v>
      </c>
      <c r="I280" s="16">
        <v>24.5</v>
      </c>
      <c r="J280" s="18">
        <v>0</v>
      </c>
      <c r="K280" s="18">
        <v>1</v>
      </c>
      <c r="L280" s="18">
        <v>1</v>
      </c>
      <c r="M280" s="6"/>
      <c r="N280">
        <v>0</v>
      </c>
      <c r="O280">
        <v>0</v>
      </c>
      <c r="P280" s="17">
        <f t="shared" si="4"/>
        <v>0</v>
      </c>
    </row>
    <row r="281" spans="1:16" x14ac:dyDescent="0.25">
      <c r="A281">
        <v>703</v>
      </c>
      <c r="B281" s="17">
        <v>7043076</v>
      </c>
      <c r="C281" s="13" t="s">
        <v>70</v>
      </c>
      <c r="D281" s="17">
        <v>67</v>
      </c>
      <c r="E281" s="17">
        <v>1</v>
      </c>
      <c r="F281" s="17">
        <v>2</v>
      </c>
      <c r="G281" s="17">
        <v>0</v>
      </c>
      <c r="H281" s="17">
        <v>1</v>
      </c>
      <c r="J281" s="17">
        <v>0</v>
      </c>
      <c r="K281" s="17">
        <v>1</v>
      </c>
      <c r="L281" s="17">
        <v>1</v>
      </c>
      <c r="N281">
        <v>0</v>
      </c>
      <c r="O281">
        <v>0</v>
      </c>
      <c r="P281" s="17">
        <f t="shared" si="4"/>
        <v>0</v>
      </c>
    </row>
    <row r="282" spans="1:16" x14ac:dyDescent="0.25">
      <c r="A282">
        <v>25</v>
      </c>
      <c r="B282" s="17">
        <v>7043184</v>
      </c>
      <c r="C282" s="13" t="s">
        <v>36</v>
      </c>
      <c r="D282" s="17">
        <v>70</v>
      </c>
      <c r="E282" s="17">
        <v>1</v>
      </c>
      <c r="F282" s="17">
        <v>1</v>
      </c>
      <c r="G282" s="17">
        <v>0</v>
      </c>
      <c r="H282" s="17">
        <v>1</v>
      </c>
      <c r="J282" s="17">
        <v>1</v>
      </c>
      <c r="K282" s="17">
        <v>1</v>
      </c>
      <c r="L282" s="17">
        <v>1</v>
      </c>
      <c r="N282">
        <v>1</v>
      </c>
      <c r="O282">
        <v>801</v>
      </c>
      <c r="P282" s="17">
        <f t="shared" si="4"/>
        <v>1</v>
      </c>
    </row>
    <row r="283" spans="1:16" x14ac:dyDescent="0.25">
      <c r="A283">
        <v>801</v>
      </c>
      <c r="B283" s="17">
        <v>7043184</v>
      </c>
      <c r="C283" s="13" t="s">
        <v>105</v>
      </c>
      <c r="D283" s="17">
        <v>70</v>
      </c>
      <c r="E283" s="17">
        <v>1</v>
      </c>
      <c r="F283" s="17">
        <v>2</v>
      </c>
      <c r="G283" s="17">
        <v>0</v>
      </c>
      <c r="H283" s="17">
        <v>1</v>
      </c>
      <c r="I283" s="15">
        <v>24.5</v>
      </c>
      <c r="J283" s="17">
        <v>1</v>
      </c>
      <c r="K283" s="17">
        <v>1</v>
      </c>
      <c r="L283" s="17">
        <v>1</v>
      </c>
      <c r="N283">
        <v>0</v>
      </c>
      <c r="O283">
        <v>0</v>
      </c>
      <c r="P283" s="17">
        <f t="shared" si="4"/>
        <v>1</v>
      </c>
    </row>
    <row r="284" spans="1:16" x14ac:dyDescent="0.25">
      <c r="A284" s="6">
        <v>1180</v>
      </c>
      <c r="B284" s="18">
        <v>7044215</v>
      </c>
      <c r="C284" s="14" t="s">
        <v>216</v>
      </c>
      <c r="D284" s="18">
        <v>60</v>
      </c>
      <c r="E284" s="18">
        <v>2</v>
      </c>
      <c r="F284" s="18">
        <v>1</v>
      </c>
      <c r="G284" s="18">
        <v>0</v>
      </c>
      <c r="H284" s="18">
        <v>1</v>
      </c>
      <c r="I284" s="16">
        <v>20.5</v>
      </c>
      <c r="J284" s="18">
        <v>0</v>
      </c>
      <c r="K284" s="18">
        <v>1</v>
      </c>
      <c r="L284" s="18">
        <v>1</v>
      </c>
      <c r="M284" s="6"/>
      <c r="N284">
        <v>0</v>
      </c>
      <c r="O284">
        <v>0</v>
      </c>
      <c r="P284" s="17">
        <f t="shared" si="4"/>
        <v>0</v>
      </c>
    </row>
    <row r="285" spans="1:16" x14ac:dyDescent="0.25">
      <c r="A285">
        <v>918</v>
      </c>
      <c r="B285" s="17">
        <v>7045857</v>
      </c>
      <c r="C285" s="13" t="s">
        <v>125</v>
      </c>
      <c r="D285" s="17">
        <v>83</v>
      </c>
      <c r="E285" s="17">
        <v>1</v>
      </c>
      <c r="F285" s="17">
        <v>1</v>
      </c>
      <c r="G285" s="17">
        <v>0</v>
      </c>
      <c r="H285" s="17">
        <v>1</v>
      </c>
      <c r="I285" s="15">
        <v>20</v>
      </c>
      <c r="J285" s="17">
        <v>0</v>
      </c>
      <c r="K285" s="17">
        <v>1</v>
      </c>
      <c r="L285" s="17">
        <v>1</v>
      </c>
      <c r="N285">
        <v>0</v>
      </c>
      <c r="O285">
        <v>0</v>
      </c>
      <c r="P285" s="17">
        <f t="shared" si="4"/>
        <v>0</v>
      </c>
    </row>
    <row r="286" spans="1:16" x14ac:dyDescent="0.25">
      <c r="A286">
        <v>436</v>
      </c>
      <c r="B286" s="17">
        <v>7046008</v>
      </c>
      <c r="C286" s="13" t="s">
        <v>63</v>
      </c>
      <c r="D286" s="17">
        <v>81</v>
      </c>
      <c r="E286" s="17">
        <v>2</v>
      </c>
      <c r="F286" s="17">
        <v>2</v>
      </c>
      <c r="G286" s="17">
        <v>0</v>
      </c>
      <c r="H286" s="17">
        <v>3</v>
      </c>
      <c r="J286" s="17">
        <v>0</v>
      </c>
      <c r="K286" s="17">
        <v>1</v>
      </c>
      <c r="L286" s="17">
        <v>1</v>
      </c>
      <c r="N286">
        <v>0</v>
      </c>
      <c r="O286">
        <v>0</v>
      </c>
      <c r="P286" s="17">
        <f t="shared" si="4"/>
        <v>0</v>
      </c>
    </row>
    <row r="287" spans="1:16" x14ac:dyDescent="0.25">
      <c r="A287">
        <v>24</v>
      </c>
      <c r="B287" s="17">
        <v>7046080</v>
      </c>
      <c r="C287" s="13" t="s">
        <v>32</v>
      </c>
      <c r="D287" s="17">
        <v>59</v>
      </c>
      <c r="E287" s="17">
        <v>1</v>
      </c>
      <c r="F287" s="17">
        <v>1</v>
      </c>
      <c r="G287" s="17">
        <v>0</v>
      </c>
      <c r="H287" s="17">
        <v>2</v>
      </c>
      <c r="I287" s="15">
        <v>23</v>
      </c>
      <c r="J287" s="17">
        <v>0</v>
      </c>
      <c r="K287" s="17">
        <v>1</v>
      </c>
      <c r="L287" s="17">
        <v>1</v>
      </c>
      <c r="M287" t="s">
        <v>43</v>
      </c>
      <c r="N287">
        <v>0</v>
      </c>
      <c r="O287">
        <v>0</v>
      </c>
      <c r="P287" s="17">
        <f t="shared" si="4"/>
        <v>0</v>
      </c>
    </row>
    <row r="288" spans="1:16" x14ac:dyDescent="0.25">
      <c r="A288">
        <v>991</v>
      </c>
      <c r="B288" s="17">
        <v>7046418</v>
      </c>
      <c r="C288" s="13" t="s">
        <v>137</v>
      </c>
      <c r="D288" s="17">
        <v>66</v>
      </c>
      <c r="E288" s="17">
        <v>2</v>
      </c>
      <c r="F288" s="17">
        <v>2</v>
      </c>
      <c r="G288" s="17">
        <v>0</v>
      </c>
      <c r="H288" s="17">
        <v>1</v>
      </c>
      <c r="I288" s="15">
        <v>17</v>
      </c>
      <c r="J288" s="17">
        <v>0</v>
      </c>
      <c r="K288" s="17">
        <v>1</v>
      </c>
      <c r="L288" s="17">
        <v>1</v>
      </c>
      <c r="N288">
        <v>0</v>
      </c>
      <c r="O288">
        <v>0</v>
      </c>
      <c r="P288" s="17">
        <f t="shared" si="4"/>
        <v>0</v>
      </c>
    </row>
    <row r="289" spans="1:16" x14ac:dyDescent="0.25">
      <c r="A289" s="6">
        <v>1160</v>
      </c>
      <c r="B289" s="18">
        <v>7048017</v>
      </c>
      <c r="C289" s="14" t="s">
        <v>137</v>
      </c>
      <c r="D289" s="18">
        <v>84</v>
      </c>
      <c r="E289" s="18">
        <v>1</v>
      </c>
      <c r="F289" s="18">
        <v>2</v>
      </c>
      <c r="G289" s="18">
        <v>0</v>
      </c>
      <c r="H289" s="18">
        <v>2</v>
      </c>
      <c r="I289" s="16">
        <v>21</v>
      </c>
      <c r="J289" s="18">
        <v>0</v>
      </c>
      <c r="K289" s="18">
        <v>1</v>
      </c>
      <c r="L289" s="18">
        <v>1</v>
      </c>
      <c r="M289" s="6"/>
      <c r="N289">
        <v>0</v>
      </c>
      <c r="O289">
        <v>0</v>
      </c>
      <c r="P289" s="17">
        <f t="shared" si="4"/>
        <v>0</v>
      </c>
    </row>
    <row r="290" spans="1:16" x14ac:dyDescent="0.25">
      <c r="A290">
        <v>685</v>
      </c>
      <c r="B290" s="17">
        <v>8000853</v>
      </c>
      <c r="C290" s="13" t="s">
        <v>90</v>
      </c>
      <c r="D290" s="17">
        <v>56</v>
      </c>
      <c r="E290" s="17">
        <v>2</v>
      </c>
      <c r="F290" s="17">
        <v>1</v>
      </c>
      <c r="G290" s="17">
        <v>0</v>
      </c>
      <c r="H290" s="17">
        <v>1</v>
      </c>
      <c r="I290" s="15">
        <v>13</v>
      </c>
      <c r="J290" s="17">
        <v>0</v>
      </c>
      <c r="K290" s="17">
        <v>1</v>
      </c>
      <c r="L290" s="17">
        <v>1</v>
      </c>
      <c r="N290">
        <v>0</v>
      </c>
      <c r="O290">
        <v>0</v>
      </c>
      <c r="P290" s="17">
        <f t="shared" si="4"/>
        <v>0</v>
      </c>
    </row>
    <row r="291" spans="1:16" x14ac:dyDescent="0.25">
      <c r="A291" s="6">
        <v>529</v>
      </c>
      <c r="B291" s="18">
        <v>8001999</v>
      </c>
      <c r="C291" s="14" t="s">
        <v>185</v>
      </c>
      <c r="D291" s="18">
        <v>73</v>
      </c>
      <c r="E291" s="18">
        <v>2</v>
      </c>
      <c r="F291" s="18">
        <v>1</v>
      </c>
      <c r="G291" s="18">
        <v>1</v>
      </c>
      <c r="H291" s="18">
        <v>2</v>
      </c>
      <c r="I291" s="16">
        <v>22.5</v>
      </c>
      <c r="J291" s="18">
        <v>0</v>
      </c>
      <c r="K291" s="18">
        <v>1</v>
      </c>
      <c r="L291" s="18">
        <v>1</v>
      </c>
      <c r="M291" s="6"/>
      <c r="N291">
        <v>0</v>
      </c>
      <c r="O291">
        <v>0</v>
      </c>
      <c r="P291" s="17">
        <f t="shared" si="4"/>
        <v>0</v>
      </c>
    </row>
    <row r="292" spans="1:16" x14ac:dyDescent="0.25">
      <c r="A292">
        <v>271</v>
      </c>
      <c r="B292" s="17">
        <v>8002237</v>
      </c>
      <c r="C292" s="13" t="s">
        <v>165</v>
      </c>
      <c r="D292" s="17">
        <v>78</v>
      </c>
      <c r="E292" s="17">
        <v>2</v>
      </c>
      <c r="F292" s="17">
        <v>2</v>
      </c>
      <c r="G292" s="17">
        <v>0</v>
      </c>
      <c r="H292" s="17">
        <v>1</v>
      </c>
      <c r="I292" s="15">
        <v>21.5</v>
      </c>
      <c r="J292" s="17">
        <v>0</v>
      </c>
      <c r="K292" s="17">
        <v>1</v>
      </c>
      <c r="L292" s="17">
        <v>1</v>
      </c>
      <c r="N292">
        <v>0</v>
      </c>
      <c r="O292">
        <v>0</v>
      </c>
      <c r="P292" s="17">
        <f t="shared" si="4"/>
        <v>0</v>
      </c>
    </row>
    <row r="293" spans="1:16" x14ac:dyDescent="0.25">
      <c r="A293" s="6">
        <v>1157</v>
      </c>
      <c r="B293" s="18">
        <v>8002257</v>
      </c>
      <c r="C293" s="14" t="s">
        <v>137</v>
      </c>
      <c r="D293" s="18">
        <v>69</v>
      </c>
      <c r="E293" s="18">
        <v>1</v>
      </c>
      <c r="F293" s="18">
        <v>2</v>
      </c>
      <c r="G293" s="18">
        <v>0</v>
      </c>
      <c r="H293" s="18">
        <v>1</v>
      </c>
      <c r="I293" s="16"/>
      <c r="J293" s="18">
        <v>0</v>
      </c>
      <c r="K293" s="18">
        <v>1</v>
      </c>
      <c r="L293" s="18">
        <v>1</v>
      </c>
      <c r="M293" s="6"/>
      <c r="N293">
        <v>0</v>
      </c>
      <c r="O293">
        <v>0</v>
      </c>
      <c r="P293" s="17">
        <f t="shared" si="4"/>
        <v>0</v>
      </c>
    </row>
    <row r="294" spans="1:16" x14ac:dyDescent="0.25">
      <c r="A294">
        <v>720</v>
      </c>
      <c r="B294" s="17">
        <v>8002770</v>
      </c>
      <c r="C294" s="13" t="s">
        <v>96</v>
      </c>
      <c r="D294" s="17">
        <v>83</v>
      </c>
      <c r="E294" s="17">
        <v>2</v>
      </c>
      <c r="F294" s="17">
        <v>2</v>
      </c>
      <c r="G294" s="17">
        <v>1</v>
      </c>
      <c r="H294" s="17">
        <v>2</v>
      </c>
      <c r="I294" s="15">
        <v>23.5</v>
      </c>
      <c r="J294" s="17">
        <v>0</v>
      </c>
      <c r="K294" s="17">
        <v>1</v>
      </c>
      <c r="L294" s="17">
        <v>1</v>
      </c>
      <c r="N294">
        <v>0</v>
      </c>
      <c r="O294">
        <v>0</v>
      </c>
      <c r="P294" s="17">
        <f t="shared" si="4"/>
        <v>0</v>
      </c>
    </row>
    <row r="295" spans="1:16" x14ac:dyDescent="0.25">
      <c r="A295">
        <v>5</v>
      </c>
      <c r="B295" s="17">
        <v>8003351</v>
      </c>
      <c r="C295" s="13" t="s">
        <v>35</v>
      </c>
      <c r="D295" s="17">
        <v>79</v>
      </c>
      <c r="E295" s="17">
        <v>2</v>
      </c>
      <c r="F295" s="17">
        <v>1</v>
      </c>
      <c r="G295" s="17">
        <v>0</v>
      </c>
      <c r="H295" s="17">
        <v>1</v>
      </c>
      <c r="I295" s="15">
        <v>20.5</v>
      </c>
      <c r="J295" s="17">
        <v>0</v>
      </c>
      <c r="K295" s="17">
        <v>1</v>
      </c>
      <c r="L295" s="17">
        <v>1</v>
      </c>
      <c r="N295">
        <v>0</v>
      </c>
      <c r="O295">
        <v>0</v>
      </c>
      <c r="P295" s="17">
        <f t="shared" si="4"/>
        <v>0</v>
      </c>
    </row>
    <row r="296" spans="1:16" x14ac:dyDescent="0.25">
      <c r="A296" s="6">
        <v>348</v>
      </c>
      <c r="B296" s="18">
        <v>8003427</v>
      </c>
      <c r="C296" s="14" t="s">
        <v>172</v>
      </c>
      <c r="D296" s="18">
        <v>76</v>
      </c>
      <c r="E296" s="18">
        <v>2</v>
      </c>
      <c r="F296" s="18">
        <v>2</v>
      </c>
      <c r="G296" s="18">
        <v>0</v>
      </c>
      <c r="H296" s="18">
        <v>1</v>
      </c>
      <c r="I296" s="16">
        <v>24</v>
      </c>
      <c r="J296" s="18">
        <v>0</v>
      </c>
      <c r="K296" s="18">
        <v>1</v>
      </c>
      <c r="L296" s="18">
        <v>1</v>
      </c>
      <c r="M296" s="6"/>
      <c r="N296">
        <v>1</v>
      </c>
      <c r="O296">
        <v>1116</v>
      </c>
      <c r="P296" s="17">
        <f t="shared" si="4"/>
        <v>1</v>
      </c>
    </row>
    <row r="297" spans="1:16" x14ac:dyDescent="0.25">
      <c r="A297" s="6">
        <v>1116</v>
      </c>
      <c r="B297" s="18">
        <v>8003427</v>
      </c>
      <c r="C297" s="14" t="s">
        <v>136</v>
      </c>
      <c r="D297" s="18">
        <v>76</v>
      </c>
      <c r="E297" s="18">
        <v>2</v>
      </c>
      <c r="F297" s="18">
        <v>1</v>
      </c>
      <c r="G297" s="18">
        <v>1</v>
      </c>
      <c r="H297" s="18">
        <v>1</v>
      </c>
      <c r="I297" s="16">
        <v>24</v>
      </c>
      <c r="J297" s="18">
        <v>0</v>
      </c>
      <c r="K297" s="18">
        <v>1</v>
      </c>
      <c r="L297" s="18">
        <v>1</v>
      </c>
      <c r="M297" s="6"/>
      <c r="N297">
        <v>0</v>
      </c>
      <c r="O297">
        <v>0</v>
      </c>
      <c r="P297" s="17">
        <f t="shared" si="4"/>
        <v>1</v>
      </c>
    </row>
    <row r="298" spans="1:16" x14ac:dyDescent="0.25">
      <c r="A298" s="6">
        <v>1289</v>
      </c>
      <c r="B298" s="18">
        <v>8003638</v>
      </c>
      <c r="C298" s="14" t="s">
        <v>207</v>
      </c>
      <c r="D298" s="18">
        <v>69</v>
      </c>
      <c r="E298" s="18">
        <v>1</v>
      </c>
      <c r="F298" s="18">
        <v>2</v>
      </c>
      <c r="G298" s="18">
        <v>0</v>
      </c>
      <c r="H298" s="18">
        <v>1</v>
      </c>
      <c r="I298" s="16">
        <v>23.5</v>
      </c>
      <c r="J298" s="18">
        <v>0</v>
      </c>
      <c r="K298" s="18">
        <v>1</v>
      </c>
      <c r="L298" s="18">
        <v>1</v>
      </c>
      <c r="M298" s="6"/>
      <c r="N298">
        <v>0</v>
      </c>
      <c r="O298">
        <v>0</v>
      </c>
      <c r="P298" s="17">
        <f t="shared" si="4"/>
        <v>0</v>
      </c>
    </row>
    <row r="299" spans="1:16" x14ac:dyDescent="0.25">
      <c r="A299" s="6">
        <v>1082</v>
      </c>
      <c r="B299" s="18">
        <v>8003941</v>
      </c>
      <c r="C299" s="14" t="s">
        <v>74</v>
      </c>
      <c r="D299" s="18">
        <v>68</v>
      </c>
      <c r="E299" s="18">
        <v>2</v>
      </c>
      <c r="F299" s="18">
        <v>2</v>
      </c>
      <c r="G299" s="18">
        <v>0</v>
      </c>
      <c r="H299" s="18">
        <v>1</v>
      </c>
      <c r="I299" s="16">
        <v>21</v>
      </c>
      <c r="J299" s="18">
        <v>0</v>
      </c>
      <c r="K299" s="18">
        <v>1</v>
      </c>
      <c r="L299" s="18">
        <v>1</v>
      </c>
      <c r="M299" s="6"/>
      <c r="N299">
        <v>0</v>
      </c>
      <c r="O299">
        <v>0</v>
      </c>
      <c r="P299" s="17">
        <f t="shared" si="4"/>
        <v>0</v>
      </c>
    </row>
    <row r="300" spans="1:16" x14ac:dyDescent="0.25">
      <c r="A300">
        <v>202</v>
      </c>
      <c r="B300" s="17">
        <v>8004218</v>
      </c>
      <c r="C300" s="13" t="s">
        <v>50</v>
      </c>
      <c r="D300" s="17">
        <v>77</v>
      </c>
      <c r="E300" s="17">
        <v>1</v>
      </c>
      <c r="F300" s="17">
        <v>1</v>
      </c>
      <c r="G300" s="17">
        <v>0</v>
      </c>
      <c r="H300" s="17">
        <v>1</v>
      </c>
      <c r="I300" s="15">
        <v>20</v>
      </c>
      <c r="J300" s="17">
        <v>0</v>
      </c>
      <c r="K300" s="17">
        <v>1</v>
      </c>
      <c r="L300" s="17">
        <v>1</v>
      </c>
      <c r="N300">
        <v>0</v>
      </c>
      <c r="O300">
        <v>0</v>
      </c>
      <c r="P300" s="17">
        <f t="shared" si="4"/>
        <v>0</v>
      </c>
    </row>
    <row r="301" spans="1:16" x14ac:dyDescent="0.25">
      <c r="A301" s="6">
        <v>337</v>
      </c>
      <c r="B301" s="18">
        <v>8004578</v>
      </c>
      <c r="C301" s="14" t="s">
        <v>175</v>
      </c>
      <c r="D301" s="18">
        <v>78</v>
      </c>
      <c r="E301" s="18">
        <v>2</v>
      </c>
      <c r="F301" s="18">
        <v>1</v>
      </c>
      <c r="G301" s="18">
        <v>0</v>
      </c>
      <c r="H301" s="18">
        <v>1</v>
      </c>
      <c r="I301" s="16">
        <v>23.5</v>
      </c>
      <c r="J301" s="18">
        <v>0</v>
      </c>
      <c r="K301" s="18">
        <v>1</v>
      </c>
      <c r="L301" s="18">
        <v>1</v>
      </c>
      <c r="M301" s="6"/>
      <c r="N301">
        <v>0</v>
      </c>
      <c r="O301">
        <v>0</v>
      </c>
      <c r="P301" s="17">
        <f t="shared" si="4"/>
        <v>0</v>
      </c>
    </row>
    <row r="302" spans="1:16" s="7" customFormat="1" x14ac:dyDescent="0.25">
      <c r="A302">
        <v>768</v>
      </c>
      <c r="B302" s="17">
        <v>8006028</v>
      </c>
      <c r="C302" s="13" t="s">
        <v>101</v>
      </c>
      <c r="D302" s="17">
        <v>55</v>
      </c>
      <c r="E302" s="17">
        <v>2</v>
      </c>
      <c r="F302" s="17">
        <v>2</v>
      </c>
      <c r="G302" s="17">
        <v>0</v>
      </c>
      <c r="H302" s="17">
        <v>1</v>
      </c>
      <c r="I302" s="15">
        <v>21.5</v>
      </c>
      <c r="J302" s="17">
        <v>0</v>
      </c>
      <c r="K302" s="17">
        <v>1</v>
      </c>
      <c r="L302" s="17">
        <v>1</v>
      </c>
      <c r="M302"/>
      <c r="N302">
        <v>0</v>
      </c>
      <c r="O302">
        <v>0</v>
      </c>
      <c r="P302" s="17">
        <f t="shared" si="4"/>
        <v>0</v>
      </c>
    </row>
    <row r="303" spans="1:16" s="7" customFormat="1" x14ac:dyDescent="0.25">
      <c r="A303">
        <v>618</v>
      </c>
      <c r="B303" s="17">
        <v>8006799</v>
      </c>
      <c r="C303" s="13" t="s">
        <v>81</v>
      </c>
      <c r="D303" s="17">
        <v>77</v>
      </c>
      <c r="E303" s="17">
        <v>1</v>
      </c>
      <c r="F303" s="17">
        <v>1</v>
      </c>
      <c r="G303" s="17">
        <v>0</v>
      </c>
      <c r="H303" s="17">
        <v>1</v>
      </c>
      <c r="I303" s="15">
        <v>22</v>
      </c>
      <c r="J303" s="17">
        <v>0</v>
      </c>
      <c r="K303" s="17">
        <v>1</v>
      </c>
      <c r="L303" s="17">
        <v>1</v>
      </c>
      <c r="M303"/>
      <c r="N303" s="7">
        <v>1</v>
      </c>
      <c r="O303" s="7">
        <v>1222</v>
      </c>
      <c r="P303" s="17">
        <f t="shared" si="4"/>
        <v>1</v>
      </c>
    </row>
    <row r="304" spans="1:16" s="7" customFormat="1" x14ac:dyDescent="0.25">
      <c r="A304" s="6">
        <v>1222</v>
      </c>
      <c r="B304" s="18">
        <v>8006799</v>
      </c>
      <c r="C304" s="14" t="s">
        <v>224</v>
      </c>
      <c r="D304" s="18">
        <v>77</v>
      </c>
      <c r="E304" s="18">
        <v>1</v>
      </c>
      <c r="F304" s="18">
        <v>1</v>
      </c>
      <c r="G304" s="18">
        <v>0</v>
      </c>
      <c r="H304" s="18">
        <v>1</v>
      </c>
      <c r="I304" s="16">
        <v>21.5</v>
      </c>
      <c r="J304" s="18">
        <v>0</v>
      </c>
      <c r="K304" s="18">
        <v>1</v>
      </c>
      <c r="L304" s="18">
        <v>1</v>
      </c>
      <c r="M304" s="6"/>
      <c r="N304" s="7">
        <v>0</v>
      </c>
      <c r="O304" s="7">
        <v>0</v>
      </c>
      <c r="P304" s="17">
        <f t="shared" si="4"/>
        <v>1</v>
      </c>
    </row>
    <row r="305" spans="1:16" s="7" customFormat="1" x14ac:dyDescent="0.25">
      <c r="A305" s="6">
        <v>156</v>
      </c>
      <c r="B305" s="18">
        <v>8007554</v>
      </c>
      <c r="C305" s="14" t="s">
        <v>161</v>
      </c>
      <c r="D305" s="18">
        <v>72</v>
      </c>
      <c r="E305" s="18">
        <v>1</v>
      </c>
      <c r="F305" s="18">
        <v>2</v>
      </c>
      <c r="G305" s="18">
        <v>0</v>
      </c>
      <c r="H305" s="18">
        <v>1</v>
      </c>
      <c r="I305" s="16">
        <v>21.5</v>
      </c>
      <c r="J305" s="18">
        <v>0</v>
      </c>
      <c r="K305" s="18">
        <v>1</v>
      </c>
      <c r="L305" s="18">
        <v>1</v>
      </c>
      <c r="M305" s="6"/>
      <c r="N305" s="7">
        <v>1</v>
      </c>
      <c r="O305" s="7">
        <v>514</v>
      </c>
      <c r="P305" s="17">
        <f t="shared" si="4"/>
        <v>1</v>
      </c>
    </row>
    <row r="306" spans="1:16" s="7" customFormat="1" x14ac:dyDescent="0.25">
      <c r="A306" s="6">
        <v>514</v>
      </c>
      <c r="B306" s="18">
        <v>8007554</v>
      </c>
      <c r="C306" s="14" t="s">
        <v>185</v>
      </c>
      <c r="D306" s="18">
        <v>72</v>
      </c>
      <c r="E306" s="18">
        <v>1</v>
      </c>
      <c r="F306" s="18">
        <v>1</v>
      </c>
      <c r="G306" s="18">
        <v>0</v>
      </c>
      <c r="H306" s="18">
        <v>1</v>
      </c>
      <c r="I306" s="16">
        <v>21</v>
      </c>
      <c r="J306" s="18">
        <v>0</v>
      </c>
      <c r="K306" s="18">
        <v>1</v>
      </c>
      <c r="L306" s="18">
        <v>1</v>
      </c>
      <c r="M306" s="6"/>
      <c r="N306" s="7">
        <v>0</v>
      </c>
      <c r="O306" s="7">
        <v>0</v>
      </c>
      <c r="P306" s="17">
        <f t="shared" si="4"/>
        <v>1</v>
      </c>
    </row>
    <row r="307" spans="1:16" s="7" customFormat="1" x14ac:dyDescent="0.25">
      <c r="A307">
        <v>797</v>
      </c>
      <c r="B307" s="17">
        <v>8007927</v>
      </c>
      <c r="C307" s="13" t="s">
        <v>104</v>
      </c>
      <c r="D307" s="17">
        <v>95</v>
      </c>
      <c r="E307" s="17">
        <v>2</v>
      </c>
      <c r="F307" s="17">
        <v>2</v>
      </c>
      <c r="G307" s="17">
        <v>0</v>
      </c>
      <c r="H307" s="17">
        <v>1</v>
      </c>
      <c r="I307" s="15">
        <v>23</v>
      </c>
      <c r="J307" s="17">
        <v>1</v>
      </c>
      <c r="K307" s="17">
        <v>1</v>
      </c>
      <c r="L307" s="17">
        <v>1</v>
      </c>
      <c r="M307"/>
      <c r="N307" s="7">
        <v>0</v>
      </c>
      <c r="O307" s="7">
        <v>0</v>
      </c>
      <c r="P307" s="17">
        <f t="shared" si="4"/>
        <v>0</v>
      </c>
    </row>
    <row r="308" spans="1:16" s="7" customFormat="1" x14ac:dyDescent="0.25">
      <c r="A308" s="6">
        <v>186</v>
      </c>
      <c r="B308" s="18">
        <v>8008761</v>
      </c>
      <c r="C308" s="14" t="s">
        <v>163</v>
      </c>
      <c r="D308" s="18">
        <v>87</v>
      </c>
      <c r="E308" s="18">
        <v>2</v>
      </c>
      <c r="F308" s="18">
        <v>2</v>
      </c>
      <c r="G308" s="18">
        <v>0</v>
      </c>
      <c r="H308" s="18">
        <v>1</v>
      </c>
      <c r="I308" s="16">
        <v>19.5</v>
      </c>
      <c r="J308" s="18">
        <v>0</v>
      </c>
      <c r="K308" s="18">
        <v>1</v>
      </c>
      <c r="L308" s="18">
        <v>1</v>
      </c>
      <c r="M308" s="6"/>
      <c r="N308" s="7">
        <v>1</v>
      </c>
      <c r="O308" s="7">
        <v>942</v>
      </c>
      <c r="P308" s="17">
        <f t="shared" si="4"/>
        <v>1</v>
      </c>
    </row>
    <row r="309" spans="1:16" s="7" customFormat="1" x14ac:dyDescent="0.25">
      <c r="A309">
        <v>942</v>
      </c>
      <c r="B309" s="17">
        <v>8008761</v>
      </c>
      <c r="C309" s="13" t="s">
        <v>127</v>
      </c>
      <c r="D309" s="17">
        <v>86</v>
      </c>
      <c r="E309" s="17">
        <v>2</v>
      </c>
      <c r="F309" s="17">
        <v>1</v>
      </c>
      <c r="G309" s="17">
        <v>0</v>
      </c>
      <c r="H309" s="17">
        <v>1</v>
      </c>
      <c r="I309" s="15">
        <v>20</v>
      </c>
      <c r="J309" s="17">
        <v>0</v>
      </c>
      <c r="K309" s="17">
        <v>1</v>
      </c>
      <c r="L309" s="17">
        <v>1</v>
      </c>
      <c r="M309"/>
      <c r="N309" s="7">
        <v>0</v>
      </c>
      <c r="O309" s="7">
        <v>0</v>
      </c>
      <c r="P309" s="17">
        <f t="shared" si="4"/>
        <v>1</v>
      </c>
    </row>
    <row r="310" spans="1:16" s="7" customFormat="1" x14ac:dyDescent="0.25">
      <c r="A310">
        <v>35</v>
      </c>
      <c r="B310" s="17">
        <v>8009019</v>
      </c>
      <c r="C310" s="13" t="s">
        <v>41</v>
      </c>
      <c r="D310" s="17">
        <v>77</v>
      </c>
      <c r="E310" s="17">
        <v>2</v>
      </c>
      <c r="F310" s="17">
        <v>2</v>
      </c>
      <c r="G310" s="17">
        <v>0</v>
      </c>
      <c r="H310" s="17">
        <v>1</v>
      </c>
      <c r="I310" s="15">
        <v>22.5</v>
      </c>
      <c r="J310" s="17">
        <v>0</v>
      </c>
      <c r="K310" s="17">
        <v>1</v>
      </c>
      <c r="L310" s="17">
        <v>1</v>
      </c>
      <c r="M310"/>
      <c r="N310" s="7">
        <v>1</v>
      </c>
      <c r="O310" s="7">
        <v>401</v>
      </c>
      <c r="P310" s="17">
        <f t="shared" si="4"/>
        <v>1</v>
      </c>
    </row>
    <row r="311" spans="1:16" s="7" customFormat="1" x14ac:dyDescent="0.25">
      <c r="A311">
        <v>401</v>
      </c>
      <c r="B311" s="17">
        <v>8009019</v>
      </c>
      <c r="C311" s="13" t="s">
        <v>172</v>
      </c>
      <c r="D311" s="17">
        <v>77</v>
      </c>
      <c r="E311" s="17">
        <v>2</v>
      </c>
      <c r="F311" s="17">
        <v>1</v>
      </c>
      <c r="G311" s="17">
        <v>0</v>
      </c>
      <c r="H311" s="17">
        <v>1</v>
      </c>
      <c r="I311" s="15">
        <v>23</v>
      </c>
      <c r="J311" s="17">
        <v>0</v>
      </c>
      <c r="K311" s="17">
        <v>1</v>
      </c>
      <c r="L311" s="17">
        <v>1</v>
      </c>
      <c r="M311"/>
      <c r="N311" s="7">
        <v>0</v>
      </c>
      <c r="O311" s="7">
        <v>0</v>
      </c>
      <c r="P311" s="17">
        <f t="shared" si="4"/>
        <v>1</v>
      </c>
    </row>
    <row r="312" spans="1:16" s="7" customFormat="1" x14ac:dyDescent="0.25">
      <c r="A312">
        <v>1342</v>
      </c>
      <c r="B312" s="17">
        <v>8009063</v>
      </c>
      <c r="C312" s="13" t="s">
        <v>142</v>
      </c>
      <c r="D312" s="17">
        <v>70</v>
      </c>
      <c r="E312" s="17">
        <v>1</v>
      </c>
      <c r="F312" s="17">
        <v>2</v>
      </c>
      <c r="G312" s="17">
        <v>0</v>
      </c>
      <c r="H312" s="17">
        <v>1</v>
      </c>
      <c r="I312" s="15">
        <v>19.5</v>
      </c>
      <c r="J312" s="17">
        <v>0</v>
      </c>
      <c r="K312" s="17">
        <v>1</v>
      </c>
      <c r="L312" s="17">
        <v>1</v>
      </c>
      <c r="M312"/>
      <c r="N312" s="7">
        <v>0</v>
      </c>
      <c r="O312" s="7">
        <v>0</v>
      </c>
      <c r="P312" s="17">
        <f t="shared" si="4"/>
        <v>0</v>
      </c>
    </row>
    <row r="313" spans="1:16" s="7" customFormat="1" x14ac:dyDescent="0.25">
      <c r="A313">
        <v>83</v>
      </c>
      <c r="B313" s="17">
        <v>8009713</v>
      </c>
      <c r="C313" s="13" t="s">
        <v>152</v>
      </c>
      <c r="D313" s="17">
        <v>76</v>
      </c>
      <c r="E313" s="17">
        <v>1</v>
      </c>
      <c r="F313" s="17">
        <v>1</v>
      </c>
      <c r="G313" s="17">
        <v>0</v>
      </c>
      <c r="H313" s="17">
        <v>2</v>
      </c>
      <c r="I313" s="15">
        <v>19</v>
      </c>
      <c r="J313" s="17">
        <v>0</v>
      </c>
      <c r="K313" s="17">
        <v>1</v>
      </c>
      <c r="L313" s="17">
        <v>1</v>
      </c>
      <c r="M313"/>
      <c r="N313" s="7">
        <v>0</v>
      </c>
      <c r="O313" s="7">
        <v>0</v>
      </c>
      <c r="P313" s="17">
        <f t="shared" si="4"/>
        <v>0</v>
      </c>
    </row>
    <row r="314" spans="1:16" s="7" customFormat="1" x14ac:dyDescent="0.25">
      <c r="A314">
        <v>240</v>
      </c>
      <c r="B314" s="17">
        <v>8009839</v>
      </c>
      <c r="C314" s="13" t="s">
        <v>56</v>
      </c>
      <c r="D314" s="17">
        <v>74</v>
      </c>
      <c r="E314" s="17">
        <v>2</v>
      </c>
      <c r="F314" s="17">
        <v>2</v>
      </c>
      <c r="G314" s="17">
        <v>0</v>
      </c>
      <c r="H314" s="17">
        <v>1</v>
      </c>
      <c r="I314" s="15">
        <v>25</v>
      </c>
      <c r="J314" s="17">
        <v>0</v>
      </c>
      <c r="K314" s="17">
        <v>1</v>
      </c>
      <c r="L314" s="17">
        <v>1</v>
      </c>
      <c r="M314"/>
      <c r="N314" s="7">
        <v>1</v>
      </c>
      <c r="O314" s="7">
        <v>836</v>
      </c>
      <c r="P314" s="17">
        <f t="shared" si="4"/>
        <v>1</v>
      </c>
    </row>
    <row r="315" spans="1:16" s="7" customFormat="1" x14ac:dyDescent="0.25">
      <c r="A315">
        <v>836</v>
      </c>
      <c r="B315" s="17">
        <v>8009839</v>
      </c>
      <c r="C315" s="13" t="s">
        <v>106</v>
      </c>
      <c r="D315" s="17">
        <v>73</v>
      </c>
      <c r="E315" s="17">
        <v>2</v>
      </c>
      <c r="F315" s="17">
        <v>1</v>
      </c>
      <c r="G315" s="17">
        <v>0</v>
      </c>
      <c r="H315" s="17">
        <v>1</v>
      </c>
      <c r="I315" s="15">
        <v>26</v>
      </c>
      <c r="J315" s="17">
        <v>0</v>
      </c>
      <c r="K315" s="17">
        <v>1</v>
      </c>
      <c r="L315" s="17">
        <v>1</v>
      </c>
      <c r="M315"/>
      <c r="N315" s="7">
        <v>0</v>
      </c>
      <c r="O315" s="7">
        <v>0</v>
      </c>
      <c r="P315" s="17">
        <f t="shared" si="4"/>
        <v>1</v>
      </c>
    </row>
    <row r="316" spans="1:16" s="7" customFormat="1" x14ac:dyDescent="0.25">
      <c r="A316" s="6">
        <v>121</v>
      </c>
      <c r="B316" s="18">
        <v>8010331</v>
      </c>
      <c r="C316" s="14" t="s">
        <v>156</v>
      </c>
      <c r="D316" s="18">
        <v>62</v>
      </c>
      <c r="E316" s="18">
        <v>2</v>
      </c>
      <c r="F316" s="18">
        <v>1</v>
      </c>
      <c r="G316" s="18">
        <v>0</v>
      </c>
      <c r="H316" s="18">
        <v>1</v>
      </c>
      <c r="I316" s="16">
        <v>23</v>
      </c>
      <c r="J316" s="18">
        <v>0</v>
      </c>
      <c r="K316" s="18">
        <v>1</v>
      </c>
      <c r="L316" s="18">
        <v>1</v>
      </c>
      <c r="M316" s="6"/>
      <c r="N316" s="7">
        <v>0</v>
      </c>
      <c r="O316" s="7">
        <v>0</v>
      </c>
      <c r="P316" s="17">
        <f t="shared" si="4"/>
        <v>0</v>
      </c>
    </row>
    <row r="317" spans="1:16" s="7" customFormat="1" x14ac:dyDescent="0.25">
      <c r="A317">
        <v>975</v>
      </c>
      <c r="B317" s="17">
        <v>8011480</v>
      </c>
      <c r="C317" s="13" t="s">
        <v>135</v>
      </c>
      <c r="D317" s="17">
        <v>77</v>
      </c>
      <c r="E317" s="17">
        <v>2</v>
      </c>
      <c r="F317" s="17">
        <v>1</v>
      </c>
      <c r="G317" s="17">
        <v>0</v>
      </c>
      <c r="H317" s="17">
        <v>1</v>
      </c>
      <c r="I317" s="15">
        <v>20.5</v>
      </c>
      <c r="J317" s="17">
        <v>0</v>
      </c>
      <c r="K317" s="17">
        <v>1</v>
      </c>
      <c r="L317" s="17">
        <v>1</v>
      </c>
      <c r="M317"/>
      <c r="N317" s="7">
        <v>0</v>
      </c>
      <c r="O317" s="7">
        <v>0</v>
      </c>
      <c r="P317" s="17">
        <f t="shared" si="4"/>
        <v>0</v>
      </c>
    </row>
    <row r="318" spans="1:16" s="7" customFormat="1" x14ac:dyDescent="0.25">
      <c r="A318">
        <v>742</v>
      </c>
      <c r="B318" s="17">
        <v>8011776</v>
      </c>
      <c r="C318" s="13" t="s">
        <v>98</v>
      </c>
      <c r="D318" s="17">
        <v>71</v>
      </c>
      <c r="E318" s="17">
        <v>2</v>
      </c>
      <c r="F318" s="17">
        <v>2</v>
      </c>
      <c r="G318" s="17">
        <v>0</v>
      </c>
      <c r="H318" s="17">
        <v>1</v>
      </c>
      <c r="I318" s="15">
        <v>17</v>
      </c>
      <c r="J318" s="17">
        <v>0</v>
      </c>
      <c r="K318" s="17">
        <v>1</v>
      </c>
      <c r="L318" s="17">
        <v>1</v>
      </c>
      <c r="M318"/>
      <c r="N318" s="7">
        <v>0</v>
      </c>
      <c r="O318" s="7">
        <v>0</v>
      </c>
      <c r="P318" s="17">
        <f t="shared" si="4"/>
        <v>0</v>
      </c>
    </row>
    <row r="319" spans="1:16" s="7" customFormat="1" x14ac:dyDescent="0.25">
      <c r="A319">
        <v>783</v>
      </c>
      <c r="B319" s="17">
        <v>8011976</v>
      </c>
      <c r="C319" s="13" t="s">
        <v>101</v>
      </c>
      <c r="D319" s="17">
        <v>62</v>
      </c>
      <c r="E319" s="17">
        <v>1</v>
      </c>
      <c r="F319" s="17">
        <v>1</v>
      </c>
      <c r="G319" s="17">
        <v>0</v>
      </c>
      <c r="H319" s="17">
        <v>1</v>
      </c>
      <c r="I319" s="15">
        <v>19.5</v>
      </c>
      <c r="J319" s="17">
        <v>0</v>
      </c>
      <c r="K319" s="17">
        <v>1</v>
      </c>
      <c r="L319" s="17">
        <v>1</v>
      </c>
      <c r="M319"/>
      <c r="N319" s="7">
        <v>0</v>
      </c>
      <c r="O319" s="7">
        <v>0</v>
      </c>
      <c r="P319" s="17">
        <f t="shared" si="4"/>
        <v>0</v>
      </c>
    </row>
    <row r="320" spans="1:16" s="7" customFormat="1" x14ac:dyDescent="0.25">
      <c r="A320">
        <v>207</v>
      </c>
      <c r="B320" s="17">
        <v>8012602</v>
      </c>
      <c r="C320" s="13" t="s">
        <v>52</v>
      </c>
      <c r="D320" s="17">
        <v>46</v>
      </c>
      <c r="E320" s="17">
        <v>2</v>
      </c>
      <c r="F320" s="17">
        <v>1</v>
      </c>
      <c r="G320" s="17">
        <v>0</v>
      </c>
      <c r="H320" s="17">
        <v>3</v>
      </c>
      <c r="I320" s="15">
        <v>-3</v>
      </c>
      <c r="J320" s="17">
        <v>0</v>
      </c>
      <c r="K320" s="17">
        <v>1</v>
      </c>
      <c r="L320" s="17">
        <v>1</v>
      </c>
      <c r="M320"/>
      <c r="N320" s="7">
        <v>0</v>
      </c>
      <c r="O320" s="7">
        <v>0</v>
      </c>
      <c r="P320" s="17">
        <f t="shared" si="4"/>
        <v>0</v>
      </c>
    </row>
    <row r="321" spans="1:16" s="7" customFormat="1" x14ac:dyDescent="0.25">
      <c r="A321">
        <v>688</v>
      </c>
      <c r="B321" s="17">
        <v>8014181</v>
      </c>
      <c r="C321" s="13" t="s">
        <v>91</v>
      </c>
      <c r="D321" s="17">
        <v>51</v>
      </c>
      <c r="E321" s="17">
        <v>2</v>
      </c>
      <c r="F321" s="17">
        <v>1</v>
      </c>
      <c r="G321" s="17">
        <v>0</v>
      </c>
      <c r="H321" s="17">
        <v>2</v>
      </c>
      <c r="I321" s="15"/>
      <c r="J321" s="17">
        <v>0</v>
      </c>
      <c r="K321" s="17">
        <v>1</v>
      </c>
      <c r="L321" s="17">
        <v>1</v>
      </c>
      <c r="M321"/>
      <c r="N321" s="7">
        <v>0</v>
      </c>
      <c r="O321" s="7">
        <v>0</v>
      </c>
      <c r="P321" s="17">
        <f t="shared" si="4"/>
        <v>0</v>
      </c>
    </row>
    <row r="322" spans="1:16" s="7" customFormat="1" x14ac:dyDescent="0.25">
      <c r="A322" s="6">
        <v>1038</v>
      </c>
      <c r="B322" s="18">
        <v>8014382</v>
      </c>
      <c r="C322" s="14" t="s">
        <v>196</v>
      </c>
      <c r="D322" s="18">
        <v>74</v>
      </c>
      <c r="E322" s="18">
        <v>2</v>
      </c>
      <c r="F322" s="18">
        <v>2</v>
      </c>
      <c r="G322" s="18">
        <v>0</v>
      </c>
      <c r="H322" s="18">
        <v>1</v>
      </c>
      <c r="I322" s="16">
        <v>23</v>
      </c>
      <c r="J322" s="18">
        <v>0</v>
      </c>
      <c r="K322" s="18">
        <v>1</v>
      </c>
      <c r="L322" s="18">
        <v>1</v>
      </c>
      <c r="M322" s="6"/>
      <c r="N322" s="7">
        <v>0</v>
      </c>
      <c r="O322" s="7">
        <v>0</v>
      </c>
      <c r="P322" s="17">
        <f t="shared" si="4"/>
        <v>0</v>
      </c>
    </row>
    <row r="323" spans="1:16" s="7" customFormat="1" x14ac:dyDescent="0.25">
      <c r="A323">
        <v>700</v>
      </c>
      <c r="B323" s="17">
        <v>8014589</v>
      </c>
      <c r="C323" s="13" t="s">
        <v>70</v>
      </c>
      <c r="D323" s="17">
        <v>78</v>
      </c>
      <c r="E323" s="17">
        <v>2</v>
      </c>
      <c r="F323" s="17">
        <v>2</v>
      </c>
      <c r="G323" s="17">
        <v>1</v>
      </c>
      <c r="H323" s="17">
        <v>1</v>
      </c>
      <c r="I323" s="15"/>
      <c r="J323" s="17">
        <v>0</v>
      </c>
      <c r="K323" s="17">
        <v>1</v>
      </c>
      <c r="L323" s="17">
        <v>1</v>
      </c>
      <c r="M323"/>
      <c r="N323" s="7">
        <v>0</v>
      </c>
      <c r="O323" s="7">
        <v>0</v>
      </c>
      <c r="P323" s="17">
        <f t="shared" ref="P323:P386" si="5">IF(N323=1,1,IF(N322=0,0,1))</f>
        <v>0</v>
      </c>
    </row>
    <row r="324" spans="1:16" s="7" customFormat="1" x14ac:dyDescent="0.25">
      <c r="A324">
        <v>608</v>
      </c>
      <c r="B324" s="17">
        <v>8016642</v>
      </c>
      <c r="C324" s="13" t="s">
        <v>79</v>
      </c>
      <c r="D324" s="17">
        <v>73</v>
      </c>
      <c r="E324" s="17">
        <v>2</v>
      </c>
      <c r="F324" s="17">
        <v>2</v>
      </c>
      <c r="G324" s="17">
        <v>0</v>
      </c>
      <c r="H324" s="17">
        <v>1</v>
      </c>
      <c r="I324" s="15"/>
      <c r="J324" s="17">
        <v>1</v>
      </c>
      <c r="K324" s="17">
        <v>1</v>
      </c>
      <c r="L324" s="17">
        <v>1</v>
      </c>
      <c r="M324"/>
      <c r="N324" s="7">
        <v>0</v>
      </c>
      <c r="O324" s="7">
        <v>0</v>
      </c>
      <c r="P324" s="17">
        <f t="shared" si="5"/>
        <v>0</v>
      </c>
    </row>
    <row r="325" spans="1:16" s="7" customFormat="1" x14ac:dyDescent="0.25">
      <c r="A325" s="6">
        <v>180</v>
      </c>
      <c r="B325" s="18">
        <v>8016969</v>
      </c>
      <c r="C325" s="14" t="s">
        <v>156</v>
      </c>
      <c r="D325" s="18">
        <v>73</v>
      </c>
      <c r="E325" s="18">
        <v>2</v>
      </c>
      <c r="F325" s="18">
        <v>2</v>
      </c>
      <c r="G325" s="18">
        <v>0</v>
      </c>
      <c r="H325" s="18">
        <v>1</v>
      </c>
      <c r="I325" s="16">
        <v>28</v>
      </c>
      <c r="J325" s="18">
        <v>0</v>
      </c>
      <c r="K325" s="18">
        <v>1</v>
      </c>
      <c r="L325" s="18">
        <v>1</v>
      </c>
      <c r="M325" s="6"/>
      <c r="N325" s="7">
        <v>0</v>
      </c>
      <c r="O325" s="7">
        <v>0</v>
      </c>
      <c r="P325" s="17">
        <f t="shared" si="5"/>
        <v>0</v>
      </c>
    </row>
    <row r="326" spans="1:16" s="7" customFormat="1" x14ac:dyDescent="0.25">
      <c r="A326">
        <v>997</v>
      </c>
      <c r="B326" s="17">
        <v>8018465</v>
      </c>
      <c r="C326" s="13" t="s">
        <v>137</v>
      </c>
      <c r="D326" s="17">
        <v>76</v>
      </c>
      <c r="E326" s="17">
        <v>1</v>
      </c>
      <c r="F326" s="17">
        <v>2</v>
      </c>
      <c r="G326" s="17">
        <v>0</v>
      </c>
      <c r="H326" s="17">
        <v>1</v>
      </c>
      <c r="I326" s="15">
        <v>18</v>
      </c>
      <c r="J326" s="17">
        <v>0</v>
      </c>
      <c r="K326" s="17">
        <v>2</v>
      </c>
      <c r="L326" s="17">
        <v>2</v>
      </c>
      <c r="M326"/>
      <c r="N326" s="7">
        <v>0</v>
      </c>
      <c r="O326" s="7">
        <v>0</v>
      </c>
      <c r="P326" s="17">
        <f t="shared" si="5"/>
        <v>0</v>
      </c>
    </row>
    <row r="327" spans="1:16" s="7" customFormat="1" x14ac:dyDescent="0.25">
      <c r="A327" s="6">
        <v>163</v>
      </c>
      <c r="B327" s="18">
        <v>8019821</v>
      </c>
      <c r="C327" s="14" t="s">
        <v>162</v>
      </c>
      <c r="D327" s="18">
        <v>79</v>
      </c>
      <c r="E327" s="18">
        <v>2</v>
      </c>
      <c r="F327" s="18">
        <v>2</v>
      </c>
      <c r="G327" s="18">
        <v>0</v>
      </c>
      <c r="H327" s="18">
        <v>1</v>
      </c>
      <c r="I327" s="16">
        <v>22</v>
      </c>
      <c r="J327" s="18">
        <v>0</v>
      </c>
      <c r="K327" s="18">
        <v>1</v>
      </c>
      <c r="L327" s="18">
        <v>1</v>
      </c>
      <c r="M327" s="6"/>
      <c r="N327" s="7">
        <v>0</v>
      </c>
      <c r="O327" s="7">
        <v>0</v>
      </c>
      <c r="P327" s="17">
        <f t="shared" si="5"/>
        <v>0</v>
      </c>
    </row>
    <row r="328" spans="1:16" s="7" customFormat="1" x14ac:dyDescent="0.25">
      <c r="A328" s="6">
        <v>1164</v>
      </c>
      <c r="B328" s="18">
        <v>8020401</v>
      </c>
      <c r="C328" s="14" t="s">
        <v>137</v>
      </c>
      <c r="D328" s="18">
        <v>68</v>
      </c>
      <c r="E328" s="18">
        <v>1</v>
      </c>
      <c r="F328" s="18">
        <v>1</v>
      </c>
      <c r="G328" s="18">
        <v>0</v>
      </c>
      <c r="H328" s="18">
        <v>1</v>
      </c>
      <c r="I328" s="16">
        <v>23</v>
      </c>
      <c r="J328" s="18">
        <v>0</v>
      </c>
      <c r="K328" s="18">
        <v>1</v>
      </c>
      <c r="L328" s="18">
        <v>1</v>
      </c>
      <c r="M328" s="6"/>
      <c r="N328" s="7">
        <v>0</v>
      </c>
      <c r="O328" s="7">
        <v>0</v>
      </c>
      <c r="P328" s="17">
        <f t="shared" si="5"/>
        <v>0</v>
      </c>
    </row>
    <row r="329" spans="1:16" s="7" customFormat="1" x14ac:dyDescent="0.25">
      <c r="A329" s="6">
        <v>158</v>
      </c>
      <c r="B329" s="18">
        <v>8020910</v>
      </c>
      <c r="C329" s="14" t="s">
        <v>161</v>
      </c>
      <c r="D329" s="18">
        <v>69</v>
      </c>
      <c r="E329" s="18">
        <v>2</v>
      </c>
      <c r="F329" s="18">
        <v>2</v>
      </c>
      <c r="G329" s="18">
        <v>0</v>
      </c>
      <c r="H329" s="18">
        <v>1</v>
      </c>
      <c r="I329" s="16">
        <v>25.5</v>
      </c>
      <c r="J329" s="18">
        <v>0</v>
      </c>
      <c r="K329" s="18">
        <v>1</v>
      </c>
      <c r="L329" s="18">
        <v>1</v>
      </c>
      <c r="M329" s="6"/>
      <c r="N329" s="7">
        <v>1</v>
      </c>
      <c r="O329" s="7">
        <v>1187</v>
      </c>
      <c r="P329" s="17">
        <f t="shared" si="5"/>
        <v>1</v>
      </c>
    </row>
    <row r="330" spans="1:16" s="7" customFormat="1" x14ac:dyDescent="0.25">
      <c r="A330" s="6">
        <v>1187</v>
      </c>
      <c r="B330" s="18">
        <v>8020910</v>
      </c>
      <c r="C330" s="14" t="s">
        <v>216</v>
      </c>
      <c r="D330" s="18">
        <v>68</v>
      </c>
      <c r="E330" s="18">
        <v>1</v>
      </c>
      <c r="F330" s="18">
        <v>1</v>
      </c>
      <c r="G330" s="18">
        <v>0</v>
      </c>
      <c r="H330" s="18">
        <v>1</v>
      </c>
      <c r="I330" s="16">
        <v>24.5</v>
      </c>
      <c r="J330" s="18">
        <v>0</v>
      </c>
      <c r="K330" s="18">
        <v>1</v>
      </c>
      <c r="L330" s="18">
        <v>1</v>
      </c>
      <c r="M330" s="6"/>
      <c r="N330" s="7">
        <v>0</v>
      </c>
      <c r="O330" s="7">
        <v>0</v>
      </c>
      <c r="P330" s="17">
        <f t="shared" si="5"/>
        <v>1</v>
      </c>
    </row>
    <row r="331" spans="1:16" s="7" customFormat="1" x14ac:dyDescent="0.25">
      <c r="A331" s="6">
        <v>330</v>
      </c>
      <c r="B331" s="18"/>
      <c r="C331" s="14" t="s">
        <v>175</v>
      </c>
      <c r="D331" s="18">
        <v>69</v>
      </c>
      <c r="E331" s="18">
        <v>1</v>
      </c>
      <c r="F331" s="18">
        <v>2</v>
      </c>
      <c r="G331" s="18">
        <v>0</v>
      </c>
      <c r="H331" s="18">
        <v>1</v>
      </c>
      <c r="I331" s="16">
        <v>6</v>
      </c>
      <c r="J331" s="18">
        <v>0</v>
      </c>
      <c r="K331" s="18">
        <v>1</v>
      </c>
      <c r="L331" s="18">
        <v>1</v>
      </c>
      <c r="M331" s="6"/>
      <c r="N331"/>
      <c r="O331"/>
      <c r="P331" s="17">
        <f t="shared" si="5"/>
        <v>0</v>
      </c>
    </row>
    <row r="332" spans="1:16" s="7" customFormat="1" x14ac:dyDescent="0.25">
      <c r="A332">
        <v>279</v>
      </c>
      <c r="B332" s="17">
        <v>8021014</v>
      </c>
      <c r="C332" s="13" t="s">
        <v>167</v>
      </c>
      <c r="D332" s="17">
        <v>59</v>
      </c>
      <c r="E332" s="17">
        <v>2</v>
      </c>
      <c r="F332" s="17">
        <v>1</v>
      </c>
      <c r="G332" s="17">
        <v>0</v>
      </c>
      <c r="H332" s="17">
        <v>1</v>
      </c>
      <c r="I332" s="15"/>
      <c r="J332" s="17">
        <v>0</v>
      </c>
      <c r="K332" s="17">
        <v>1</v>
      </c>
      <c r="L332" s="17">
        <v>1</v>
      </c>
      <c r="M332"/>
      <c r="N332" s="7">
        <v>0</v>
      </c>
      <c r="O332" s="7">
        <v>0</v>
      </c>
      <c r="P332" s="17">
        <f t="shared" si="5"/>
        <v>0</v>
      </c>
    </row>
    <row r="333" spans="1:16" s="7" customFormat="1" x14ac:dyDescent="0.25">
      <c r="A333">
        <v>723</v>
      </c>
      <c r="B333" s="17">
        <v>8021369</v>
      </c>
      <c r="C333" s="13" t="s">
        <v>96</v>
      </c>
      <c r="D333" s="17">
        <v>80</v>
      </c>
      <c r="E333" s="17">
        <v>2</v>
      </c>
      <c r="F333" s="17">
        <v>2</v>
      </c>
      <c r="G333" s="17">
        <v>1</v>
      </c>
      <c r="H333" s="17">
        <v>2</v>
      </c>
      <c r="I333" s="15">
        <v>22</v>
      </c>
      <c r="J333" s="17">
        <v>0</v>
      </c>
      <c r="K333" s="17">
        <v>1</v>
      </c>
      <c r="L333" s="17">
        <v>1</v>
      </c>
      <c r="M333"/>
      <c r="N333" s="7">
        <v>0</v>
      </c>
      <c r="O333" s="7">
        <v>0</v>
      </c>
      <c r="P333" s="17">
        <f t="shared" si="5"/>
        <v>0</v>
      </c>
    </row>
    <row r="334" spans="1:16" s="7" customFormat="1" x14ac:dyDescent="0.25">
      <c r="A334">
        <v>676</v>
      </c>
      <c r="B334" s="17">
        <v>8021604</v>
      </c>
      <c r="C334" s="13" t="s">
        <v>90</v>
      </c>
      <c r="D334" s="17">
        <v>82</v>
      </c>
      <c r="E334" s="17">
        <v>2</v>
      </c>
      <c r="F334" s="17">
        <v>1</v>
      </c>
      <c r="G334" s="17">
        <v>0</v>
      </c>
      <c r="H334" s="17">
        <v>1</v>
      </c>
      <c r="I334" s="15">
        <v>24.5</v>
      </c>
      <c r="J334" s="17">
        <v>0</v>
      </c>
      <c r="K334" s="17">
        <v>1</v>
      </c>
      <c r="L334" s="17">
        <v>1</v>
      </c>
      <c r="M334"/>
      <c r="N334" s="7">
        <v>0</v>
      </c>
      <c r="O334" s="7">
        <v>0</v>
      </c>
      <c r="P334" s="17">
        <f t="shared" si="5"/>
        <v>0</v>
      </c>
    </row>
    <row r="335" spans="1:16" s="7" customFormat="1" x14ac:dyDescent="0.25">
      <c r="A335" s="6">
        <v>1100</v>
      </c>
      <c r="B335" s="18">
        <v>8022972</v>
      </c>
      <c r="C335" s="14" t="s">
        <v>111</v>
      </c>
      <c r="D335" s="18">
        <v>77</v>
      </c>
      <c r="E335" s="18">
        <v>1</v>
      </c>
      <c r="F335" s="18">
        <v>1</v>
      </c>
      <c r="G335" s="18">
        <v>0</v>
      </c>
      <c r="H335" s="18">
        <v>3</v>
      </c>
      <c r="I335" s="16"/>
      <c r="J335" s="18">
        <v>0</v>
      </c>
      <c r="K335" s="18">
        <v>1</v>
      </c>
      <c r="L335" s="18">
        <v>1</v>
      </c>
      <c r="M335" s="6"/>
      <c r="N335" s="7">
        <v>0</v>
      </c>
      <c r="O335" s="7">
        <v>0</v>
      </c>
      <c r="P335" s="17">
        <f t="shared" si="5"/>
        <v>0</v>
      </c>
    </row>
    <row r="336" spans="1:16" s="7" customFormat="1" x14ac:dyDescent="0.25">
      <c r="A336" s="6">
        <v>197</v>
      </c>
      <c r="B336" s="18">
        <v>8022988</v>
      </c>
      <c r="C336" s="14" t="s">
        <v>52</v>
      </c>
      <c r="D336" s="18">
        <v>80</v>
      </c>
      <c r="E336" s="18">
        <v>1</v>
      </c>
      <c r="F336" s="18">
        <v>1</v>
      </c>
      <c r="G336" s="18">
        <v>0</v>
      </c>
      <c r="H336" s="18">
        <v>1</v>
      </c>
      <c r="I336" s="16">
        <v>23</v>
      </c>
      <c r="J336" s="18">
        <v>0</v>
      </c>
      <c r="K336" s="18">
        <v>1</v>
      </c>
      <c r="L336" s="18">
        <v>1</v>
      </c>
      <c r="M336" s="6"/>
      <c r="N336" s="7">
        <v>0</v>
      </c>
      <c r="O336" s="7">
        <v>0</v>
      </c>
      <c r="P336" s="17">
        <f t="shared" si="5"/>
        <v>0</v>
      </c>
    </row>
    <row r="337" spans="1:16" s="7" customFormat="1" x14ac:dyDescent="0.25">
      <c r="A337" s="6">
        <v>1063</v>
      </c>
      <c r="B337" s="18">
        <v>8023853</v>
      </c>
      <c r="C337" s="14" t="s">
        <v>199</v>
      </c>
      <c r="D337" s="18">
        <v>77</v>
      </c>
      <c r="E337" s="18">
        <v>1</v>
      </c>
      <c r="F337" s="18">
        <v>2</v>
      </c>
      <c r="G337" s="18">
        <v>0</v>
      </c>
      <c r="H337" s="18">
        <v>1</v>
      </c>
      <c r="I337" s="16">
        <v>23.5</v>
      </c>
      <c r="J337" s="18">
        <v>0</v>
      </c>
      <c r="K337" s="18">
        <v>1</v>
      </c>
      <c r="L337" s="18">
        <v>1</v>
      </c>
      <c r="M337" s="6"/>
      <c r="N337" s="7">
        <v>0</v>
      </c>
      <c r="O337" s="7">
        <v>0</v>
      </c>
      <c r="P337" s="17">
        <f t="shared" si="5"/>
        <v>0</v>
      </c>
    </row>
    <row r="338" spans="1:16" s="7" customFormat="1" x14ac:dyDescent="0.25">
      <c r="A338">
        <v>416</v>
      </c>
      <c r="B338" s="17">
        <v>8023968</v>
      </c>
      <c r="C338" s="13" t="s">
        <v>183</v>
      </c>
      <c r="D338" s="17">
        <v>44</v>
      </c>
      <c r="E338" s="17">
        <v>1</v>
      </c>
      <c r="F338" s="17">
        <v>1</v>
      </c>
      <c r="G338" s="17">
        <v>0</v>
      </c>
      <c r="H338" s="17">
        <v>1</v>
      </c>
      <c r="I338" s="15">
        <v>11</v>
      </c>
      <c r="J338" s="17">
        <v>0</v>
      </c>
      <c r="K338" s="17">
        <v>1</v>
      </c>
      <c r="L338" s="17">
        <v>1</v>
      </c>
      <c r="M338"/>
      <c r="N338" s="7">
        <v>1</v>
      </c>
      <c r="O338" s="7">
        <v>417</v>
      </c>
      <c r="P338" s="17">
        <f t="shared" si="5"/>
        <v>1</v>
      </c>
    </row>
    <row r="339" spans="1:16" s="7" customFormat="1" x14ac:dyDescent="0.25">
      <c r="A339">
        <v>417</v>
      </c>
      <c r="B339" s="17">
        <v>8023968</v>
      </c>
      <c r="C339" s="13" t="s">
        <v>161</v>
      </c>
      <c r="D339" s="17">
        <v>44</v>
      </c>
      <c r="E339" s="17">
        <v>1</v>
      </c>
      <c r="F339" s="17">
        <v>2</v>
      </c>
      <c r="G339" s="17">
        <v>0</v>
      </c>
      <c r="H339" s="17">
        <v>1</v>
      </c>
      <c r="I339" s="15">
        <v>13</v>
      </c>
      <c r="J339" s="17">
        <v>0</v>
      </c>
      <c r="K339" s="17">
        <v>1</v>
      </c>
      <c r="L339" s="17">
        <v>1</v>
      </c>
      <c r="M339"/>
      <c r="N339" s="7">
        <v>0</v>
      </c>
      <c r="O339" s="7">
        <v>0</v>
      </c>
      <c r="P339" s="17">
        <f t="shared" si="5"/>
        <v>1</v>
      </c>
    </row>
    <row r="340" spans="1:16" s="7" customFormat="1" x14ac:dyDescent="0.25">
      <c r="A340" s="6">
        <v>1119</v>
      </c>
      <c r="B340" s="18">
        <v>8024160</v>
      </c>
      <c r="C340" s="14" t="s">
        <v>136</v>
      </c>
      <c r="D340" s="18">
        <v>73</v>
      </c>
      <c r="E340" s="18">
        <v>2</v>
      </c>
      <c r="F340" s="18">
        <v>2</v>
      </c>
      <c r="G340" s="18">
        <v>0</v>
      </c>
      <c r="H340" s="18">
        <v>1</v>
      </c>
      <c r="I340" s="16">
        <v>21.5</v>
      </c>
      <c r="J340" s="18">
        <v>0</v>
      </c>
      <c r="K340" s="18">
        <v>1</v>
      </c>
      <c r="L340" s="18">
        <v>1</v>
      </c>
      <c r="M340" s="6"/>
      <c r="N340" s="7">
        <v>0</v>
      </c>
      <c r="O340" s="7">
        <v>0</v>
      </c>
      <c r="P340" s="17">
        <f t="shared" si="5"/>
        <v>0</v>
      </c>
    </row>
    <row r="341" spans="1:16" s="7" customFormat="1" x14ac:dyDescent="0.25">
      <c r="A341">
        <v>652</v>
      </c>
      <c r="B341" s="17">
        <v>8024168</v>
      </c>
      <c r="C341" s="13" t="s">
        <v>83</v>
      </c>
      <c r="D341" s="17">
        <v>48</v>
      </c>
      <c r="E341" s="17">
        <v>1</v>
      </c>
      <c r="F341" s="17">
        <v>1</v>
      </c>
      <c r="G341" s="17">
        <v>0</v>
      </c>
      <c r="H341" s="17">
        <v>1</v>
      </c>
      <c r="I341" s="15"/>
      <c r="J341" s="17">
        <v>0</v>
      </c>
      <c r="K341" s="17">
        <v>1</v>
      </c>
      <c r="L341" s="17">
        <v>1</v>
      </c>
      <c r="M341" t="s">
        <v>84</v>
      </c>
      <c r="N341" s="7">
        <v>0</v>
      </c>
      <c r="O341" s="7">
        <v>0</v>
      </c>
      <c r="P341" s="17">
        <f t="shared" si="5"/>
        <v>0</v>
      </c>
    </row>
    <row r="342" spans="1:16" s="7" customFormat="1" x14ac:dyDescent="0.25">
      <c r="A342">
        <v>630</v>
      </c>
      <c r="B342" s="17">
        <v>8024582</v>
      </c>
      <c r="C342" s="13" t="s">
        <v>81</v>
      </c>
      <c r="D342" s="17">
        <v>77</v>
      </c>
      <c r="E342" s="17">
        <v>1</v>
      </c>
      <c r="F342" s="17">
        <v>2</v>
      </c>
      <c r="G342" s="17">
        <v>0</v>
      </c>
      <c r="H342" s="17">
        <v>1</v>
      </c>
      <c r="I342" s="15">
        <v>19</v>
      </c>
      <c r="J342" s="17">
        <v>0</v>
      </c>
      <c r="K342" s="17">
        <v>1</v>
      </c>
      <c r="L342" s="17">
        <v>1</v>
      </c>
      <c r="M342"/>
      <c r="N342" s="7">
        <v>0</v>
      </c>
      <c r="O342" s="7">
        <v>0</v>
      </c>
      <c r="P342" s="17">
        <f t="shared" si="5"/>
        <v>0</v>
      </c>
    </row>
    <row r="343" spans="1:16" s="7" customFormat="1" x14ac:dyDescent="0.25">
      <c r="A343">
        <v>751</v>
      </c>
      <c r="B343" s="17">
        <v>8025310</v>
      </c>
      <c r="C343" s="13" t="s">
        <v>98</v>
      </c>
      <c r="D343" s="17">
        <v>88</v>
      </c>
      <c r="E343" s="17">
        <v>2</v>
      </c>
      <c r="F343" s="17">
        <v>1</v>
      </c>
      <c r="G343" s="17">
        <v>0</v>
      </c>
      <c r="H343" s="17">
        <v>1</v>
      </c>
      <c r="I343" s="15"/>
      <c r="J343" s="17">
        <v>0</v>
      </c>
      <c r="K343" s="17">
        <v>2</v>
      </c>
      <c r="L343" s="17">
        <v>2</v>
      </c>
      <c r="M343"/>
      <c r="N343" s="7">
        <v>0</v>
      </c>
      <c r="O343" s="7">
        <v>0</v>
      </c>
      <c r="P343" s="17">
        <f t="shared" si="5"/>
        <v>0</v>
      </c>
    </row>
    <row r="344" spans="1:16" s="7" customFormat="1" x14ac:dyDescent="0.25">
      <c r="A344">
        <v>775</v>
      </c>
      <c r="B344" s="17">
        <v>9000078</v>
      </c>
      <c r="C344" s="13" t="s">
        <v>101</v>
      </c>
      <c r="D344" s="17">
        <v>73</v>
      </c>
      <c r="E344" s="17">
        <v>1</v>
      </c>
      <c r="F344" s="17">
        <v>2</v>
      </c>
      <c r="G344" s="17">
        <v>0</v>
      </c>
      <c r="H344" s="17">
        <v>1</v>
      </c>
      <c r="I344" s="15"/>
      <c r="J344" s="17">
        <v>0</v>
      </c>
      <c r="K344" s="17">
        <v>1</v>
      </c>
      <c r="L344" s="17">
        <v>1</v>
      </c>
      <c r="M344"/>
      <c r="N344" s="7">
        <v>0</v>
      </c>
      <c r="O344" s="7">
        <v>0</v>
      </c>
      <c r="P344" s="17">
        <f t="shared" si="5"/>
        <v>0</v>
      </c>
    </row>
    <row r="345" spans="1:16" s="7" customFormat="1" x14ac:dyDescent="0.25">
      <c r="A345">
        <v>1360</v>
      </c>
      <c r="B345" s="17">
        <v>9000428</v>
      </c>
      <c r="C345" s="13" t="s">
        <v>66</v>
      </c>
      <c r="D345" s="17">
        <v>78</v>
      </c>
      <c r="E345" s="17">
        <v>1</v>
      </c>
      <c r="F345" s="17">
        <v>1</v>
      </c>
      <c r="G345" s="17">
        <v>0</v>
      </c>
      <c r="H345" s="17">
        <v>1</v>
      </c>
      <c r="I345" s="15">
        <v>20</v>
      </c>
      <c r="J345" s="17">
        <v>0</v>
      </c>
      <c r="K345" s="17">
        <v>1</v>
      </c>
      <c r="L345" s="17">
        <v>1</v>
      </c>
      <c r="M345"/>
      <c r="N345" s="7">
        <v>0</v>
      </c>
      <c r="O345" s="7">
        <v>0</v>
      </c>
      <c r="P345" s="17">
        <f t="shared" si="5"/>
        <v>0</v>
      </c>
    </row>
    <row r="346" spans="1:16" s="7" customFormat="1" x14ac:dyDescent="0.25">
      <c r="A346">
        <v>1372</v>
      </c>
      <c r="B346" s="17">
        <v>9001338</v>
      </c>
      <c r="C346" s="13" t="s">
        <v>143</v>
      </c>
      <c r="D346" s="17">
        <v>79</v>
      </c>
      <c r="E346" s="17">
        <v>1</v>
      </c>
      <c r="F346" s="17">
        <v>2</v>
      </c>
      <c r="G346" s="17">
        <v>0</v>
      </c>
      <c r="H346" s="17">
        <v>1</v>
      </c>
      <c r="I346" s="15">
        <v>17.5</v>
      </c>
      <c r="J346" s="17">
        <v>0</v>
      </c>
      <c r="K346" s="17">
        <v>1</v>
      </c>
      <c r="L346" s="17">
        <v>1</v>
      </c>
      <c r="M346"/>
      <c r="N346" s="7">
        <v>0</v>
      </c>
      <c r="O346" s="7">
        <v>0</v>
      </c>
      <c r="P346" s="17">
        <f t="shared" si="5"/>
        <v>0</v>
      </c>
    </row>
    <row r="347" spans="1:16" s="7" customFormat="1" x14ac:dyDescent="0.25">
      <c r="A347">
        <v>682</v>
      </c>
      <c r="B347" s="17">
        <v>9001903</v>
      </c>
      <c r="C347" s="13" t="s">
        <v>90</v>
      </c>
      <c r="D347" s="17">
        <v>73</v>
      </c>
      <c r="E347" s="17">
        <v>2</v>
      </c>
      <c r="F347" s="17">
        <v>1</v>
      </c>
      <c r="G347" s="17">
        <v>0</v>
      </c>
      <c r="H347" s="17">
        <v>1</v>
      </c>
      <c r="I347" s="15"/>
      <c r="J347" s="17">
        <v>0</v>
      </c>
      <c r="K347" s="17">
        <v>1</v>
      </c>
      <c r="L347" s="17">
        <v>1</v>
      </c>
      <c r="M347"/>
      <c r="N347" s="7">
        <v>0</v>
      </c>
      <c r="O347" s="7">
        <v>0</v>
      </c>
      <c r="P347" s="17">
        <f t="shared" si="5"/>
        <v>0</v>
      </c>
    </row>
    <row r="348" spans="1:16" s="7" customFormat="1" x14ac:dyDescent="0.25">
      <c r="A348">
        <v>1332</v>
      </c>
      <c r="B348" s="17">
        <v>9002622</v>
      </c>
      <c r="C348" s="13" t="s">
        <v>62</v>
      </c>
      <c r="D348" s="17">
        <v>76</v>
      </c>
      <c r="E348" s="17">
        <v>1</v>
      </c>
      <c r="F348" s="17">
        <v>1</v>
      </c>
      <c r="G348" s="17">
        <v>1</v>
      </c>
      <c r="H348" s="17">
        <v>3</v>
      </c>
      <c r="I348" s="15"/>
      <c r="J348" s="17">
        <v>0</v>
      </c>
      <c r="K348" s="17" t="s">
        <v>117</v>
      </c>
      <c r="L348" s="17">
        <v>3</v>
      </c>
      <c r="M348" t="s">
        <v>140</v>
      </c>
      <c r="N348" s="7">
        <v>0</v>
      </c>
      <c r="O348" s="7">
        <v>0</v>
      </c>
      <c r="P348" s="17">
        <f t="shared" si="5"/>
        <v>0</v>
      </c>
    </row>
    <row r="349" spans="1:16" s="7" customFormat="1" x14ac:dyDescent="0.25">
      <c r="A349" s="6">
        <v>105</v>
      </c>
      <c r="B349" s="18">
        <v>9002760</v>
      </c>
      <c r="C349" s="14" t="s">
        <v>154</v>
      </c>
      <c r="D349" s="18">
        <v>75</v>
      </c>
      <c r="E349" s="18">
        <v>1</v>
      </c>
      <c r="F349" s="18">
        <v>1</v>
      </c>
      <c r="G349" s="18">
        <v>0</v>
      </c>
      <c r="H349" s="18">
        <v>1</v>
      </c>
      <c r="I349" s="16">
        <v>22</v>
      </c>
      <c r="J349" s="18">
        <v>0</v>
      </c>
      <c r="K349" s="18">
        <v>1</v>
      </c>
      <c r="L349" s="18">
        <v>1</v>
      </c>
      <c r="M349" s="6"/>
      <c r="N349" s="7">
        <v>0</v>
      </c>
      <c r="O349" s="7">
        <v>0</v>
      </c>
      <c r="P349" s="17">
        <f t="shared" si="5"/>
        <v>0</v>
      </c>
    </row>
    <row r="350" spans="1:16" s="7" customFormat="1" x14ac:dyDescent="0.25">
      <c r="A350" s="6">
        <v>1264</v>
      </c>
      <c r="B350" s="18">
        <v>9002803</v>
      </c>
      <c r="C350" s="14" t="s">
        <v>230</v>
      </c>
      <c r="D350" s="18">
        <v>68</v>
      </c>
      <c r="E350" s="18">
        <v>2</v>
      </c>
      <c r="F350" s="18">
        <v>2</v>
      </c>
      <c r="G350" s="18">
        <v>0</v>
      </c>
      <c r="H350" s="18">
        <v>1</v>
      </c>
      <c r="I350" s="16">
        <v>24</v>
      </c>
      <c r="J350" s="18">
        <v>0</v>
      </c>
      <c r="K350" s="18">
        <v>1</v>
      </c>
      <c r="L350" s="18">
        <v>1</v>
      </c>
      <c r="M350" s="6"/>
      <c r="N350" s="7">
        <v>0</v>
      </c>
      <c r="O350" s="7">
        <v>0</v>
      </c>
      <c r="P350" s="17">
        <f t="shared" si="5"/>
        <v>0</v>
      </c>
    </row>
    <row r="351" spans="1:16" s="7" customFormat="1" x14ac:dyDescent="0.25">
      <c r="A351" s="6">
        <v>1223</v>
      </c>
      <c r="B351" s="18">
        <v>9003491</v>
      </c>
      <c r="C351" s="14" t="s">
        <v>224</v>
      </c>
      <c r="D351" s="18">
        <v>60</v>
      </c>
      <c r="E351" s="18">
        <v>1</v>
      </c>
      <c r="F351" s="18">
        <v>1</v>
      </c>
      <c r="G351" s="18">
        <v>0</v>
      </c>
      <c r="H351" s="18">
        <v>2</v>
      </c>
      <c r="I351" s="16">
        <v>21.5</v>
      </c>
      <c r="J351" s="18">
        <v>0</v>
      </c>
      <c r="K351" s="18">
        <v>1</v>
      </c>
      <c r="L351" s="18">
        <v>1</v>
      </c>
      <c r="M351" s="6"/>
      <c r="N351" s="7">
        <v>0</v>
      </c>
      <c r="O351" s="7">
        <v>0</v>
      </c>
      <c r="P351" s="17">
        <f t="shared" si="5"/>
        <v>0</v>
      </c>
    </row>
    <row r="352" spans="1:16" s="7" customFormat="1" x14ac:dyDescent="0.25">
      <c r="A352">
        <v>909</v>
      </c>
      <c r="B352" s="17">
        <v>9004649</v>
      </c>
      <c r="C352" s="13" t="s">
        <v>118</v>
      </c>
      <c r="D352" s="17">
        <v>78</v>
      </c>
      <c r="E352" s="17">
        <v>1</v>
      </c>
      <c r="F352" s="17">
        <v>2</v>
      </c>
      <c r="G352" s="17">
        <v>0</v>
      </c>
      <c r="H352" s="17">
        <v>1</v>
      </c>
      <c r="I352" s="15"/>
      <c r="J352" s="17">
        <v>0</v>
      </c>
      <c r="K352" s="17">
        <v>1</v>
      </c>
      <c r="L352" s="17">
        <v>1</v>
      </c>
      <c r="M352"/>
      <c r="N352" s="7">
        <v>0</v>
      </c>
      <c r="O352" s="7">
        <v>0</v>
      </c>
      <c r="P352" s="17">
        <f t="shared" si="5"/>
        <v>0</v>
      </c>
    </row>
    <row r="353" spans="1:16" s="7" customFormat="1" x14ac:dyDescent="0.25">
      <c r="A353">
        <v>95</v>
      </c>
      <c r="B353" s="17">
        <v>9005967</v>
      </c>
      <c r="C353" s="13" t="s">
        <v>152</v>
      </c>
      <c r="D353" s="17">
        <v>68</v>
      </c>
      <c r="E353" s="17">
        <v>2</v>
      </c>
      <c r="F353" s="17">
        <v>2</v>
      </c>
      <c r="G353" s="17">
        <v>0</v>
      </c>
      <c r="H353" s="17">
        <v>1</v>
      </c>
      <c r="I353" s="15">
        <v>23</v>
      </c>
      <c r="J353" s="17">
        <v>0</v>
      </c>
      <c r="K353" s="17">
        <v>1</v>
      </c>
      <c r="L353" s="17">
        <v>1</v>
      </c>
      <c r="M353"/>
      <c r="N353" s="7">
        <v>1</v>
      </c>
      <c r="O353" s="7">
        <v>422</v>
      </c>
      <c r="P353" s="17">
        <f t="shared" si="5"/>
        <v>1</v>
      </c>
    </row>
    <row r="354" spans="1:16" s="7" customFormat="1" x14ac:dyDescent="0.25">
      <c r="A354">
        <v>422</v>
      </c>
      <c r="B354" s="17">
        <v>9005967</v>
      </c>
      <c r="C354" s="13" t="s">
        <v>60</v>
      </c>
      <c r="D354" s="17">
        <v>68</v>
      </c>
      <c r="E354" s="17">
        <v>2</v>
      </c>
      <c r="F354" s="17">
        <v>1</v>
      </c>
      <c r="G354" s="17">
        <v>0</v>
      </c>
      <c r="H354" s="17">
        <v>1</v>
      </c>
      <c r="I354" s="15">
        <v>23</v>
      </c>
      <c r="J354" s="17">
        <v>0</v>
      </c>
      <c r="K354" s="17">
        <v>1</v>
      </c>
      <c r="L354" s="17">
        <v>1</v>
      </c>
      <c r="M354"/>
      <c r="N354" s="7">
        <v>0</v>
      </c>
      <c r="O354" s="7">
        <v>0</v>
      </c>
      <c r="P354" s="17">
        <f t="shared" si="5"/>
        <v>1</v>
      </c>
    </row>
    <row r="355" spans="1:16" s="7" customFormat="1" x14ac:dyDescent="0.25">
      <c r="A355">
        <v>796</v>
      </c>
      <c r="B355" s="17">
        <v>9007361</v>
      </c>
      <c r="C355" s="13" t="s">
        <v>104</v>
      </c>
      <c r="D355" s="17">
        <v>72</v>
      </c>
      <c r="E355" s="17">
        <v>1</v>
      </c>
      <c r="F355" s="17">
        <v>1</v>
      </c>
      <c r="G355" s="17">
        <v>0</v>
      </c>
      <c r="H355" s="17">
        <v>1</v>
      </c>
      <c r="I355" s="15">
        <v>24.5</v>
      </c>
      <c r="J355" s="17">
        <v>0</v>
      </c>
      <c r="K355" s="17">
        <v>1</v>
      </c>
      <c r="L355" s="17">
        <v>1</v>
      </c>
      <c r="M355"/>
      <c r="N355" s="7">
        <v>0</v>
      </c>
      <c r="O355" s="7">
        <v>0</v>
      </c>
      <c r="P355" s="17">
        <f t="shared" si="5"/>
        <v>0</v>
      </c>
    </row>
    <row r="356" spans="1:16" s="7" customFormat="1" x14ac:dyDescent="0.25">
      <c r="A356">
        <v>621</v>
      </c>
      <c r="B356" s="17">
        <v>9007767</v>
      </c>
      <c r="C356" s="13" t="s">
        <v>81</v>
      </c>
      <c r="D356" s="17">
        <v>76</v>
      </c>
      <c r="E356" s="17">
        <v>2</v>
      </c>
      <c r="F356" s="17">
        <v>1</v>
      </c>
      <c r="G356" s="17">
        <v>0</v>
      </c>
      <c r="H356" s="17">
        <v>1</v>
      </c>
      <c r="I356" s="15"/>
      <c r="J356" s="17">
        <v>0</v>
      </c>
      <c r="K356" s="17">
        <v>1</v>
      </c>
      <c r="L356" s="17">
        <v>1</v>
      </c>
      <c r="M356"/>
      <c r="N356" s="7">
        <v>0</v>
      </c>
      <c r="O356" s="7">
        <v>0</v>
      </c>
      <c r="P356" s="17">
        <f t="shared" si="5"/>
        <v>0</v>
      </c>
    </row>
    <row r="357" spans="1:16" s="7" customFormat="1" x14ac:dyDescent="0.25">
      <c r="A357">
        <v>992</v>
      </c>
      <c r="B357" s="17">
        <v>9007866</v>
      </c>
      <c r="C357" s="13" t="s">
        <v>137</v>
      </c>
      <c r="D357" s="17">
        <v>67</v>
      </c>
      <c r="E357" s="17">
        <v>1</v>
      </c>
      <c r="F357" s="17">
        <v>1</v>
      </c>
      <c r="G357" s="17">
        <v>0</v>
      </c>
      <c r="H357" s="17">
        <v>1</v>
      </c>
      <c r="I357" s="15">
        <v>20</v>
      </c>
      <c r="J357" s="17">
        <v>0</v>
      </c>
      <c r="K357" s="17">
        <v>1</v>
      </c>
      <c r="L357" s="17">
        <v>1</v>
      </c>
      <c r="M357"/>
      <c r="N357" s="7">
        <v>0</v>
      </c>
      <c r="O357" s="7">
        <v>0</v>
      </c>
      <c r="P357" s="17">
        <f t="shared" si="5"/>
        <v>0</v>
      </c>
    </row>
    <row r="358" spans="1:16" s="7" customFormat="1" x14ac:dyDescent="0.25">
      <c r="A358">
        <v>977</v>
      </c>
      <c r="B358" s="17">
        <v>9007929</v>
      </c>
      <c r="C358" s="13" t="s">
        <v>135</v>
      </c>
      <c r="D358" s="17">
        <v>63</v>
      </c>
      <c r="E358" s="17">
        <v>2</v>
      </c>
      <c r="F358" s="17">
        <v>1</v>
      </c>
      <c r="G358" s="17">
        <v>0</v>
      </c>
      <c r="H358" s="17">
        <v>1</v>
      </c>
      <c r="I358" s="15">
        <v>23.5</v>
      </c>
      <c r="J358" s="17">
        <v>0</v>
      </c>
      <c r="K358" s="17">
        <v>1</v>
      </c>
      <c r="L358" s="17">
        <v>1</v>
      </c>
      <c r="M358"/>
      <c r="N358" s="7">
        <v>0</v>
      </c>
      <c r="O358" s="7">
        <v>0</v>
      </c>
      <c r="P358" s="17">
        <f t="shared" si="5"/>
        <v>0</v>
      </c>
    </row>
    <row r="359" spans="1:16" s="7" customFormat="1" x14ac:dyDescent="0.25">
      <c r="A359" s="6">
        <v>362</v>
      </c>
      <c r="B359" s="18">
        <v>9009462</v>
      </c>
      <c r="C359" s="14" t="s">
        <v>63</v>
      </c>
      <c r="D359" s="18">
        <v>67</v>
      </c>
      <c r="E359" s="18">
        <v>1</v>
      </c>
      <c r="F359" s="18">
        <v>1</v>
      </c>
      <c r="G359" s="18">
        <v>0</v>
      </c>
      <c r="H359" s="18">
        <v>1</v>
      </c>
      <c r="I359" s="16">
        <v>21</v>
      </c>
      <c r="J359" s="18">
        <v>1</v>
      </c>
      <c r="K359" s="18">
        <v>1</v>
      </c>
      <c r="L359" s="18">
        <v>1</v>
      </c>
      <c r="M359" s="6"/>
      <c r="N359" s="7">
        <v>0</v>
      </c>
      <c r="O359" s="7">
        <v>0</v>
      </c>
      <c r="P359" s="17">
        <f t="shared" si="5"/>
        <v>0</v>
      </c>
    </row>
    <row r="360" spans="1:16" s="7" customFormat="1" x14ac:dyDescent="0.25">
      <c r="A360">
        <v>11</v>
      </c>
      <c r="B360" s="17">
        <v>9010279</v>
      </c>
      <c r="C360" s="13" t="s">
        <v>36</v>
      </c>
      <c r="D360" s="17">
        <v>75</v>
      </c>
      <c r="E360" s="17">
        <v>2</v>
      </c>
      <c r="F360" s="17">
        <v>2</v>
      </c>
      <c r="G360" s="17">
        <v>0</v>
      </c>
      <c r="H360" s="17">
        <v>1</v>
      </c>
      <c r="I360" s="15">
        <v>22.5</v>
      </c>
      <c r="J360" s="17">
        <v>0</v>
      </c>
      <c r="K360" s="17">
        <v>1</v>
      </c>
      <c r="L360" s="17">
        <v>1</v>
      </c>
      <c r="M360"/>
      <c r="N360" s="7">
        <v>0</v>
      </c>
      <c r="O360" s="7">
        <v>0</v>
      </c>
      <c r="P360" s="17">
        <f t="shared" si="5"/>
        <v>0</v>
      </c>
    </row>
    <row r="361" spans="1:16" s="7" customFormat="1" x14ac:dyDescent="0.25">
      <c r="A361">
        <v>231</v>
      </c>
      <c r="B361" s="17">
        <v>9010330</v>
      </c>
      <c r="C361" s="13" t="s">
        <v>53</v>
      </c>
      <c r="D361" s="17">
        <v>77</v>
      </c>
      <c r="E361" s="17">
        <v>2</v>
      </c>
      <c r="F361" s="17">
        <v>1</v>
      </c>
      <c r="G361" s="17">
        <v>1</v>
      </c>
      <c r="H361" s="17">
        <v>1</v>
      </c>
      <c r="I361" s="15">
        <v>19.5</v>
      </c>
      <c r="J361" s="17">
        <v>0</v>
      </c>
      <c r="K361" s="17">
        <v>1</v>
      </c>
      <c r="L361" s="17">
        <v>1</v>
      </c>
      <c r="M361"/>
      <c r="N361" s="7">
        <v>1</v>
      </c>
      <c r="O361" s="7">
        <v>429</v>
      </c>
      <c r="P361" s="17">
        <f t="shared" si="5"/>
        <v>1</v>
      </c>
    </row>
    <row r="362" spans="1:16" s="7" customFormat="1" x14ac:dyDescent="0.25">
      <c r="A362">
        <v>429</v>
      </c>
      <c r="B362" s="17">
        <v>9010330</v>
      </c>
      <c r="C362" s="13" t="s">
        <v>61</v>
      </c>
      <c r="D362" s="17">
        <v>77</v>
      </c>
      <c r="E362" s="17">
        <v>2</v>
      </c>
      <c r="F362" s="17">
        <v>2</v>
      </c>
      <c r="G362" s="17">
        <v>0</v>
      </c>
      <c r="H362" s="17">
        <v>1</v>
      </c>
      <c r="I362" s="15">
        <v>19.5</v>
      </c>
      <c r="J362" s="17">
        <v>0</v>
      </c>
      <c r="K362" s="17">
        <v>1</v>
      </c>
      <c r="L362" s="17">
        <v>1</v>
      </c>
      <c r="M362"/>
      <c r="N362" s="7">
        <v>0</v>
      </c>
      <c r="O362" s="7">
        <v>0</v>
      </c>
      <c r="P362" s="17">
        <f t="shared" si="5"/>
        <v>1</v>
      </c>
    </row>
    <row r="363" spans="1:16" s="7" customFormat="1" x14ac:dyDescent="0.25">
      <c r="A363">
        <v>474</v>
      </c>
      <c r="B363" s="17">
        <v>9012599</v>
      </c>
      <c r="C363" s="13" t="s">
        <v>71</v>
      </c>
      <c r="D363" s="17">
        <v>86</v>
      </c>
      <c r="E363" s="17">
        <v>1</v>
      </c>
      <c r="F363" s="17">
        <v>2</v>
      </c>
      <c r="G363" s="17">
        <v>0</v>
      </c>
      <c r="H363" s="17">
        <v>1</v>
      </c>
      <c r="I363" s="15"/>
      <c r="J363" s="17">
        <v>0</v>
      </c>
      <c r="K363" s="17">
        <v>1</v>
      </c>
      <c r="L363" s="17">
        <v>1</v>
      </c>
      <c r="M363"/>
      <c r="N363" s="7">
        <v>0</v>
      </c>
      <c r="O363" s="7">
        <v>0</v>
      </c>
      <c r="P363" s="17">
        <f t="shared" si="5"/>
        <v>0</v>
      </c>
    </row>
    <row r="364" spans="1:16" s="7" customFormat="1" x14ac:dyDescent="0.25">
      <c r="A364" s="6">
        <v>365</v>
      </c>
      <c r="B364" s="18">
        <v>9012715</v>
      </c>
      <c r="C364" s="14" t="s">
        <v>63</v>
      </c>
      <c r="D364" s="18">
        <v>67</v>
      </c>
      <c r="E364" s="18">
        <v>1</v>
      </c>
      <c r="F364" s="18">
        <v>1</v>
      </c>
      <c r="G364" s="18">
        <v>0</v>
      </c>
      <c r="H364" s="18">
        <v>1</v>
      </c>
      <c r="I364" s="16">
        <v>19.5</v>
      </c>
      <c r="J364" s="18">
        <v>0</v>
      </c>
      <c r="K364" s="18">
        <v>1</v>
      </c>
      <c r="L364" s="18">
        <v>1</v>
      </c>
      <c r="M364" s="6"/>
      <c r="N364" s="7">
        <v>1</v>
      </c>
      <c r="O364" s="7">
        <v>717</v>
      </c>
      <c r="P364" s="17">
        <f t="shared" si="5"/>
        <v>1</v>
      </c>
    </row>
    <row r="365" spans="1:16" s="7" customFormat="1" x14ac:dyDescent="0.25">
      <c r="A365">
        <v>717</v>
      </c>
      <c r="B365" s="17">
        <v>9012715</v>
      </c>
      <c r="C365" s="13" t="s">
        <v>96</v>
      </c>
      <c r="D365" s="17">
        <v>67</v>
      </c>
      <c r="E365" s="17">
        <v>1</v>
      </c>
      <c r="F365" s="17">
        <v>2</v>
      </c>
      <c r="G365" s="17">
        <v>0</v>
      </c>
      <c r="H365" s="17">
        <v>1</v>
      </c>
      <c r="I365" s="15"/>
      <c r="J365" s="17">
        <v>0</v>
      </c>
      <c r="K365" s="17">
        <v>1</v>
      </c>
      <c r="L365" s="17">
        <v>1</v>
      </c>
      <c r="M365"/>
      <c r="N365" s="7">
        <v>0</v>
      </c>
      <c r="O365" s="7">
        <v>0</v>
      </c>
      <c r="P365" s="17">
        <f t="shared" si="5"/>
        <v>1</v>
      </c>
    </row>
    <row r="366" spans="1:16" s="7" customFormat="1" x14ac:dyDescent="0.25">
      <c r="A366">
        <v>711</v>
      </c>
      <c r="B366" s="17">
        <v>9013369</v>
      </c>
      <c r="C366" s="13" t="s">
        <v>95</v>
      </c>
      <c r="D366" s="17">
        <v>66</v>
      </c>
      <c r="E366" s="17">
        <v>1</v>
      </c>
      <c r="F366" s="17">
        <v>2</v>
      </c>
      <c r="G366" s="17">
        <v>0</v>
      </c>
      <c r="H366" s="17">
        <v>1</v>
      </c>
      <c r="I366" s="15">
        <v>22</v>
      </c>
      <c r="J366" s="17">
        <v>0</v>
      </c>
      <c r="K366" s="17">
        <v>1</v>
      </c>
      <c r="L366" s="17">
        <v>1</v>
      </c>
      <c r="M366"/>
      <c r="N366" s="7">
        <v>0</v>
      </c>
      <c r="O366" s="7">
        <v>0</v>
      </c>
      <c r="P366" s="17">
        <f t="shared" si="5"/>
        <v>0</v>
      </c>
    </row>
    <row r="367" spans="1:16" s="7" customFormat="1" x14ac:dyDescent="0.25">
      <c r="A367" s="6">
        <v>132</v>
      </c>
      <c r="B367" s="18">
        <v>9013597</v>
      </c>
      <c r="C367" s="14" t="s">
        <v>158</v>
      </c>
      <c r="D367" s="18">
        <v>68</v>
      </c>
      <c r="E367" s="18">
        <v>1</v>
      </c>
      <c r="F367" s="18">
        <v>1</v>
      </c>
      <c r="G367" s="18">
        <v>0</v>
      </c>
      <c r="H367" s="18">
        <v>1</v>
      </c>
      <c r="I367" s="16">
        <v>21.5</v>
      </c>
      <c r="J367" s="18">
        <v>1</v>
      </c>
      <c r="K367" s="18">
        <v>1</v>
      </c>
      <c r="L367" s="18">
        <v>1</v>
      </c>
      <c r="M367" s="6"/>
      <c r="N367" s="7">
        <v>0</v>
      </c>
      <c r="O367" s="7">
        <v>0</v>
      </c>
      <c r="P367" s="17">
        <f t="shared" si="5"/>
        <v>0</v>
      </c>
    </row>
    <row r="368" spans="1:16" s="7" customFormat="1" x14ac:dyDescent="0.25">
      <c r="A368">
        <v>451</v>
      </c>
      <c r="B368" s="17">
        <v>9014236</v>
      </c>
      <c r="C368" s="13" t="s">
        <v>64</v>
      </c>
      <c r="D368" s="17">
        <v>71</v>
      </c>
      <c r="E368" s="17">
        <v>2</v>
      </c>
      <c r="F368" s="17">
        <v>2</v>
      </c>
      <c r="G368" s="17">
        <v>1</v>
      </c>
      <c r="H368" s="17">
        <v>3</v>
      </c>
      <c r="I368" s="15">
        <v>21.5</v>
      </c>
      <c r="J368" s="17">
        <v>0</v>
      </c>
      <c r="K368" s="17">
        <v>1</v>
      </c>
      <c r="L368" s="17">
        <v>1</v>
      </c>
      <c r="M368"/>
      <c r="N368" s="7">
        <v>0</v>
      </c>
      <c r="O368" s="7">
        <v>0</v>
      </c>
      <c r="P368" s="17">
        <f t="shared" si="5"/>
        <v>0</v>
      </c>
    </row>
    <row r="369" spans="1:16" s="7" customFormat="1" x14ac:dyDescent="0.25">
      <c r="A369" s="6">
        <v>1313</v>
      </c>
      <c r="B369" s="18">
        <v>9014852</v>
      </c>
      <c r="C369" s="14" t="s">
        <v>237</v>
      </c>
      <c r="D369" s="18">
        <v>45</v>
      </c>
      <c r="E369" s="18">
        <v>1</v>
      </c>
      <c r="F369" s="18">
        <v>2</v>
      </c>
      <c r="G369" s="18">
        <v>0</v>
      </c>
      <c r="H369" s="18">
        <v>1</v>
      </c>
      <c r="I369" s="20">
        <v>-2</v>
      </c>
      <c r="J369" s="18">
        <v>0</v>
      </c>
      <c r="K369" s="18">
        <v>1</v>
      </c>
      <c r="L369" s="18"/>
      <c r="M369" s="9" t="s">
        <v>238</v>
      </c>
      <c r="N369" s="7">
        <v>0</v>
      </c>
      <c r="O369" s="7">
        <v>0</v>
      </c>
      <c r="P369" s="17">
        <f t="shared" si="5"/>
        <v>0</v>
      </c>
    </row>
    <row r="370" spans="1:16" s="7" customFormat="1" x14ac:dyDescent="0.25">
      <c r="A370">
        <v>222</v>
      </c>
      <c r="B370" s="17">
        <v>9015004</v>
      </c>
      <c r="C370" s="13" t="s">
        <v>56</v>
      </c>
      <c r="D370" s="17">
        <v>84</v>
      </c>
      <c r="E370" s="17">
        <v>1</v>
      </c>
      <c r="F370" s="17">
        <v>2</v>
      </c>
      <c r="G370" s="17">
        <v>0</v>
      </c>
      <c r="H370" s="17">
        <v>4</v>
      </c>
      <c r="I370" s="15">
        <v>20</v>
      </c>
      <c r="J370" s="17">
        <v>0</v>
      </c>
      <c r="K370" s="17">
        <v>1</v>
      </c>
      <c r="L370" s="17">
        <v>1</v>
      </c>
      <c r="M370"/>
      <c r="N370" s="7">
        <v>1</v>
      </c>
      <c r="O370" s="7">
        <v>1312</v>
      </c>
      <c r="P370" s="17">
        <f t="shared" si="5"/>
        <v>1</v>
      </c>
    </row>
    <row r="371" spans="1:16" s="7" customFormat="1" x14ac:dyDescent="0.25">
      <c r="A371" s="6">
        <v>1312</v>
      </c>
      <c r="B371" s="18">
        <v>9015004</v>
      </c>
      <c r="C371" s="14" t="s">
        <v>237</v>
      </c>
      <c r="D371" s="18">
        <v>84</v>
      </c>
      <c r="E371" s="18">
        <v>1</v>
      </c>
      <c r="F371" s="18">
        <v>1</v>
      </c>
      <c r="G371" s="18">
        <v>0</v>
      </c>
      <c r="H371" s="18">
        <v>3</v>
      </c>
      <c r="I371" s="16">
        <v>20.5</v>
      </c>
      <c r="J371" s="18">
        <v>1</v>
      </c>
      <c r="K371" s="18">
        <v>1</v>
      </c>
      <c r="L371" s="18">
        <v>1</v>
      </c>
      <c r="M371" s="6"/>
      <c r="N371" s="7">
        <v>0</v>
      </c>
      <c r="O371" s="7">
        <v>0</v>
      </c>
      <c r="P371" s="17">
        <f t="shared" si="5"/>
        <v>1</v>
      </c>
    </row>
    <row r="372" spans="1:16" s="7" customFormat="1" x14ac:dyDescent="0.25">
      <c r="A372">
        <v>933</v>
      </c>
      <c r="B372" s="17">
        <v>9017196</v>
      </c>
      <c r="C372" s="13" t="s">
        <v>124</v>
      </c>
      <c r="D372" s="17">
        <v>82</v>
      </c>
      <c r="E372" s="17">
        <v>1</v>
      </c>
      <c r="F372" s="17">
        <v>2</v>
      </c>
      <c r="G372" s="17">
        <v>0</v>
      </c>
      <c r="H372" s="17">
        <v>1</v>
      </c>
      <c r="I372" s="15">
        <v>22.5</v>
      </c>
      <c r="J372" s="17">
        <v>0</v>
      </c>
      <c r="K372" s="17">
        <v>1</v>
      </c>
      <c r="L372" s="17">
        <v>1</v>
      </c>
      <c r="M372"/>
      <c r="N372" s="7">
        <v>0</v>
      </c>
      <c r="O372" s="7">
        <v>0</v>
      </c>
      <c r="P372" s="17">
        <f t="shared" si="5"/>
        <v>0</v>
      </c>
    </row>
    <row r="373" spans="1:16" s="7" customFormat="1" x14ac:dyDescent="0.25">
      <c r="A373">
        <v>816</v>
      </c>
      <c r="B373" s="17">
        <v>9017239</v>
      </c>
      <c r="C373" s="13" t="s">
        <v>107</v>
      </c>
      <c r="D373" s="17">
        <v>54</v>
      </c>
      <c r="E373" s="17">
        <v>2</v>
      </c>
      <c r="F373" s="17">
        <v>2</v>
      </c>
      <c r="G373" s="17">
        <v>0</v>
      </c>
      <c r="H373" s="17">
        <v>1</v>
      </c>
      <c r="I373" s="15">
        <v>25.5</v>
      </c>
      <c r="J373" s="17">
        <v>0</v>
      </c>
      <c r="K373" s="17">
        <v>1</v>
      </c>
      <c r="L373" s="17">
        <v>1</v>
      </c>
      <c r="M373"/>
      <c r="N373" s="7">
        <v>0</v>
      </c>
      <c r="O373" s="7">
        <v>0</v>
      </c>
      <c r="P373" s="17">
        <f t="shared" si="5"/>
        <v>0</v>
      </c>
    </row>
    <row r="374" spans="1:16" s="7" customFormat="1" x14ac:dyDescent="0.25">
      <c r="A374">
        <v>248</v>
      </c>
      <c r="B374" s="17">
        <v>9017328</v>
      </c>
      <c r="C374" s="13" t="s">
        <v>57</v>
      </c>
      <c r="D374" s="17">
        <v>76</v>
      </c>
      <c r="E374" s="17">
        <v>2</v>
      </c>
      <c r="F374" s="17">
        <v>2</v>
      </c>
      <c r="G374" s="17">
        <v>0</v>
      </c>
      <c r="H374" s="17">
        <v>1</v>
      </c>
      <c r="I374" s="15">
        <v>23</v>
      </c>
      <c r="J374" s="17">
        <v>1</v>
      </c>
      <c r="K374" s="17">
        <v>1</v>
      </c>
      <c r="L374" s="17">
        <v>1</v>
      </c>
      <c r="M374"/>
      <c r="N374" s="7">
        <v>0</v>
      </c>
      <c r="O374" s="7">
        <v>0</v>
      </c>
      <c r="P374" s="17">
        <f t="shared" si="5"/>
        <v>0</v>
      </c>
    </row>
    <row r="375" spans="1:16" s="7" customFormat="1" x14ac:dyDescent="0.25">
      <c r="A375" s="6">
        <v>149</v>
      </c>
      <c r="B375" s="18">
        <v>9020407</v>
      </c>
      <c r="C375" s="14" t="s">
        <v>161</v>
      </c>
      <c r="D375" s="18">
        <v>76</v>
      </c>
      <c r="E375" s="18">
        <v>2</v>
      </c>
      <c r="F375" s="18">
        <v>2</v>
      </c>
      <c r="G375" s="18">
        <v>0</v>
      </c>
      <c r="H375" s="18">
        <v>1</v>
      </c>
      <c r="I375" s="16">
        <v>23.5</v>
      </c>
      <c r="J375" s="18">
        <v>0</v>
      </c>
      <c r="K375" s="18">
        <v>1</v>
      </c>
      <c r="L375" s="18">
        <v>1</v>
      </c>
      <c r="M375" s="6"/>
      <c r="N375" s="7">
        <v>1</v>
      </c>
      <c r="O375" s="7">
        <v>328</v>
      </c>
      <c r="P375" s="17">
        <f t="shared" si="5"/>
        <v>1</v>
      </c>
    </row>
    <row r="376" spans="1:16" s="7" customFormat="1" x14ac:dyDescent="0.25">
      <c r="A376" s="6">
        <v>328</v>
      </c>
      <c r="B376" s="18">
        <v>9020407</v>
      </c>
      <c r="C376" s="14" t="s">
        <v>175</v>
      </c>
      <c r="D376" s="18">
        <v>76</v>
      </c>
      <c r="E376" s="18">
        <v>2</v>
      </c>
      <c r="F376" s="18">
        <v>1</v>
      </c>
      <c r="G376" s="18">
        <v>0</v>
      </c>
      <c r="H376" s="18">
        <v>1</v>
      </c>
      <c r="I376" s="16">
        <v>23.5</v>
      </c>
      <c r="J376" s="18">
        <v>0</v>
      </c>
      <c r="K376" s="18">
        <v>1</v>
      </c>
      <c r="L376" s="18">
        <v>1</v>
      </c>
      <c r="M376" s="6"/>
      <c r="N376" s="7">
        <v>0</v>
      </c>
      <c r="O376" s="7">
        <v>0</v>
      </c>
      <c r="P376" s="17">
        <f t="shared" si="5"/>
        <v>1</v>
      </c>
    </row>
    <row r="377" spans="1:16" s="7" customFormat="1" x14ac:dyDescent="0.25">
      <c r="A377" s="6">
        <v>1191</v>
      </c>
      <c r="B377" s="18">
        <v>9020449</v>
      </c>
      <c r="C377" s="14" t="s">
        <v>216</v>
      </c>
      <c r="D377" s="18">
        <v>79</v>
      </c>
      <c r="E377" s="18">
        <v>2</v>
      </c>
      <c r="F377" s="18">
        <v>1</v>
      </c>
      <c r="G377" s="18">
        <v>0</v>
      </c>
      <c r="H377" s="18">
        <v>1</v>
      </c>
      <c r="I377" s="16">
        <v>25</v>
      </c>
      <c r="J377" s="18">
        <v>0</v>
      </c>
      <c r="K377" s="18">
        <v>1</v>
      </c>
      <c r="L377" s="18">
        <v>1</v>
      </c>
      <c r="M377" s="6"/>
      <c r="N377" s="7">
        <v>0</v>
      </c>
      <c r="O377" s="7">
        <v>0</v>
      </c>
      <c r="P377" s="17">
        <f t="shared" si="5"/>
        <v>0</v>
      </c>
    </row>
    <row r="378" spans="1:16" s="7" customFormat="1" x14ac:dyDescent="0.25">
      <c r="A378" s="6">
        <v>1080</v>
      </c>
      <c r="B378" s="18">
        <v>9021523</v>
      </c>
      <c r="C378" s="14" t="s">
        <v>74</v>
      </c>
      <c r="D378" s="18">
        <v>66</v>
      </c>
      <c r="E378" s="18">
        <v>2</v>
      </c>
      <c r="F378" s="18">
        <v>1</v>
      </c>
      <c r="G378" s="18">
        <v>0</v>
      </c>
      <c r="H378" s="18">
        <v>1</v>
      </c>
      <c r="I378" s="16">
        <v>21</v>
      </c>
      <c r="J378" s="18">
        <v>0</v>
      </c>
      <c r="K378" s="18">
        <v>1</v>
      </c>
      <c r="L378" s="18">
        <v>1</v>
      </c>
      <c r="M378" s="6"/>
      <c r="N378" s="7">
        <v>0</v>
      </c>
      <c r="O378" s="7">
        <v>0</v>
      </c>
      <c r="P378" s="17">
        <f t="shared" si="5"/>
        <v>0</v>
      </c>
    </row>
    <row r="379" spans="1:16" s="7" customFormat="1" x14ac:dyDescent="0.25">
      <c r="A379">
        <v>84</v>
      </c>
      <c r="B379" s="17">
        <v>9022439</v>
      </c>
      <c r="C379" s="13" t="s">
        <v>152</v>
      </c>
      <c r="D379" s="17">
        <v>67</v>
      </c>
      <c r="E379" s="17">
        <v>2</v>
      </c>
      <c r="F379" s="17">
        <v>2</v>
      </c>
      <c r="G379" s="17">
        <v>0</v>
      </c>
      <c r="H379" s="17">
        <v>1</v>
      </c>
      <c r="I379" s="15">
        <v>18.5</v>
      </c>
      <c r="J379" s="17">
        <v>0</v>
      </c>
      <c r="K379" s="17">
        <v>1</v>
      </c>
      <c r="L379" s="17">
        <v>1</v>
      </c>
      <c r="M379"/>
      <c r="N379" s="7">
        <v>1</v>
      </c>
      <c r="O379" s="7">
        <v>227</v>
      </c>
      <c r="P379" s="17">
        <f t="shared" si="5"/>
        <v>1</v>
      </c>
    </row>
    <row r="380" spans="1:16" s="7" customFormat="1" x14ac:dyDescent="0.25">
      <c r="A380">
        <v>227</v>
      </c>
      <c r="B380" s="17">
        <v>9022439</v>
      </c>
      <c r="C380" s="13" t="s">
        <v>57</v>
      </c>
      <c r="D380" s="17">
        <v>67</v>
      </c>
      <c r="E380" s="17">
        <v>2</v>
      </c>
      <c r="F380" s="17">
        <v>1</v>
      </c>
      <c r="G380" s="17">
        <v>0</v>
      </c>
      <c r="H380" s="17">
        <v>1</v>
      </c>
      <c r="I380" s="15">
        <v>14</v>
      </c>
      <c r="J380" s="17">
        <v>0</v>
      </c>
      <c r="K380" s="17">
        <v>1</v>
      </c>
      <c r="L380" s="17">
        <v>1</v>
      </c>
      <c r="M380"/>
      <c r="N380" s="7">
        <v>0</v>
      </c>
      <c r="O380" s="7">
        <v>0</v>
      </c>
      <c r="P380" s="17">
        <f t="shared" si="5"/>
        <v>1</v>
      </c>
    </row>
    <row r="381" spans="1:16" s="7" customFormat="1" x14ac:dyDescent="0.25">
      <c r="A381" s="6">
        <v>1290</v>
      </c>
      <c r="B381" s="18">
        <v>9024822</v>
      </c>
      <c r="C381" s="14" t="s">
        <v>207</v>
      </c>
      <c r="D381" s="18">
        <v>79</v>
      </c>
      <c r="E381" s="18">
        <v>2</v>
      </c>
      <c r="F381" s="18">
        <v>2</v>
      </c>
      <c r="G381" s="18">
        <v>1</v>
      </c>
      <c r="H381" s="18">
        <v>1</v>
      </c>
      <c r="I381" s="16">
        <v>20.5</v>
      </c>
      <c r="J381" s="18">
        <v>0</v>
      </c>
      <c r="K381" s="18">
        <v>1</v>
      </c>
      <c r="L381" s="18">
        <v>1</v>
      </c>
      <c r="M381" s="6" t="s">
        <v>235</v>
      </c>
      <c r="N381" s="7">
        <v>0</v>
      </c>
      <c r="O381" s="7">
        <v>0</v>
      </c>
      <c r="P381" s="17">
        <f t="shared" si="5"/>
        <v>0</v>
      </c>
    </row>
    <row r="382" spans="1:16" s="7" customFormat="1" x14ac:dyDescent="0.25">
      <c r="A382" s="6">
        <v>502</v>
      </c>
      <c r="B382" s="18">
        <v>9025236</v>
      </c>
      <c r="C382" s="14" t="s">
        <v>182</v>
      </c>
      <c r="D382" s="18">
        <v>69</v>
      </c>
      <c r="E382" s="18">
        <v>2</v>
      </c>
      <c r="F382" s="18">
        <v>2</v>
      </c>
      <c r="G382" s="18">
        <v>0</v>
      </c>
      <c r="H382" s="18">
        <v>1</v>
      </c>
      <c r="I382" s="16">
        <v>18</v>
      </c>
      <c r="J382" s="18">
        <v>0</v>
      </c>
      <c r="K382" s="18">
        <v>1</v>
      </c>
      <c r="L382" s="18">
        <v>1</v>
      </c>
      <c r="M382" s="6"/>
      <c r="N382" s="7">
        <v>1</v>
      </c>
      <c r="O382" s="7">
        <v>750</v>
      </c>
      <c r="P382" s="17">
        <f t="shared" si="5"/>
        <v>1</v>
      </c>
    </row>
    <row r="383" spans="1:16" s="7" customFormat="1" x14ac:dyDescent="0.25">
      <c r="A383">
        <v>750</v>
      </c>
      <c r="B383" s="17">
        <v>9025236</v>
      </c>
      <c r="C383" s="13" t="s">
        <v>98</v>
      </c>
      <c r="D383" s="17">
        <v>69</v>
      </c>
      <c r="E383" s="17">
        <v>2</v>
      </c>
      <c r="F383" s="17">
        <v>1</v>
      </c>
      <c r="G383" s="17">
        <v>0</v>
      </c>
      <c r="H383" s="17">
        <v>1</v>
      </c>
      <c r="I383" s="15"/>
      <c r="J383" s="17">
        <v>0</v>
      </c>
      <c r="K383" s="17">
        <v>1</v>
      </c>
      <c r="L383" s="17">
        <v>1</v>
      </c>
      <c r="M383"/>
      <c r="N383" s="7">
        <v>0</v>
      </c>
      <c r="O383" s="7">
        <v>0</v>
      </c>
      <c r="P383" s="17">
        <f t="shared" si="5"/>
        <v>1</v>
      </c>
    </row>
    <row r="384" spans="1:16" s="7" customFormat="1" x14ac:dyDescent="0.25">
      <c r="A384" s="6">
        <v>171</v>
      </c>
      <c r="B384" s="18">
        <v>9025362</v>
      </c>
      <c r="C384" s="14" t="s">
        <v>158</v>
      </c>
      <c r="D384" s="18">
        <v>79</v>
      </c>
      <c r="E384" s="18">
        <v>1</v>
      </c>
      <c r="F384" s="18">
        <v>2</v>
      </c>
      <c r="G384" s="18">
        <v>0</v>
      </c>
      <c r="H384" s="18">
        <v>1</v>
      </c>
      <c r="I384" s="16">
        <v>19</v>
      </c>
      <c r="J384" s="18">
        <v>1</v>
      </c>
      <c r="K384" s="18">
        <v>1</v>
      </c>
      <c r="L384" s="18">
        <v>1</v>
      </c>
      <c r="M384" s="6"/>
      <c r="N384" s="7">
        <v>0</v>
      </c>
      <c r="O384" s="7">
        <v>0</v>
      </c>
      <c r="P384" s="17">
        <f t="shared" si="5"/>
        <v>0</v>
      </c>
    </row>
    <row r="385" spans="1:16" s="7" customFormat="1" x14ac:dyDescent="0.25">
      <c r="A385" s="6">
        <v>1154</v>
      </c>
      <c r="B385" s="18">
        <v>10002198</v>
      </c>
      <c r="C385" s="14" t="s">
        <v>137</v>
      </c>
      <c r="D385" s="18">
        <v>80</v>
      </c>
      <c r="E385" s="18">
        <v>2</v>
      </c>
      <c r="F385" s="18">
        <v>1</v>
      </c>
      <c r="G385" s="18">
        <v>0</v>
      </c>
      <c r="H385" s="18">
        <v>1</v>
      </c>
      <c r="I385" s="16"/>
      <c r="J385" s="18">
        <v>0</v>
      </c>
      <c r="K385" s="18">
        <v>1</v>
      </c>
      <c r="L385" s="18">
        <v>1</v>
      </c>
      <c r="M385" s="6"/>
      <c r="N385" s="7">
        <v>0</v>
      </c>
      <c r="O385" s="7">
        <v>0</v>
      </c>
      <c r="P385" s="17">
        <f t="shared" si="5"/>
        <v>0</v>
      </c>
    </row>
    <row r="386" spans="1:16" s="7" customFormat="1" x14ac:dyDescent="0.25">
      <c r="A386">
        <v>920</v>
      </c>
      <c r="B386" s="17">
        <v>10009093</v>
      </c>
      <c r="C386" s="13" t="s">
        <v>125</v>
      </c>
      <c r="D386" s="17">
        <v>68</v>
      </c>
      <c r="E386" s="17">
        <v>2</v>
      </c>
      <c r="F386" s="17">
        <v>1</v>
      </c>
      <c r="G386" s="17">
        <v>0</v>
      </c>
      <c r="H386" s="17">
        <v>1</v>
      </c>
      <c r="I386" s="15">
        <v>23.5</v>
      </c>
      <c r="J386" s="17">
        <v>0</v>
      </c>
      <c r="K386" s="17">
        <v>1</v>
      </c>
      <c r="L386" s="17">
        <v>1</v>
      </c>
      <c r="M386"/>
      <c r="N386" s="7">
        <v>0</v>
      </c>
      <c r="O386" s="7">
        <v>0</v>
      </c>
      <c r="P386" s="17">
        <f t="shared" si="5"/>
        <v>0</v>
      </c>
    </row>
    <row r="387" spans="1:16" s="7" customFormat="1" x14ac:dyDescent="0.25">
      <c r="A387" s="6">
        <v>553</v>
      </c>
      <c r="B387" s="18">
        <v>10016188</v>
      </c>
      <c r="C387" s="14" t="s">
        <v>63</v>
      </c>
      <c r="D387" s="18">
        <v>77</v>
      </c>
      <c r="E387" s="18">
        <v>1</v>
      </c>
      <c r="F387" s="18">
        <v>1</v>
      </c>
      <c r="G387" s="18">
        <v>0</v>
      </c>
      <c r="H387" s="18">
        <v>1</v>
      </c>
      <c r="I387" s="16">
        <v>22</v>
      </c>
      <c r="J387" s="18">
        <v>0</v>
      </c>
      <c r="K387" s="18">
        <v>1</v>
      </c>
      <c r="L387" s="18">
        <v>1</v>
      </c>
      <c r="M387" s="6"/>
      <c r="N387" s="7">
        <v>0</v>
      </c>
      <c r="O387" s="7">
        <v>0</v>
      </c>
      <c r="P387" s="17">
        <f t="shared" ref="P387:P450" si="6">IF(N387=1,1,IF(N386=0,0,1))</f>
        <v>0</v>
      </c>
    </row>
    <row r="388" spans="1:16" s="7" customFormat="1" x14ac:dyDescent="0.25">
      <c r="A388" s="6">
        <v>1242</v>
      </c>
      <c r="B388" s="18">
        <v>10019304</v>
      </c>
      <c r="C388" s="14" t="s">
        <v>226</v>
      </c>
      <c r="D388" s="18">
        <v>71</v>
      </c>
      <c r="E388" s="18">
        <v>2</v>
      </c>
      <c r="F388" s="18">
        <v>2</v>
      </c>
      <c r="G388" s="18">
        <v>0</v>
      </c>
      <c r="H388" s="18">
        <v>1</v>
      </c>
      <c r="I388" s="16">
        <v>22.5</v>
      </c>
      <c r="J388" s="18">
        <v>0</v>
      </c>
      <c r="K388" s="18">
        <v>1</v>
      </c>
      <c r="L388" s="18">
        <v>1</v>
      </c>
      <c r="M388" s="6"/>
      <c r="N388" s="7">
        <v>0</v>
      </c>
      <c r="O388" s="7">
        <v>0</v>
      </c>
      <c r="P388" s="17">
        <f t="shared" si="6"/>
        <v>0</v>
      </c>
    </row>
    <row r="389" spans="1:16" s="7" customFormat="1" x14ac:dyDescent="0.25">
      <c r="A389">
        <v>645</v>
      </c>
      <c r="B389" s="17">
        <v>10020287</v>
      </c>
      <c r="C389" s="13" t="s">
        <v>81</v>
      </c>
      <c r="D389" s="17">
        <v>72</v>
      </c>
      <c r="E389" s="17">
        <v>2</v>
      </c>
      <c r="F389" s="17">
        <v>1</v>
      </c>
      <c r="G389" s="17">
        <v>0</v>
      </c>
      <c r="H389" s="17">
        <v>1</v>
      </c>
      <c r="I389" s="15"/>
      <c r="J389" s="17">
        <v>0</v>
      </c>
      <c r="K389" s="17">
        <v>1</v>
      </c>
      <c r="L389" s="17">
        <v>1</v>
      </c>
      <c r="M389"/>
      <c r="N389" s="7">
        <v>1</v>
      </c>
      <c r="O389" s="7">
        <v>1254</v>
      </c>
      <c r="P389" s="17">
        <f t="shared" si="6"/>
        <v>1</v>
      </c>
    </row>
    <row r="390" spans="1:16" s="7" customFormat="1" x14ac:dyDescent="0.25">
      <c r="A390" s="6">
        <v>1254</v>
      </c>
      <c r="B390" s="18">
        <v>10020287</v>
      </c>
      <c r="C390" s="14" t="s">
        <v>227</v>
      </c>
      <c r="D390" s="18">
        <v>75</v>
      </c>
      <c r="E390" s="18">
        <v>2</v>
      </c>
      <c r="F390" s="18">
        <v>2</v>
      </c>
      <c r="G390" s="18">
        <v>0</v>
      </c>
      <c r="H390" s="18">
        <v>1</v>
      </c>
      <c r="I390" s="16">
        <v>22.5</v>
      </c>
      <c r="J390" s="18">
        <v>0</v>
      </c>
      <c r="K390" s="18">
        <v>1</v>
      </c>
      <c r="L390" s="18">
        <v>1</v>
      </c>
      <c r="M390" s="6"/>
      <c r="N390" s="7">
        <v>0</v>
      </c>
      <c r="O390" s="7">
        <v>0</v>
      </c>
      <c r="P390" s="17">
        <f t="shared" si="6"/>
        <v>1</v>
      </c>
    </row>
    <row r="391" spans="1:16" s="7" customFormat="1" x14ac:dyDescent="0.25">
      <c r="A391">
        <v>624</v>
      </c>
      <c r="B391" s="17">
        <v>10020703</v>
      </c>
      <c r="C391" s="13" t="s">
        <v>81</v>
      </c>
      <c r="D391" s="17">
        <v>72</v>
      </c>
      <c r="E391" s="17">
        <v>1</v>
      </c>
      <c r="F391" s="17">
        <v>2</v>
      </c>
      <c r="G391" s="17">
        <v>0</v>
      </c>
      <c r="H391" s="17">
        <v>2</v>
      </c>
      <c r="I391" s="15"/>
      <c r="J391" s="17">
        <v>0</v>
      </c>
      <c r="K391" s="17">
        <v>1</v>
      </c>
      <c r="L391" s="17">
        <v>1</v>
      </c>
      <c r="M391"/>
      <c r="N391" s="7">
        <v>0</v>
      </c>
      <c r="O391" s="7">
        <v>0</v>
      </c>
      <c r="P391" s="17">
        <f t="shared" si="6"/>
        <v>0</v>
      </c>
    </row>
    <row r="392" spans="1:16" s="7" customFormat="1" x14ac:dyDescent="0.25">
      <c r="A392" s="6">
        <v>316</v>
      </c>
      <c r="B392" s="18">
        <v>10022691</v>
      </c>
      <c r="C392" s="14" t="s">
        <v>168</v>
      </c>
      <c r="D392" s="18">
        <v>63</v>
      </c>
      <c r="E392" s="18">
        <v>1</v>
      </c>
      <c r="F392" s="18">
        <v>2</v>
      </c>
      <c r="G392" s="18">
        <v>0</v>
      </c>
      <c r="H392" s="18">
        <v>1</v>
      </c>
      <c r="I392" s="16">
        <v>20</v>
      </c>
      <c r="J392" s="18">
        <v>0</v>
      </c>
      <c r="K392" s="18">
        <v>2</v>
      </c>
      <c r="L392" s="18">
        <v>2</v>
      </c>
      <c r="M392" s="6"/>
      <c r="N392" s="7">
        <v>0</v>
      </c>
      <c r="O392" s="7">
        <v>0</v>
      </c>
      <c r="P392" s="17">
        <f t="shared" si="6"/>
        <v>0</v>
      </c>
    </row>
    <row r="393" spans="1:16" s="7" customFormat="1" x14ac:dyDescent="0.25">
      <c r="A393">
        <v>999</v>
      </c>
      <c r="B393" s="17">
        <v>10025190</v>
      </c>
      <c r="C393" s="13" t="s">
        <v>137</v>
      </c>
      <c r="D393" s="17">
        <v>73</v>
      </c>
      <c r="E393" s="17">
        <v>2</v>
      </c>
      <c r="F393" s="17">
        <v>2</v>
      </c>
      <c r="G393" s="17">
        <v>0</v>
      </c>
      <c r="H393" s="17">
        <v>1</v>
      </c>
      <c r="I393" s="15">
        <v>24</v>
      </c>
      <c r="J393" s="17">
        <v>0</v>
      </c>
      <c r="K393" s="17">
        <v>1</v>
      </c>
      <c r="L393" s="17">
        <v>1</v>
      </c>
      <c r="M393"/>
      <c r="N393" s="7">
        <v>0</v>
      </c>
      <c r="O393" s="7">
        <v>0</v>
      </c>
      <c r="P393" s="17">
        <f t="shared" si="6"/>
        <v>0</v>
      </c>
    </row>
    <row r="394" spans="1:16" s="7" customFormat="1" x14ac:dyDescent="0.25">
      <c r="A394">
        <v>67</v>
      </c>
      <c r="B394" s="17">
        <v>10025394</v>
      </c>
      <c r="C394" s="13" t="s">
        <v>149</v>
      </c>
      <c r="D394" s="17">
        <v>78</v>
      </c>
      <c r="E394" s="17">
        <v>2</v>
      </c>
      <c r="F394" s="17">
        <v>2</v>
      </c>
      <c r="G394" s="17">
        <v>0</v>
      </c>
      <c r="H394" s="17">
        <v>2</v>
      </c>
      <c r="I394" s="15">
        <v>23</v>
      </c>
      <c r="J394" s="17">
        <v>1</v>
      </c>
      <c r="K394" s="17">
        <v>1</v>
      </c>
      <c r="L394" s="17">
        <v>1</v>
      </c>
      <c r="M394"/>
      <c r="N394" s="7">
        <v>0</v>
      </c>
      <c r="O394" s="7">
        <v>0</v>
      </c>
      <c r="P394" s="17">
        <f t="shared" si="6"/>
        <v>0</v>
      </c>
    </row>
    <row r="395" spans="1:16" s="7" customFormat="1" x14ac:dyDescent="0.25">
      <c r="A395" s="6">
        <v>363</v>
      </c>
      <c r="B395" s="18">
        <v>10025693</v>
      </c>
      <c r="C395" s="14" t="s">
        <v>63</v>
      </c>
      <c r="D395" s="18">
        <v>71</v>
      </c>
      <c r="E395" s="18">
        <v>2</v>
      </c>
      <c r="F395" s="18">
        <v>2</v>
      </c>
      <c r="G395" s="18">
        <v>0</v>
      </c>
      <c r="H395" s="18">
        <v>1</v>
      </c>
      <c r="I395" s="16">
        <v>22</v>
      </c>
      <c r="J395" s="18">
        <v>0</v>
      </c>
      <c r="K395" s="18">
        <v>1</v>
      </c>
      <c r="L395" s="18">
        <v>1</v>
      </c>
      <c r="M395" s="6"/>
      <c r="N395" s="7">
        <v>0</v>
      </c>
      <c r="O395" s="7">
        <v>0</v>
      </c>
      <c r="P395" s="17">
        <f t="shared" si="6"/>
        <v>0</v>
      </c>
    </row>
    <row r="396" spans="1:16" s="7" customFormat="1" x14ac:dyDescent="0.25">
      <c r="A396" s="6">
        <v>1308</v>
      </c>
      <c r="B396" s="18">
        <v>10026296</v>
      </c>
      <c r="C396" s="14" t="s">
        <v>225</v>
      </c>
      <c r="D396" s="18">
        <v>80</v>
      </c>
      <c r="E396" s="18">
        <v>1</v>
      </c>
      <c r="F396" s="18">
        <v>1</v>
      </c>
      <c r="G396" s="18">
        <v>0</v>
      </c>
      <c r="H396" s="18">
        <v>1</v>
      </c>
      <c r="I396" s="16"/>
      <c r="J396" s="18">
        <v>1</v>
      </c>
      <c r="K396" s="18">
        <v>1</v>
      </c>
      <c r="L396" s="18">
        <v>1</v>
      </c>
      <c r="M396" s="6"/>
      <c r="N396" s="7">
        <v>0</v>
      </c>
      <c r="O396" s="7">
        <v>0</v>
      </c>
      <c r="P396" s="17">
        <f t="shared" si="6"/>
        <v>0</v>
      </c>
    </row>
    <row r="397" spans="1:16" s="7" customFormat="1" x14ac:dyDescent="0.25">
      <c r="A397" s="6">
        <v>1199</v>
      </c>
      <c r="B397" s="18">
        <v>10027795</v>
      </c>
      <c r="C397" s="14" t="s">
        <v>220</v>
      </c>
      <c r="D397" s="18">
        <v>67</v>
      </c>
      <c r="E397" s="18">
        <v>2</v>
      </c>
      <c r="F397" s="18">
        <v>2</v>
      </c>
      <c r="G397" s="18">
        <v>0</v>
      </c>
      <c r="H397" s="18">
        <v>1</v>
      </c>
      <c r="I397" s="16"/>
      <c r="J397" s="18">
        <v>1</v>
      </c>
      <c r="K397" s="18">
        <v>1</v>
      </c>
      <c r="L397" s="18">
        <v>1</v>
      </c>
      <c r="M397" s="6"/>
      <c r="N397" s="7">
        <v>0</v>
      </c>
      <c r="O397" s="7">
        <v>0</v>
      </c>
      <c r="P397" s="17">
        <f t="shared" si="6"/>
        <v>0</v>
      </c>
    </row>
    <row r="398" spans="1:16" s="7" customFormat="1" x14ac:dyDescent="0.25">
      <c r="A398" s="6">
        <v>1143</v>
      </c>
      <c r="B398" s="18">
        <v>10030189</v>
      </c>
      <c r="C398" s="14" t="s">
        <v>209</v>
      </c>
      <c r="D398" s="18">
        <v>74</v>
      </c>
      <c r="E398" s="18">
        <v>2</v>
      </c>
      <c r="F398" s="18">
        <v>1</v>
      </c>
      <c r="G398" s="18">
        <v>0</v>
      </c>
      <c r="H398" s="18">
        <v>1</v>
      </c>
      <c r="I398" s="16"/>
      <c r="J398" s="18">
        <v>0</v>
      </c>
      <c r="K398" s="18">
        <v>1</v>
      </c>
      <c r="L398" s="18">
        <v>1</v>
      </c>
      <c r="M398" s="6"/>
      <c r="N398" s="7">
        <v>0</v>
      </c>
      <c r="O398" s="7">
        <v>0</v>
      </c>
      <c r="P398" s="17">
        <f t="shared" si="6"/>
        <v>0</v>
      </c>
    </row>
    <row r="399" spans="1:16" s="7" customFormat="1" x14ac:dyDescent="0.25">
      <c r="A399">
        <v>927</v>
      </c>
      <c r="B399" s="17">
        <v>10030397</v>
      </c>
      <c r="C399" s="13" t="s">
        <v>125</v>
      </c>
      <c r="D399" s="17">
        <v>77</v>
      </c>
      <c r="E399" s="17">
        <v>2</v>
      </c>
      <c r="F399" s="17">
        <v>1</v>
      </c>
      <c r="G399" s="17">
        <v>0</v>
      </c>
      <c r="H399" s="17">
        <v>1</v>
      </c>
      <c r="I399" s="15"/>
      <c r="J399" s="17">
        <v>0</v>
      </c>
      <c r="K399" s="17">
        <v>1</v>
      </c>
      <c r="L399" s="17">
        <v>1</v>
      </c>
      <c r="M399"/>
      <c r="N399" s="7">
        <v>0</v>
      </c>
      <c r="O399" s="7">
        <v>0</v>
      </c>
      <c r="P399" s="17">
        <f t="shared" si="6"/>
        <v>0</v>
      </c>
    </row>
    <row r="400" spans="1:16" s="7" customFormat="1" x14ac:dyDescent="0.25">
      <c r="A400">
        <v>433</v>
      </c>
      <c r="B400" s="17">
        <v>10031001</v>
      </c>
      <c r="C400" s="13" t="s">
        <v>62</v>
      </c>
      <c r="D400" s="17">
        <v>75</v>
      </c>
      <c r="E400" s="17">
        <v>1</v>
      </c>
      <c r="F400" s="17">
        <v>2</v>
      </c>
      <c r="G400" s="17">
        <v>0</v>
      </c>
      <c r="H400" s="17">
        <v>1</v>
      </c>
      <c r="I400" s="15">
        <v>19.5</v>
      </c>
      <c r="J400" s="17">
        <v>0</v>
      </c>
      <c r="K400" s="17">
        <v>1</v>
      </c>
      <c r="L400" s="17">
        <v>1</v>
      </c>
      <c r="M400"/>
      <c r="N400" s="7">
        <v>0</v>
      </c>
      <c r="O400" s="7">
        <v>0</v>
      </c>
      <c r="P400" s="17">
        <f t="shared" si="6"/>
        <v>0</v>
      </c>
    </row>
    <row r="401" spans="1:16" s="7" customFormat="1" x14ac:dyDescent="0.25">
      <c r="A401" s="6">
        <v>378</v>
      </c>
      <c r="B401" s="18">
        <v>10035394</v>
      </c>
      <c r="C401" s="14" t="s">
        <v>179</v>
      </c>
      <c r="D401" s="18">
        <v>85</v>
      </c>
      <c r="E401" s="18">
        <v>2</v>
      </c>
      <c r="F401" s="18">
        <v>1</v>
      </c>
      <c r="G401" s="18">
        <v>0</v>
      </c>
      <c r="H401" s="18">
        <v>1</v>
      </c>
      <c r="I401" s="16">
        <v>23</v>
      </c>
      <c r="J401" s="18">
        <v>0</v>
      </c>
      <c r="K401" s="18">
        <v>1</v>
      </c>
      <c r="L401" s="18">
        <v>1</v>
      </c>
      <c r="M401" s="6"/>
      <c r="N401" s="7">
        <v>0</v>
      </c>
      <c r="O401" s="7">
        <v>0</v>
      </c>
      <c r="P401" s="17">
        <f t="shared" si="6"/>
        <v>0</v>
      </c>
    </row>
    <row r="402" spans="1:16" x14ac:dyDescent="0.25">
      <c r="A402">
        <v>747</v>
      </c>
      <c r="B402" s="17">
        <v>10035501</v>
      </c>
      <c r="C402" s="13" t="s">
        <v>98</v>
      </c>
      <c r="D402" s="17">
        <v>71</v>
      </c>
      <c r="E402" s="17">
        <v>1</v>
      </c>
      <c r="F402" s="17">
        <v>1</v>
      </c>
      <c r="G402" s="17">
        <v>0</v>
      </c>
      <c r="H402" s="17">
        <v>1</v>
      </c>
      <c r="J402" s="17">
        <v>0</v>
      </c>
      <c r="K402" s="17">
        <v>1</v>
      </c>
      <c r="L402" s="17">
        <v>1</v>
      </c>
      <c r="N402" s="7">
        <v>0</v>
      </c>
      <c r="O402" s="7">
        <v>0</v>
      </c>
      <c r="P402" s="17">
        <f t="shared" si="6"/>
        <v>0</v>
      </c>
    </row>
    <row r="403" spans="1:16" x14ac:dyDescent="0.25">
      <c r="A403" s="6">
        <v>357</v>
      </c>
      <c r="B403" s="18">
        <v>10036501</v>
      </c>
      <c r="C403" s="14" t="s">
        <v>63</v>
      </c>
      <c r="D403" s="18">
        <v>54</v>
      </c>
      <c r="E403" s="18">
        <v>1</v>
      </c>
      <c r="F403" s="18">
        <v>2</v>
      </c>
      <c r="G403" s="18">
        <v>0</v>
      </c>
      <c r="H403" s="18">
        <v>1</v>
      </c>
      <c r="I403" s="16">
        <v>25</v>
      </c>
      <c r="J403" s="18">
        <v>1</v>
      </c>
      <c r="K403" s="18">
        <v>1</v>
      </c>
      <c r="L403" s="18">
        <v>1</v>
      </c>
      <c r="M403" s="6"/>
      <c r="N403" s="7">
        <v>0</v>
      </c>
      <c r="O403" s="7">
        <v>0</v>
      </c>
      <c r="P403" s="17">
        <f t="shared" si="6"/>
        <v>0</v>
      </c>
    </row>
    <row r="404" spans="1:16" x14ac:dyDescent="0.25">
      <c r="A404">
        <v>891</v>
      </c>
      <c r="B404" s="17">
        <v>10039700</v>
      </c>
      <c r="C404" s="13" t="s">
        <v>119</v>
      </c>
      <c r="D404" s="17">
        <v>79</v>
      </c>
      <c r="E404" s="17">
        <v>2</v>
      </c>
      <c r="F404" s="17">
        <v>2</v>
      </c>
      <c r="G404" s="17">
        <v>0</v>
      </c>
      <c r="H404" s="17">
        <v>1</v>
      </c>
      <c r="I404" s="15">
        <v>22</v>
      </c>
      <c r="J404" s="17">
        <v>0</v>
      </c>
      <c r="K404" s="17">
        <v>1</v>
      </c>
      <c r="L404" s="17">
        <v>1</v>
      </c>
      <c r="N404">
        <v>0</v>
      </c>
      <c r="O404">
        <v>0</v>
      </c>
      <c r="P404" s="17">
        <f t="shared" si="6"/>
        <v>0</v>
      </c>
    </row>
    <row r="405" spans="1:16" x14ac:dyDescent="0.25">
      <c r="A405" s="6">
        <v>125</v>
      </c>
      <c r="B405" s="18">
        <v>10043693</v>
      </c>
      <c r="C405" s="14" t="s">
        <v>157</v>
      </c>
      <c r="D405" s="18">
        <v>77</v>
      </c>
      <c r="E405" s="18">
        <v>2</v>
      </c>
      <c r="F405" s="18">
        <v>2</v>
      </c>
      <c r="G405" s="18">
        <v>0</v>
      </c>
      <c r="H405" s="18">
        <v>1</v>
      </c>
      <c r="I405" s="16">
        <v>22</v>
      </c>
      <c r="J405" s="18">
        <v>0</v>
      </c>
      <c r="K405" s="18">
        <v>1</v>
      </c>
      <c r="L405" s="18">
        <v>1</v>
      </c>
      <c r="M405" s="6"/>
      <c r="N405">
        <v>0</v>
      </c>
      <c r="O405">
        <v>0</v>
      </c>
      <c r="P405" s="17">
        <f t="shared" si="6"/>
        <v>0</v>
      </c>
    </row>
    <row r="406" spans="1:16" x14ac:dyDescent="0.25">
      <c r="A406">
        <v>935</v>
      </c>
      <c r="B406" s="17">
        <v>10046302</v>
      </c>
      <c r="C406" s="13" t="s">
        <v>126</v>
      </c>
      <c r="D406" s="17">
        <v>70</v>
      </c>
      <c r="E406" s="17">
        <v>2</v>
      </c>
      <c r="F406" s="17">
        <v>2</v>
      </c>
      <c r="G406" s="17">
        <v>0</v>
      </c>
      <c r="H406" s="17">
        <v>2</v>
      </c>
      <c r="J406" s="17">
        <v>0</v>
      </c>
      <c r="K406" s="17">
        <v>1</v>
      </c>
      <c r="L406" s="17">
        <v>1</v>
      </c>
      <c r="N406">
        <v>0</v>
      </c>
      <c r="O406">
        <v>0</v>
      </c>
      <c r="P406" s="17">
        <f t="shared" si="6"/>
        <v>0</v>
      </c>
    </row>
    <row r="407" spans="1:16" x14ac:dyDescent="0.25">
      <c r="A407">
        <v>431</v>
      </c>
      <c r="B407" s="17">
        <v>10047390</v>
      </c>
      <c r="C407" s="13" t="s">
        <v>61</v>
      </c>
      <c r="D407" s="17">
        <v>70</v>
      </c>
      <c r="E407" s="17">
        <v>1</v>
      </c>
      <c r="F407" s="17">
        <v>1</v>
      </c>
      <c r="G407" s="17">
        <v>0</v>
      </c>
      <c r="H407" s="17">
        <v>1</v>
      </c>
      <c r="I407" s="15">
        <v>19</v>
      </c>
      <c r="J407" s="17">
        <v>0</v>
      </c>
      <c r="K407" s="17">
        <v>1</v>
      </c>
      <c r="L407" s="17">
        <v>1</v>
      </c>
      <c r="N407">
        <v>0</v>
      </c>
      <c r="O407">
        <v>0</v>
      </c>
      <c r="P407" s="17">
        <f t="shared" si="6"/>
        <v>0</v>
      </c>
    </row>
    <row r="408" spans="1:16" x14ac:dyDescent="0.25">
      <c r="A408">
        <v>792</v>
      </c>
      <c r="B408" s="17">
        <v>10050194</v>
      </c>
      <c r="C408" s="13" t="s">
        <v>102</v>
      </c>
      <c r="D408" s="17">
        <v>67</v>
      </c>
      <c r="E408" s="17">
        <v>1</v>
      </c>
      <c r="F408" s="17">
        <v>1</v>
      </c>
      <c r="G408" s="17">
        <v>0</v>
      </c>
      <c r="H408" s="17">
        <v>2</v>
      </c>
      <c r="I408" s="15">
        <v>18</v>
      </c>
      <c r="J408" s="17">
        <v>0</v>
      </c>
      <c r="K408" s="17">
        <v>1</v>
      </c>
      <c r="L408" s="17">
        <v>1</v>
      </c>
      <c r="N408">
        <v>0</v>
      </c>
      <c r="O408">
        <v>0</v>
      </c>
      <c r="P408" s="17">
        <f t="shared" si="6"/>
        <v>0</v>
      </c>
    </row>
    <row r="409" spans="1:16" x14ac:dyDescent="0.25">
      <c r="A409" s="6">
        <v>356</v>
      </c>
      <c r="B409" s="18">
        <v>10061090</v>
      </c>
      <c r="C409" s="14" t="s">
        <v>172</v>
      </c>
      <c r="D409" s="18">
        <v>73</v>
      </c>
      <c r="E409" s="18">
        <v>2</v>
      </c>
      <c r="F409" s="18">
        <v>1</v>
      </c>
      <c r="G409" s="18">
        <v>0</v>
      </c>
      <c r="H409" s="18">
        <v>1</v>
      </c>
      <c r="I409" s="16">
        <v>25.5</v>
      </c>
      <c r="J409" s="18">
        <v>0</v>
      </c>
      <c r="K409" s="18">
        <v>1</v>
      </c>
      <c r="L409" s="18">
        <v>1</v>
      </c>
      <c r="M409" s="6"/>
      <c r="N409">
        <v>1</v>
      </c>
      <c r="O409">
        <v>1132</v>
      </c>
      <c r="P409" s="17">
        <f t="shared" si="6"/>
        <v>1</v>
      </c>
    </row>
    <row r="410" spans="1:16" x14ac:dyDescent="0.25">
      <c r="A410" s="6">
        <v>1132</v>
      </c>
      <c r="B410" s="18">
        <v>10061090</v>
      </c>
      <c r="C410" s="14" t="s">
        <v>118</v>
      </c>
      <c r="D410" s="18">
        <v>73</v>
      </c>
      <c r="E410" s="18">
        <v>2</v>
      </c>
      <c r="F410" s="18">
        <v>2</v>
      </c>
      <c r="G410" s="18">
        <v>0</v>
      </c>
      <c r="H410" s="18">
        <v>1</v>
      </c>
      <c r="I410" s="16">
        <v>25.5</v>
      </c>
      <c r="J410" s="18">
        <v>0</v>
      </c>
      <c r="K410" s="18">
        <v>1</v>
      </c>
      <c r="L410" s="18">
        <v>1</v>
      </c>
      <c r="M410" s="6"/>
      <c r="N410">
        <v>0</v>
      </c>
      <c r="O410">
        <v>0</v>
      </c>
      <c r="P410" s="17">
        <f t="shared" si="6"/>
        <v>1</v>
      </c>
    </row>
    <row r="411" spans="1:16" x14ac:dyDescent="0.25">
      <c r="A411" s="6">
        <v>1298</v>
      </c>
      <c r="B411" s="18">
        <v>10063001</v>
      </c>
      <c r="C411" s="14" t="s">
        <v>225</v>
      </c>
      <c r="D411" s="18">
        <v>64</v>
      </c>
      <c r="E411" s="18">
        <v>1</v>
      </c>
      <c r="F411" s="18">
        <v>2</v>
      </c>
      <c r="G411" s="18">
        <v>0</v>
      </c>
      <c r="H411" s="18">
        <v>1</v>
      </c>
      <c r="I411" s="16">
        <v>18</v>
      </c>
      <c r="J411" s="18">
        <v>1</v>
      </c>
      <c r="K411" s="18">
        <v>1</v>
      </c>
      <c r="L411" s="18">
        <v>1</v>
      </c>
      <c r="M411" s="6"/>
      <c r="N411">
        <v>0</v>
      </c>
      <c r="O411">
        <v>0</v>
      </c>
      <c r="P411" s="17">
        <f t="shared" si="6"/>
        <v>0</v>
      </c>
    </row>
    <row r="412" spans="1:16" x14ac:dyDescent="0.25">
      <c r="A412">
        <v>946</v>
      </c>
      <c r="B412" s="17">
        <v>10066504</v>
      </c>
      <c r="C412" s="13" t="s">
        <v>126</v>
      </c>
      <c r="D412" s="17">
        <v>75</v>
      </c>
      <c r="E412" s="17">
        <v>2</v>
      </c>
      <c r="F412" s="17">
        <v>2</v>
      </c>
      <c r="G412" s="17">
        <v>0</v>
      </c>
      <c r="H412" s="17">
        <v>1</v>
      </c>
      <c r="I412" s="15">
        <v>22</v>
      </c>
      <c r="J412" s="17">
        <v>0</v>
      </c>
      <c r="K412" s="17">
        <v>1</v>
      </c>
      <c r="L412" s="17">
        <v>1</v>
      </c>
      <c r="N412">
        <v>1</v>
      </c>
      <c r="O412">
        <v>1192</v>
      </c>
      <c r="P412" s="17">
        <f t="shared" si="6"/>
        <v>1</v>
      </c>
    </row>
    <row r="413" spans="1:16" x14ac:dyDescent="0.25">
      <c r="A413" s="6">
        <v>1192</v>
      </c>
      <c r="B413" s="18">
        <v>10066504</v>
      </c>
      <c r="C413" s="14" t="s">
        <v>219</v>
      </c>
      <c r="D413" s="18">
        <v>75</v>
      </c>
      <c r="E413" s="18">
        <v>2</v>
      </c>
      <c r="F413" s="18">
        <v>2</v>
      </c>
      <c r="G413" s="18">
        <v>0</v>
      </c>
      <c r="H413" s="18">
        <v>1</v>
      </c>
      <c r="I413" s="16">
        <v>22</v>
      </c>
      <c r="J413" s="18">
        <v>0</v>
      </c>
      <c r="K413" s="18">
        <v>1</v>
      </c>
      <c r="L413" s="18">
        <v>1</v>
      </c>
      <c r="M413" s="6"/>
      <c r="N413">
        <v>0</v>
      </c>
      <c r="O413">
        <v>0</v>
      </c>
      <c r="P413" s="17">
        <f t="shared" si="6"/>
        <v>1</v>
      </c>
    </row>
    <row r="414" spans="1:16" x14ac:dyDescent="0.25">
      <c r="A414">
        <v>576</v>
      </c>
      <c r="B414" s="17">
        <v>10071600</v>
      </c>
      <c r="C414" s="13" t="s">
        <v>75</v>
      </c>
      <c r="D414" s="17">
        <v>81</v>
      </c>
      <c r="E414" s="17">
        <v>2</v>
      </c>
      <c r="F414" s="17">
        <v>2</v>
      </c>
      <c r="G414" s="17">
        <v>0</v>
      </c>
      <c r="H414" s="17">
        <v>1</v>
      </c>
      <c r="J414" s="17">
        <v>0</v>
      </c>
      <c r="K414" s="17">
        <v>1</v>
      </c>
      <c r="L414" s="17">
        <v>1</v>
      </c>
      <c r="N414">
        <v>0</v>
      </c>
      <c r="O414">
        <v>0</v>
      </c>
      <c r="P414" s="17">
        <f t="shared" si="6"/>
        <v>0</v>
      </c>
    </row>
    <row r="415" spans="1:16" x14ac:dyDescent="0.25">
      <c r="A415" s="6">
        <v>340</v>
      </c>
      <c r="B415" s="18">
        <v>10071988</v>
      </c>
      <c r="C415" s="14" t="s">
        <v>175</v>
      </c>
      <c r="D415" s="18">
        <v>81</v>
      </c>
      <c r="E415" s="18">
        <v>1</v>
      </c>
      <c r="F415" s="18">
        <v>2</v>
      </c>
      <c r="G415" s="18">
        <v>0</v>
      </c>
      <c r="H415" s="18">
        <v>1</v>
      </c>
      <c r="I415" s="16">
        <v>22</v>
      </c>
      <c r="J415" s="18">
        <v>0</v>
      </c>
      <c r="K415" s="18">
        <v>1</v>
      </c>
      <c r="L415" s="18">
        <v>1</v>
      </c>
      <c r="M415" s="6"/>
      <c r="N415">
        <v>1</v>
      </c>
      <c r="O415">
        <v>822</v>
      </c>
      <c r="P415" s="17">
        <f t="shared" si="6"/>
        <v>1</v>
      </c>
    </row>
    <row r="416" spans="1:16" x14ac:dyDescent="0.25">
      <c r="A416">
        <v>822</v>
      </c>
      <c r="B416" s="17">
        <v>10071988</v>
      </c>
      <c r="C416" s="13" t="s">
        <v>106</v>
      </c>
      <c r="D416" s="17">
        <v>81</v>
      </c>
      <c r="E416" s="17">
        <v>1</v>
      </c>
      <c r="F416" s="17">
        <v>1</v>
      </c>
      <c r="G416" s="17">
        <v>0</v>
      </c>
      <c r="H416" s="17">
        <v>1</v>
      </c>
      <c r="I416" s="15">
        <v>21.5</v>
      </c>
      <c r="J416" s="17">
        <v>0</v>
      </c>
      <c r="K416" s="17">
        <v>1</v>
      </c>
      <c r="L416" s="17">
        <v>1</v>
      </c>
      <c r="N416">
        <v>0</v>
      </c>
      <c r="O416">
        <v>0</v>
      </c>
      <c r="P416" s="17">
        <f t="shared" si="6"/>
        <v>1</v>
      </c>
    </row>
    <row r="417" spans="1:16" x14ac:dyDescent="0.25">
      <c r="A417">
        <v>264</v>
      </c>
      <c r="B417" s="17">
        <v>10075593</v>
      </c>
      <c r="C417" s="13" t="s">
        <v>165</v>
      </c>
      <c r="D417" s="17">
        <v>81</v>
      </c>
      <c r="E417" s="17">
        <v>2</v>
      </c>
      <c r="F417" s="17">
        <v>1</v>
      </c>
      <c r="G417" s="17">
        <v>0</v>
      </c>
      <c r="H417" s="17">
        <v>2</v>
      </c>
      <c r="I417" s="15">
        <v>24</v>
      </c>
      <c r="J417" s="17">
        <v>0</v>
      </c>
      <c r="K417" s="17">
        <v>1</v>
      </c>
      <c r="L417" s="17">
        <v>1</v>
      </c>
      <c r="N417">
        <v>1</v>
      </c>
      <c r="O417">
        <v>1120</v>
      </c>
      <c r="P417" s="17">
        <f t="shared" si="6"/>
        <v>1</v>
      </c>
    </row>
    <row r="418" spans="1:16" x14ac:dyDescent="0.25">
      <c r="A418" s="6">
        <v>1120</v>
      </c>
      <c r="B418" s="18">
        <v>10075593</v>
      </c>
      <c r="C418" s="14" t="s">
        <v>136</v>
      </c>
      <c r="D418" s="18">
        <v>80</v>
      </c>
      <c r="E418" s="18">
        <v>2</v>
      </c>
      <c r="F418" s="18">
        <v>2</v>
      </c>
      <c r="G418" s="18">
        <v>0</v>
      </c>
      <c r="H418" s="18">
        <v>1</v>
      </c>
      <c r="I418" s="16">
        <v>23</v>
      </c>
      <c r="J418" s="18">
        <v>0</v>
      </c>
      <c r="K418" s="18">
        <v>1</v>
      </c>
      <c r="L418" s="18">
        <v>1</v>
      </c>
      <c r="M418" s="6"/>
      <c r="N418">
        <v>0</v>
      </c>
      <c r="O418">
        <v>0</v>
      </c>
      <c r="P418" s="17">
        <f t="shared" si="6"/>
        <v>1</v>
      </c>
    </row>
    <row r="419" spans="1:16" x14ac:dyDescent="0.25">
      <c r="A419" s="6">
        <v>551</v>
      </c>
      <c r="B419" s="18">
        <v>10076403</v>
      </c>
      <c r="C419" s="14" t="s">
        <v>69</v>
      </c>
      <c r="D419" s="18">
        <v>76</v>
      </c>
      <c r="E419" s="18">
        <v>2</v>
      </c>
      <c r="F419" s="18">
        <v>1</v>
      </c>
      <c r="G419" s="18">
        <v>0</v>
      </c>
      <c r="H419" s="18">
        <v>1</v>
      </c>
      <c r="I419" s="16"/>
      <c r="J419" s="18">
        <v>1</v>
      </c>
      <c r="K419" s="18">
        <v>1</v>
      </c>
      <c r="L419" s="18">
        <v>1</v>
      </c>
      <c r="M419" s="6"/>
      <c r="N419">
        <v>0</v>
      </c>
      <c r="O419">
        <v>0</v>
      </c>
      <c r="P419" s="17">
        <f t="shared" si="6"/>
        <v>0</v>
      </c>
    </row>
    <row r="420" spans="1:16" x14ac:dyDescent="0.25">
      <c r="A420">
        <v>1362</v>
      </c>
      <c r="B420" s="17">
        <v>10083590</v>
      </c>
      <c r="C420" s="13" t="s">
        <v>66</v>
      </c>
      <c r="D420" s="17">
        <v>80</v>
      </c>
      <c r="E420" s="17">
        <v>1</v>
      </c>
      <c r="F420" s="17">
        <v>1</v>
      </c>
      <c r="G420" s="17">
        <v>0</v>
      </c>
      <c r="H420" s="17">
        <v>1</v>
      </c>
      <c r="I420" s="15">
        <v>23</v>
      </c>
      <c r="J420" s="17">
        <v>0</v>
      </c>
      <c r="K420" s="17">
        <v>1</v>
      </c>
      <c r="L420" s="17">
        <v>1</v>
      </c>
      <c r="N420">
        <v>0</v>
      </c>
      <c r="O420">
        <v>0</v>
      </c>
      <c r="P420" s="17">
        <f t="shared" si="6"/>
        <v>0</v>
      </c>
    </row>
    <row r="421" spans="1:16" x14ac:dyDescent="0.25">
      <c r="A421">
        <v>913</v>
      </c>
      <c r="B421" s="17">
        <v>10083795</v>
      </c>
      <c r="C421" s="13" t="s">
        <v>118</v>
      </c>
      <c r="D421" s="17">
        <v>55</v>
      </c>
      <c r="E421" s="17">
        <v>2</v>
      </c>
      <c r="F421" s="17">
        <v>1</v>
      </c>
      <c r="G421" s="17">
        <v>0</v>
      </c>
      <c r="H421" s="17">
        <v>1</v>
      </c>
      <c r="J421" s="17">
        <v>0</v>
      </c>
      <c r="K421" s="17">
        <v>1</v>
      </c>
      <c r="L421" s="17">
        <v>1</v>
      </c>
      <c r="N421">
        <v>0</v>
      </c>
      <c r="O421">
        <v>0</v>
      </c>
      <c r="P421" s="17">
        <f t="shared" si="6"/>
        <v>0</v>
      </c>
    </row>
    <row r="422" spans="1:16" x14ac:dyDescent="0.25">
      <c r="A422">
        <v>218</v>
      </c>
      <c r="B422" s="17">
        <v>10089796</v>
      </c>
      <c r="C422" s="13" t="s">
        <v>53</v>
      </c>
      <c r="D422" s="17">
        <v>76</v>
      </c>
      <c r="E422" s="17">
        <v>2</v>
      </c>
      <c r="F422" s="17">
        <v>1</v>
      </c>
      <c r="G422" s="17">
        <v>0</v>
      </c>
      <c r="H422" s="17">
        <v>1</v>
      </c>
      <c r="I422" s="15">
        <v>25.5</v>
      </c>
      <c r="J422" s="17">
        <v>0</v>
      </c>
      <c r="K422" s="17">
        <v>1</v>
      </c>
      <c r="L422" s="17">
        <v>1</v>
      </c>
      <c r="N422">
        <v>1</v>
      </c>
      <c r="O422">
        <v>466</v>
      </c>
      <c r="P422" s="17">
        <f t="shared" si="6"/>
        <v>1</v>
      </c>
    </row>
    <row r="423" spans="1:16" x14ac:dyDescent="0.25">
      <c r="A423">
        <v>466</v>
      </c>
      <c r="B423" s="17">
        <v>10089796</v>
      </c>
      <c r="C423" s="13" t="s">
        <v>70</v>
      </c>
      <c r="D423" s="17">
        <v>77</v>
      </c>
      <c r="E423" s="17">
        <v>2</v>
      </c>
      <c r="F423" s="17">
        <v>2</v>
      </c>
      <c r="G423" s="17">
        <v>0</v>
      </c>
      <c r="H423" s="17">
        <v>1</v>
      </c>
      <c r="J423" s="17">
        <v>0</v>
      </c>
      <c r="K423" s="17">
        <v>1</v>
      </c>
      <c r="L423" s="17">
        <v>1</v>
      </c>
      <c r="N423">
        <v>0</v>
      </c>
      <c r="O423">
        <v>0</v>
      </c>
      <c r="P423" s="17">
        <f t="shared" si="6"/>
        <v>1</v>
      </c>
    </row>
    <row r="424" spans="1:16" x14ac:dyDescent="0.25">
      <c r="A424">
        <v>1351</v>
      </c>
      <c r="B424" s="17">
        <v>10091097</v>
      </c>
      <c r="C424" s="13" t="s">
        <v>66</v>
      </c>
      <c r="D424" s="17">
        <v>73</v>
      </c>
      <c r="E424" s="17">
        <v>2</v>
      </c>
      <c r="F424" s="17">
        <v>2</v>
      </c>
      <c r="G424" s="17">
        <v>0</v>
      </c>
      <c r="H424" s="17">
        <v>3</v>
      </c>
      <c r="I424" s="15">
        <v>20.5</v>
      </c>
      <c r="J424" s="17">
        <v>0</v>
      </c>
      <c r="K424" s="17">
        <v>1</v>
      </c>
      <c r="L424" s="17">
        <v>1</v>
      </c>
      <c r="N424">
        <v>0</v>
      </c>
      <c r="O424">
        <v>0</v>
      </c>
      <c r="P424" s="17">
        <f t="shared" si="6"/>
        <v>0</v>
      </c>
    </row>
    <row r="425" spans="1:16" x14ac:dyDescent="0.25">
      <c r="A425">
        <v>888</v>
      </c>
      <c r="B425" s="17">
        <v>10091903</v>
      </c>
      <c r="C425" s="13" t="s">
        <v>119</v>
      </c>
      <c r="D425" s="17">
        <v>82</v>
      </c>
      <c r="E425" s="17">
        <v>2</v>
      </c>
      <c r="F425" s="17">
        <v>2</v>
      </c>
      <c r="G425" s="17">
        <v>0</v>
      </c>
      <c r="H425" s="17">
        <v>2</v>
      </c>
      <c r="I425" s="15">
        <v>25</v>
      </c>
      <c r="J425" s="17">
        <v>0</v>
      </c>
      <c r="K425" s="17">
        <v>1</v>
      </c>
      <c r="L425" s="17">
        <v>1</v>
      </c>
      <c r="N425">
        <v>0</v>
      </c>
      <c r="O425">
        <v>0</v>
      </c>
      <c r="P425" s="17">
        <f t="shared" si="6"/>
        <v>0</v>
      </c>
    </row>
    <row r="426" spans="1:16" x14ac:dyDescent="0.25">
      <c r="A426">
        <v>684</v>
      </c>
      <c r="B426" s="17">
        <v>10094189</v>
      </c>
      <c r="C426" s="13" t="s">
        <v>90</v>
      </c>
      <c r="D426" s="17">
        <v>54</v>
      </c>
      <c r="E426" s="17">
        <v>2</v>
      </c>
      <c r="F426" s="17">
        <v>1</v>
      </c>
      <c r="G426" s="17">
        <v>0</v>
      </c>
      <c r="H426" s="17">
        <v>1</v>
      </c>
      <c r="I426" s="15">
        <v>25.5</v>
      </c>
      <c r="J426" s="17">
        <v>0</v>
      </c>
      <c r="K426" s="17">
        <v>1</v>
      </c>
      <c r="L426" s="17">
        <v>1</v>
      </c>
      <c r="N426">
        <v>1</v>
      </c>
      <c r="O426">
        <v>1147</v>
      </c>
      <c r="P426" s="17">
        <f t="shared" si="6"/>
        <v>1</v>
      </c>
    </row>
    <row r="427" spans="1:16" x14ac:dyDescent="0.25">
      <c r="A427" s="6">
        <v>1147</v>
      </c>
      <c r="B427" s="18">
        <v>10094189</v>
      </c>
      <c r="C427" s="14" t="s">
        <v>209</v>
      </c>
      <c r="D427" s="18">
        <v>55</v>
      </c>
      <c r="E427" s="18">
        <v>2</v>
      </c>
      <c r="F427" s="18">
        <v>2</v>
      </c>
      <c r="G427" s="18">
        <v>0</v>
      </c>
      <c r="H427" s="18">
        <v>1</v>
      </c>
      <c r="I427" s="16"/>
      <c r="J427" s="18">
        <v>0</v>
      </c>
      <c r="K427" s="18">
        <v>1</v>
      </c>
      <c r="L427" s="18">
        <v>1</v>
      </c>
      <c r="M427" s="6"/>
      <c r="N427">
        <v>0</v>
      </c>
      <c r="O427">
        <v>0</v>
      </c>
      <c r="P427" s="17">
        <f t="shared" si="6"/>
        <v>1</v>
      </c>
    </row>
    <row r="428" spans="1:16" x14ac:dyDescent="0.25">
      <c r="A428">
        <v>877</v>
      </c>
      <c r="B428" s="17">
        <v>10095602</v>
      </c>
      <c r="C428" s="13" t="s">
        <v>118</v>
      </c>
      <c r="D428" s="17">
        <v>81</v>
      </c>
      <c r="E428" s="17">
        <v>2</v>
      </c>
      <c r="F428" s="17">
        <v>1</v>
      </c>
      <c r="G428" s="17">
        <v>0</v>
      </c>
      <c r="H428" s="17">
        <v>1</v>
      </c>
      <c r="I428" s="15">
        <v>5</v>
      </c>
      <c r="J428" s="17">
        <v>0</v>
      </c>
      <c r="K428" s="17">
        <v>1</v>
      </c>
      <c r="L428" s="17">
        <v>1</v>
      </c>
      <c r="N428">
        <v>0</v>
      </c>
      <c r="O428">
        <v>0</v>
      </c>
      <c r="P428" s="17">
        <f t="shared" si="6"/>
        <v>0</v>
      </c>
    </row>
    <row r="429" spans="1:16" x14ac:dyDescent="0.25">
      <c r="A429">
        <v>963</v>
      </c>
      <c r="B429" s="17">
        <v>10101902</v>
      </c>
      <c r="C429" s="13" t="s">
        <v>133</v>
      </c>
      <c r="D429" s="17">
        <v>48</v>
      </c>
      <c r="E429" s="17">
        <v>1</v>
      </c>
      <c r="F429" s="17">
        <v>2</v>
      </c>
      <c r="G429" s="17">
        <v>0</v>
      </c>
      <c r="H429" s="17">
        <v>2</v>
      </c>
      <c r="I429" s="15">
        <v>20.5</v>
      </c>
      <c r="J429" s="17">
        <v>0</v>
      </c>
      <c r="K429" s="17">
        <v>1</v>
      </c>
      <c r="L429" s="17">
        <v>1</v>
      </c>
      <c r="N429">
        <v>0</v>
      </c>
      <c r="O429">
        <v>0</v>
      </c>
      <c r="P429" s="17">
        <f t="shared" si="6"/>
        <v>0</v>
      </c>
    </row>
    <row r="430" spans="1:16" x14ac:dyDescent="0.25">
      <c r="A430">
        <v>60</v>
      </c>
      <c r="B430" s="17">
        <v>10104296</v>
      </c>
      <c r="C430" s="13" t="s">
        <v>148</v>
      </c>
      <c r="D430" s="17">
        <v>67</v>
      </c>
      <c r="E430" s="17">
        <v>2</v>
      </c>
      <c r="F430" s="17">
        <v>1</v>
      </c>
      <c r="G430" s="17">
        <v>0</v>
      </c>
      <c r="H430" s="17">
        <v>1</v>
      </c>
      <c r="I430" s="15">
        <v>24</v>
      </c>
      <c r="J430" s="17">
        <v>1</v>
      </c>
      <c r="K430" s="17">
        <v>1</v>
      </c>
      <c r="L430" s="17">
        <v>1</v>
      </c>
      <c r="N430">
        <v>0</v>
      </c>
      <c r="O430">
        <v>0</v>
      </c>
      <c r="P430" s="17">
        <f t="shared" si="6"/>
        <v>0</v>
      </c>
    </row>
    <row r="431" spans="1:16" x14ac:dyDescent="0.25">
      <c r="A431" s="6">
        <v>334</v>
      </c>
      <c r="B431" s="18">
        <v>10106897</v>
      </c>
      <c r="C431" s="14" t="s">
        <v>175</v>
      </c>
      <c r="D431" s="18">
        <v>69</v>
      </c>
      <c r="E431" s="18">
        <v>1</v>
      </c>
      <c r="F431" s="18">
        <v>2</v>
      </c>
      <c r="G431" s="18">
        <v>0</v>
      </c>
      <c r="H431" s="18">
        <v>2</v>
      </c>
      <c r="I431" s="16">
        <v>20.5</v>
      </c>
      <c r="J431" s="18">
        <v>0</v>
      </c>
      <c r="K431" s="18">
        <v>1</v>
      </c>
      <c r="L431" s="18">
        <v>1</v>
      </c>
      <c r="M431" s="6"/>
      <c r="N431">
        <v>0</v>
      </c>
      <c r="O431">
        <v>0</v>
      </c>
      <c r="P431" s="17">
        <f t="shared" si="6"/>
        <v>0</v>
      </c>
    </row>
    <row r="432" spans="1:16" x14ac:dyDescent="0.25">
      <c r="A432" s="6">
        <v>367</v>
      </c>
      <c r="B432" s="18">
        <v>10111003</v>
      </c>
      <c r="C432" s="14" t="s">
        <v>176</v>
      </c>
      <c r="D432" s="18">
        <v>68</v>
      </c>
      <c r="E432" s="18">
        <v>1</v>
      </c>
      <c r="F432" s="18">
        <v>1</v>
      </c>
      <c r="G432" s="18">
        <v>0</v>
      </c>
      <c r="H432" s="18">
        <v>1</v>
      </c>
      <c r="I432" s="16">
        <v>22.5</v>
      </c>
      <c r="J432" s="18">
        <v>0</v>
      </c>
      <c r="K432" s="18">
        <v>1</v>
      </c>
      <c r="L432" s="18">
        <v>1</v>
      </c>
      <c r="M432" s="6"/>
      <c r="N432">
        <v>0</v>
      </c>
      <c r="O432">
        <v>0</v>
      </c>
      <c r="P432" s="17">
        <f t="shared" si="6"/>
        <v>0</v>
      </c>
    </row>
    <row r="433" spans="1:16" x14ac:dyDescent="0.25">
      <c r="A433">
        <v>947</v>
      </c>
      <c r="B433" s="17">
        <v>10113800</v>
      </c>
      <c r="C433" s="13" t="s">
        <v>131</v>
      </c>
      <c r="D433" s="17">
        <v>65</v>
      </c>
      <c r="E433" s="17">
        <v>1</v>
      </c>
      <c r="F433" s="17">
        <v>1</v>
      </c>
      <c r="G433" s="17">
        <v>0</v>
      </c>
      <c r="H433" s="17">
        <v>2</v>
      </c>
      <c r="J433" s="17">
        <v>0</v>
      </c>
      <c r="K433" s="17">
        <v>1</v>
      </c>
      <c r="L433" s="17">
        <v>1</v>
      </c>
      <c r="N433">
        <v>0</v>
      </c>
      <c r="O433">
        <v>0</v>
      </c>
      <c r="P433" s="17">
        <f t="shared" si="6"/>
        <v>0</v>
      </c>
    </row>
    <row r="434" spans="1:16" x14ac:dyDescent="0.25">
      <c r="A434" s="6">
        <v>520</v>
      </c>
      <c r="B434" s="18">
        <v>10115798</v>
      </c>
      <c r="C434" s="14" t="s">
        <v>185</v>
      </c>
      <c r="D434" s="18">
        <v>79</v>
      </c>
      <c r="E434" s="18">
        <v>1</v>
      </c>
      <c r="F434" s="18">
        <v>2</v>
      </c>
      <c r="G434" s="18">
        <v>0</v>
      </c>
      <c r="H434" s="18">
        <v>1</v>
      </c>
      <c r="I434" s="16">
        <v>18</v>
      </c>
      <c r="J434" s="18">
        <v>0</v>
      </c>
      <c r="K434" s="18">
        <v>1</v>
      </c>
      <c r="L434" s="18">
        <v>1</v>
      </c>
      <c r="M434" s="6"/>
      <c r="N434">
        <v>0</v>
      </c>
      <c r="O434">
        <v>0</v>
      </c>
      <c r="P434" s="17">
        <f t="shared" si="6"/>
        <v>0</v>
      </c>
    </row>
    <row r="435" spans="1:16" x14ac:dyDescent="0.25">
      <c r="A435" s="6">
        <v>1258</v>
      </c>
      <c r="B435" s="18">
        <v>10118703</v>
      </c>
      <c r="C435" s="14" t="s">
        <v>230</v>
      </c>
      <c r="D435" s="18">
        <v>72</v>
      </c>
      <c r="E435" s="18">
        <v>2</v>
      </c>
      <c r="F435" s="18">
        <v>1</v>
      </c>
      <c r="G435" s="18">
        <v>0</v>
      </c>
      <c r="H435" s="18">
        <v>1</v>
      </c>
      <c r="I435" s="16">
        <v>20.5</v>
      </c>
      <c r="J435" s="18">
        <v>0</v>
      </c>
      <c r="K435" s="18">
        <v>1</v>
      </c>
      <c r="L435" s="18">
        <v>1</v>
      </c>
      <c r="M435" s="6"/>
      <c r="N435">
        <v>0</v>
      </c>
      <c r="O435">
        <v>0</v>
      </c>
      <c r="P435" s="17">
        <f t="shared" si="6"/>
        <v>0</v>
      </c>
    </row>
    <row r="436" spans="1:16" x14ac:dyDescent="0.25">
      <c r="A436">
        <v>54</v>
      </c>
      <c r="B436" s="17">
        <v>10122090</v>
      </c>
      <c r="C436" s="13" t="s">
        <v>146</v>
      </c>
      <c r="D436" s="17">
        <v>80</v>
      </c>
      <c r="E436" s="17">
        <v>1</v>
      </c>
      <c r="F436" s="17">
        <v>2</v>
      </c>
      <c r="G436" s="17">
        <v>1</v>
      </c>
      <c r="H436" s="17">
        <v>1</v>
      </c>
      <c r="I436" s="15">
        <v>21.5</v>
      </c>
      <c r="J436" s="17">
        <v>0</v>
      </c>
      <c r="K436" s="17">
        <v>1</v>
      </c>
      <c r="L436" s="17">
        <v>1</v>
      </c>
      <c r="M436" t="s">
        <v>147</v>
      </c>
      <c r="N436">
        <v>0</v>
      </c>
      <c r="O436">
        <v>0</v>
      </c>
      <c r="P436" s="17">
        <f t="shared" si="6"/>
        <v>0</v>
      </c>
    </row>
    <row r="437" spans="1:16" x14ac:dyDescent="0.25">
      <c r="A437" s="6">
        <v>1091</v>
      </c>
      <c r="B437" s="18">
        <v>10122183</v>
      </c>
      <c r="C437" s="14" t="s">
        <v>202</v>
      </c>
      <c r="D437" s="18">
        <v>73</v>
      </c>
      <c r="E437" s="18">
        <v>2</v>
      </c>
      <c r="F437" s="18">
        <v>2</v>
      </c>
      <c r="G437" s="18">
        <v>1</v>
      </c>
      <c r="H437" s="18">
        <v>3</v>
      </c>
      <c r="I437" s="16">
        <v>24.5</v>
      </c>
      <c r="J437" s="18">
        <v>0</v>
      </c>
      <c r="K437" s="18">
        <v>1</v>
      </c>
      <c r="L437" s="18">
        <v>1</v>
      </c>
      <c r="M437" s="6"/>
      <c r="N437">
        <v>0</v>
      </c>
      <c r="O437">
        <v>0</v>
      </c>
      <c r="P437" s="17">
        <f t="shared" si="6"/>
        <v>0</v>
      </c>
    </row>
    <row r="438" spans="1:16" x14ac:dyDescent="0.25">
      <c r="A438" s="6">
        <v>1241</v>
      </c>
      <c r="B438" s="18">
        <v>10122392</v>
      </c>
      <c r="C438" s="14" t="s">
        <v>224</v>
      </c>
      <c r="D438" s="18">
        <v>58</v>
      </c>
      <c r="E438" s="18">
        <v>2</v>
      </c>
      <c r="F438" s="18">
        <v>2</v>
      </c>
      <c r="G438" s="18">
        <v>0</v>
      </c>
      <c r="H438" s="18">
        <v>1</v>
      </c>
      <c r="I438" s="16">
        <v>15</v>
      </c>
      <c r="J438" s="18">
        <v>0</v>
      </c>
      <c r="K438" s="18">
        <v>1</v>
      </c>
      <c r="L438" s="18">
        <v>1</v>
      </c>
      <c r="M438" s="6"/>
      <c r="N438">
        <v>0</v>
      </c>
      <c r="O438">
        <v>0</v>
      </c>
      <c r="P438" s="17">
        <f t="shared" si="6"/>
        <v>0</v>
      </c>
    </row>
    <row r="439" spans="1:16" x14ac:dyDescent="0.25">
      <c r="A439" s="6">
        <v>155</v>
      </c>
      <c r="B439" s="18">
        <v>10122498</v>
      </c>
      <c r="C439" s="14" t="s">
        <v>161</v>
      </c>
      <c r="D439" s="18">
        <v>82</v>
      </c>
      <c r="E439" s="18">
        <v>2</v>
      </c>
      <c r="F439" s="18">
        <v>2</v>
      </c>
      <c r="G439" s="18">
        <v>0</v>
      </c>
      <c r="H439" s="18">
        <v>1</v>
      </c>
      <c r="I439" s="16">
        <v>21</v>
      </c>
      <c r="J439" s="18">
        <v>0</v>
      </c>
      <c r="K439" s="18">
        <v>1</v>
      </c>
      <c r="L439" s="18">
        <v>1</v>
      </c>
      <c r="M439" s="6"/>
      <c r="N439">
        <v>1</v>
      </c>
      <c r="O439">
        <v>1139</v>
      </c>
      <c r="P439" s="17">
        <f t="shared" si="6"/>
        <v>1</v>
      </c>
    </row>
    <row r="440" spans="1:16" x14ac:dyDescent="0.25">
      <c r="A440" s="6">
        <v>1139</v>
      </c>
      <c r="B440" s="18">
        <v>10122498</v>
      </c>
      <c r="C440" s="14" t="s">
        <v>207</v>
      </c>
      <c r="D440" s="18">
        <v>81</v>
      </c>
      <c r="E440" s="18">
        <v>2</v>
      </c>
      <c r="F440" s="18">
        <v>1</v>
      </c>
      <c r="G440" s="18">
        <v>0</v>
      </c>
      <c r="H440" s="18">
        <v>1</v>
      </c>
      <c r="I440" s="16">
        <v>22</v>
      </c>
      <c r="J440" s="18">
        <v>0</v>
      </c>
      <c r="K440" s="18">
        <v>1</v>
      </c>
      <c r="L440" s="18">
        <v>1</v>
      </c>
      <c r="M440" s="6"/>
      <c r="N440">
        <v>0</v>
      </c>
      <c r="O440">
        <v>0</v>
      </c>
      <c r="P440" s="17">
        <f t="shared" si="6"/>
        <v>1</v>
      </c>
    </row>
    <row r="441" spans="1:16" x14ac:dyDescent="0.25">
      <c r="A441">
        <v>591</v>
      </c>
      <c r="B441" s="17">
        <v>10123002</v>
      </c>
      <c r="C441" s="13" t="s">
        <v>77</v>
      </c>
      <c r="D441" s="17">
        <v>46</v>
      </c>
      <c r="E441" s="17">
        <v>2</v>
      </c>
      <c r="F441" s="17">
        <v>2</v>
      </c>
      <c r="G441" s="17">
        <v>0</v>
      </c>
      <c r="H441" s="17">
        <v>1</v>
      </c>
      <c r="I441" s="15">
        <v>7</v>
      </c>
      <c r="J441" s="17">
        <v>0</v>
      </c>
      <c r="K441" s="17">
        <v>1</v>
      </c>
      <c r="L441" s="17">
        <v>1</v>
      </c>
      <c r="M441" t="s">
        <v>78</v>
      </c>
      <c r="N441">
        <v>0</v>
      </c>
      <c r="O441">
        <v>0</v>
      </c>
      <c r="P441" s="17">
        <f t="shared" si="6"/>
        <v>0</v>
      </c>
    </row>
    <row r="442" spans="1:16" x14ac:dyDescent="0.25">
      <c r="A442">
        <v>257</v>
      </c>
      <c r="B442" s="17">
        <v>10124297</v>
      </c>
      <c r="C442" s="13" t="s">
        <v>57</v>
      </c>
      <c r="D442" s="17">
        <v>80</v>
      </c>
      <c r="E442" s="17">
        <v>2</v>
      </c>
      <c r="F442" s="17">
        <v>1</v>
      </c>
      <c r="G442" s="17">
        <v>1</v>
      </c>
      <c r="H442" s="17">
        <v>3</v>
      </c>
      <c r="I442" s="15">
        <v>19.5</v>
      </c>
      <c r="J442" s="17">
        <v>0</v>
      </c>
      <c r="K442" s="17">
        <v>1</v>
      </c>
      <c r="L442" s="17">
        <v>1</v>
      </c>
      <c r="N442">
        <v>1</v>
      </c>
      <c r="O442">
        <v>721</v>
      </c>
      <c r="P442" s="17">
        <f t="shared" si="6"/>
        <v>1</v>
      </c>
    </row>
    <row r="443" spans="1:16" x14ac:dyDescent="0.25">
      <c r="A443">
        <v>721</v>
      </c>
      <c r="B443" s="17">
        <v>10124297</v>
      </c>
      <c r="C443" s="13" t="s">
        <v>96</v>
      </c>
      <c r="D443" s="17">
        <v>80</v>
      </c>
      <c r="E443" s="17">
        <v>2</v>
      </c>
      <c r="F443" s="17">
        <v>2</v>
      </c>
      <c r="G443" s="17">
        <v>0</v>
      </c>
      <c r="H443" s="17">
        <v>2</v>
      </c>
      <c r="I443" s="15">
        <v>19.5</v>
      </c>
      <c r="J443" s="17">
        <v>0</v>
      </c>
      <c r="K443" s="17">
        <v>1</v>
      </c>
      <c r="L443" s="17">
        <v>1</v>
      </c>
      <c r="N443">
        <v>0</v>
      </c>
      <c r="O443">
        <v>0</v>
      </c>
      <c r="P443" s="17">
        <f t="shared" si="6"/>
        <v>1</v>
      </c>
    </row>
    <row r="444" spans="1:16" x14ac:dyDescent="0.25">
      <c r="A444" s="6">
        <v>110</v>
      </c>
      <c r="B444" s="18">
        <v>10126695</v>
      </c>
      <c r="C444" s="14" t="s">
        <v>151</v>
      </c>
      <c r="D444" s="18">
        <v>73</v>
      </c>
      <c r="E444" s="18">
        <v>2</v>
      </c>
      <c r="F444" s="18">
        <v>1</v>
      </c>
      <c r="G444" s="18">
        <v>0</v>
      </c>
      <c r="H444" s="18">
        <v>1</v>
      </c>
      <c r="I444" s="16">
        <v>21.5</v>
      </c>
      <c r="J444" s="18">
        <v>0</v>
      </c>
      <c r="K444" s="18">
        <v>1</v>
      </c>
      <c r="L444" s="18">
        <v>1</v>
      </c>
      <c r="M444" s="6"/>
      <c r="N444">
        <v>0</v>
      </c>
      <c r="O444">
        <v>0</v>
      </c>
      <c r="P444" s="17">
        <f t="shared" si="6"/>
        <v>0</v>
      </c>
    </row>
    <row r="445" spans="1:16" x14ac:dyDescent="0.25">
      <c r="A445" s="6">
        <v>1203</v>
      </c>
      <c r="B445" s="18">
        <v>10145392</v>
      </c>
      <c r="C445" s="14" t="s">
        <v>143</v>
      </c>
      <c r="D445" s="18">
        <v>72</v>
      </c>
      <c r="E445" s="18">
        <v>2</v>
      </c>
      <c r="F445" s="18">
        <v>1</v>
      </c>
      <c r="G445" s="18">
        <v>0</v>
      </c>
      <c r="H445" s="18">
        <v>1</v>
      </c>
      <c r="I445" s="16">
        <v>21.5</v>
      </c>
      <c r="J445" s="18">
        <v>0</v>
      </c>
      <c r="K445" s="18">
        <v>1</v>
      </c>
      <c r="L445" s="18">
        <v>1</v>
      </c>
      <c r="M445" s="6"/>
      <c r="N445">
        <v>0</v>
      </c>
      <c r="O445">
        <v>0</v>
      </c>
      <c r="P445" s="17">
        <f t="shared" si="6"/>
        <v>0</v>
      </c>
    </row>
    <row r="446" spans="1:16" x14ac:dyDescent="0.25">
      <c r="A446" s="6">
        <v>152</v>
      </c>
      <c r="B446" s="18">
        <v>10145393</v>
      </c>
      <c r="C446" s="14" t="s">
        <v>49</v>
      </c>
      <c r="D446" s="18">
        <v>76</v>
      </c>
      <c r="E446" s="18">
        <v>2</v>
      </c>
      <c r="F446" s="18">
        <v>1</v>
      </c>
      <c r="G446" s="18">
        <v>0</v>
      </c>
      <c r="H446" s="18">
        <v>1</v>
      </c>
      <c r="I446" s="16">
        <v>26</v>
      </c>
      <c r="J446" s="18">
        <v>0</v>
      </c>
      <c r="K446" s="18">
        <v>1</v>
      </c>
      <c r="L446" s="18">
        <v>1</v>
      </c>
      <c r="M446" s="6"/>
      <c r="N446">
        <v>0</v>
      </c>
      <c r="O446">
        <v>0</v>
      </c>
      <c r="P446" s="17">
        <f t="shared" si="6"/>
        <v>0</v>
      </c>
    </row>
    <row r="447" spans="1:16" x14ac:dyDescent="0.25">
      <c r="A447">
        <v>623</v>
      </c>
      <c r="B447" s="17">
        <v>10150400</v>
      </c>
      <c r="C447" s="13" t="s">
        <v>81</v>
      </c>
      <c r="D447" s="17">
        <v>64</v>
      </c>
      <c r="E447" s="17">
        <v>2</v>
      </c>
      <c r="F447" s="17">
        <v>2</v>
      </c>
      <c r="G447" s="17">
        <v>0</v>
      </c>
      <c r="H447" s="17">
        <v>1</v>
      </c>
      <c r="J447" s="17">
        <v>0</v>
      </c>
      <c r="K447" s="17">
        <v>1</v>
      </c>
      <c r="L447" s="17">
        <v>1</v>
      </c>
      <c r="N447">
        <v>0</v>
      </c>
      <c r="O447">
        <v>0</v>
      </c>
      <c r="P447" s="17">
        <f t="shared" si="6"/>
        <v>0</v>
      </c>
    </row>
    <row r="448" spans="1:16" x14ac:dyDescent="0.25">
      <c r="A448" s="6">
        <v>1159</v>
      </c>
      <c r="B448" s="18">
        <v>10151301</v>
      </c>
      <c r="C448" s="14" t="s">
        <v>137</v>
      </c>
      <c r="D448" s="18">
        <v>78</v>
      </c>
      <c r="E448" s="18">
        <v>2</v>
      </c>
      <c r="F448" s="18">
        <v>2</v>
      </c>
      <c r="G448" s="18">
        <v>0</v>
      </c>
      <c r="H448" s="18">
        <v>1</v>
      </c>
      <c r="I448" s="16">
        <v>21.5</v>
      </c>
      <c r="J448" s="18">
        <v>0</v>
      </c>
      <c r="K448" s="18">
        <v>1</v>
      </c>
      <c r="L448" s="18">
        <v>1</v>
      </c>
      <c r="M448" s="9" t="s">
        <v>211</v>
      </c>
      <c r="N448">
        <v>0</v>
      </c>
      <c r="O448">
        <v>0</v>
      </c>
      <c r="P448" s="17">
        <f t="shared" si="6"/>
        <v>0</v>
      </c>
    </row>
    <row r="449" spans="1:16" x14ac:dyDescent="0.25">
      <c r="A449">
        <v>716</v>
      </c>
      <c r="B449" s="17">
        <v>10152400</v>
      </c>
      <c r="C449" s="13" t="s">
        <v>96</v>
      </c>
      <c r="D449" s="17">
        <v>79</v>
      </c>
      <c r="E449" s="17">
        <v>2</v>
      </c>
      <c r="F449" s="17">
        <v>2</v>
      </c>
      <c r="G449" s="17">
        <v>0</v>
      </c>
      <c r="H449" s="17">
        <v>1</v>
      </c>
      <c r="I449" s="15">
        <v>24</v>
      </c>
      <c r="J449" s="17">
        <v>1</v>
      </c>
      <c r="K449" s="17">
        <v>1</v>
      </c>
      <c r="L449" s="17">
        <v>1</v>
      </c>
      <c r="N449">
        <v>0</v>
      </c>
      <c r="O449">
        <v>0</v>
      </c>
      <c r="P449" s="17">
        <f t="shared" si="6"/>
        <v>0</v>
      </c>
    </row>
    <row r="450" spans="1:16" x14ac:dyDescent="0.25">
      <c r="A450">
        <v>564</v>
      </c>
      <c r="B450" s="17">
        <v>10152596</v>
      </c>
      <c r="C450" s="13" t="s">
        <v>74</v>
      </c>
      <c r="D450" s="17">
        <v>71</v>
      </c>
      <c r="E450" s="17">
        <v>2</v>
      </c>
      <c r="F450" s="17">
        <v>2</v>
      </c>
      <c r="G450" s="17">
        <v>0</v>
      </c>
      <c r="H450" s="17">
        <v>2</v>
      </c>
      <c r="J450" s="17">
        <v>0</v>
      </c>
      <c r="K450" s="17">
        <v>1</v>
      </c>
      <c r="L450" s="17">
        <v>1</v>
      </c>
      <c r="N450">
        <v>0</v>
      </c>
      <c r="O450">
        <v>0</v>
      </c>
      <c r="P450" s="17">
        <f t="shared" si="6"/>
        <v>0</v>
      </c>
    </row>
    <row r="451" spans="1:16" x14ac:dyDescent="0.25">
      <c r="A451">
        <v>1364</v>
      </c>
      <c r="B451" s="17">
        <v>10155300</v>
      </c>
      <c r="C451" s="13" t="s">
        <v>143</v>
      </c>
      <c r="D451" s="17">
        <v>73</v>
      </c>
      <c r="E451" s="17">
        <v>2</v>
      </c>
      <c r="F451" s="17">
        <v>1</v>
      </c>
      <c r="G451" s="17">
        <v>0</v>
      </c>
      <c r="H451" s="17">
        <v>1</v>
      </c>
      <c r="J451" s="17">
        <v>0</v>
      </c>
      <c r="K451" s="17">
        <v>2</v>
      </c>
      <c r="L451" s="17">
        <v>4</v>
      </c>
      <c r="M451" t="s">
        <v>144</v>
      </c>
      <c r="N451">
        <v>0</v>
      </c>
      <c r="O451">
        <v>0</v>
      </c>
      <c r="P451" s="17">
        <f t="shared" ref="P451:P514" si="7">IF(N451=1,1,IF(N450=0,0,1))</f>
        <v>0</v>
      </c>
    </row>
    <row r="452" spans="1:16" x14ac:dyDescent="0.25">
      <c r="A452" s="6">
        <v>385</v>
      </c>
      <c r="B452" s="18">
        <v>10156294</v>
      </c>
      <c r="C452" s="14" t="s">
        <v>39</v>
      </c>
      <c r="D452" s="18">
        <v>65</v>
      </c>
      <c r="E452" s="18">
        <v>2</v>
      </c>
      <c r="F452" s="18">
        <v>1</v>
      </c>
      <c r="G452" s="18">
        <v>0</v>
      </c>
      <c r="H452" s="18">
        <v>1</v>
      </c>
      <c r="I452" s="16">
        <v>22.5</v>
      </c>
      <c r="J452" s="18">
        <v>0</v>
      </c>
      <c r="K452" s="18">
        <v>1</v>
      </c>
      <c r="L452" s="18">
        <v>1</v>
      </c>
      <c r="M452" s="6"/>
      <c r="N452">
        <v>1</v>
      </c>
      <c r="O452">
        <v>634</v>
      </c>
      <c r="P452" s="17">
        <f t="shared" si="7"/>
        <v>1</v>
      </c>
    </row>
    <row r="453" spans="1:16" x14ac:dyDescent="0.25">
      <c r="A453">
        <v>634</v>
      </c>
      <c r="B453" s="17">
        <v>10156294</v>
      </c>
      <c r="C453" s="13" t="s">
        <v>81</v>
      </c>
      <c r="D453" s="17">
        <v>65</v>
      </c>
      <c r="E453" s="17">
        <v>1</v>
      </c>
      <c r="F453" s="17">
        <v>2</v>
      </c>
      <c r="G453" s="17">
        <v>0</v>
      </c>
      <c r="H453" s="17">
        <v>1</v>
      </c>
      <c r="J453" s="17">
        <v>0</v>
      </c>
      <c r="K453" s="17">
        <v>1</v>
      </c>
      <c r="L453" s="17">
        <v>1</v>
      </c>
      <c r="N453">
        <v>0</v>
      </c>
      <c r="O453">
        <v>0</v>
      </c>
      <c r="P453" s="17">
        <f t="shared" si="7"/>
        <v>1</v>
      </c>
    </row>
    <row r="454" spans="1:16" x14ac:dyDescent="0.25">
      <c r="A454">
        <v>6</v>
      </c>
      <c r="B454" s="17">
        <v>10158999</v>
      </c>
      <c r="C454" s="13" t="s">
        <v>36</v>
      </c>
      <c r="D454" s="17">
        <v>70</v>
      </c>
      <c r="E454" s="17">
        <v>1</v>
      </c>
      <c r="F454" s="17">
        <v>2</v>
      </c>
      <c r="G454" s="17">
        <v>0</v>
      </c>
      <c r="H454" s="17">
        <v>1</v>
      </c>
      <c r="I454" s="15">
        <v>23</v>
      </c>
      <c r="J454" s="17">
        <v>1</v>
      </c>
      <c r="K454" s="17">
        <v>1</v>
      </c>
      <c r="L454" s="17">
        <v>1</v>
      </c>
      <c r="N454">
        <v>0</v>
      </c>
      <c r="O454">
        <v>0</v>
      </c>
      <c r="P454" s="17">
        <f t="shared" si="7"/>
        <v>0</v>
      </c>
    </row>
    <row r="455" spans="1:16" x14ac:dyDescent="0.25">
      <c r="A455">
        <v>12</v>
      </c>
      <c r="B455" s="17">
        <v>10159591</v>
      </c>
      <c r="C455" s="13" t="s">
        <v>36</v>
      </c>
      <c r="D455" s="17">
        <v>85</v>
      </c>
      <c r="E455" s="17">
        <v>1</v>
      </c>
      <c r="F455" s="17">
        <v>2</v>
      </c>
      <c r="G455" s="17">
        <v>0</v>
      </c>
      <c r="H455" s="17">
        <v>1</v>
      </c>
      <c r="I455" s="15">
        <v>23</v>
      </c>
      <c r="J455" s="17">
        <v>0</v>
      </c>
      <c r="K455" s="17">
        <v>1</v>
      </c>
      <c r="L455" s="17">
        <v>1</v>
      </c>
      <c r="N455">
        <v>1</v>
      </c>
      <c r="O455">
        <v>1271</v>
      </c>
      <c r="P455" s="17">
        <f t="shared" si="7"/>
        <v>1</v>
      </c>
    </row>
    <row r="456" spans="1:16" x14ac:dyDescent="0.25">
      <c r="A456" s="6">
        <v>1271</v>
      </c>
      <c r="B456" s="18">
        <v>10159591</v>
      </c>
      <c r="C456" s="14" t="s">
        <v>228</v>
      </c>
      <c r="D456" s="18">
        <v>85</v>
      </c>
      <c r="E456" s="18">
        <v>1</v>
      </c>
      <c r="F456" s="18">
        <v>1</v>
      </c>
      <c r="G456" s="18">
        <v>0</v>
      </c>
      <c r="H456" s="18">
        <v>1</v>
      </c>
      <c r="I456" s="16"/>
      <c r="J456" s="18">
        <v>1</v>
      </c>
      <c r="K456" s="18">
        <v>1</v>
      </c>
      <c r="L456" s="18">
        <v>1</v>
      </c>
      <c r="M456" s="6"/>
      <c r="N456">
        <v>0</v>
      </c>
      <c r="O456">
        <v>0</v>
      </c>
      <c r="P456" s="17">
        <f t="shared" si="7"/>
        <v>1</v>
      </c>
    </row>
    <row r="457" spans="1:16" x14ac:dyDescent="0.25">
      <c r="A457">
        <v>53</v>
      </c>
      <c r="B457" s="17">
        <v>10160898</v>
      </c>
      <c r="C457" s="13" t="s">
        <v>46</v>
      </c>
      <c r="D457" s="17">
        <v>85</v>
      </c>
      <c r="E457" s="17">
        <v>1</v>
      </c>
      <c r="F457" s="17">
        <v>2</v>
      </c>
      <c r="G457" s="17">
        <v>0</v>
      </c>
      <c r="H457" s="17">
        <v>1</v>
      </c>
      <c r="J457" s="17">
        <v>0</v>
      </c>
      <c r="K457" s="17">
        <v>4</v>
      </c>
      <c r="L457" s="17">
        <v>4</v>
      </c>
      <c r="M457" t="s">
        <v>145</v>
      </c>
      <c r="N457">
        <v>0</v>
      </c>
      <c r="O457">
        <v>0</v>
      </c>
      <c r="P457" s="17">
        <f t="shared" si="7"/>
        <v>0</v>
      </c>
    </row>
    <row r="458" spans="1:16" x14ac:dyDescent="0.25">
      <c r="A458">
        <v>712</v>
      </c>
      <c r="B458" s="17">
        <v>10162591</v>
      </c>
      <c r="C458" s="13" t="s">
        <v>95</v>
      </c>
      <c r="D458" s="17">
        <v>72</v>
      </c>
      <c r="E458" s="17">
        <v>2</v>
      </c>
      <c r="F458" s="17">
        <v>2</v>
      </c>
      <c r="G458" s="17">
        <v>0</v>
      </c>
      <c r="H458" s="17">
        <v>1</v>
      </c>
      <c r="J458" s="17">
        <v>0</v>
      </c>
      <c r="K458" s="17">
        <v>1</v>
      </c>
      <c r="L458" s="17">
        <v>1</v>
      </c>
      <c r="N458">
        <v>0</v>
      </c>
      <c r="O458">
        <v>0</v>
      </c>
      <c r="P458" s="17">
        <f t="shared" si="7"/>
        <v>0</v>
      </c>
    </row>
    <row r="459" spans="1:16" x14ac:dyDescent="0.25">
      <c r="A459">
        <v>867</v>
      </c>
      <c r="B459" s="17">
        <v>10162991</v>
      </c>
      <c r="C459" s="13" t="s">
        <v>111</v>
      </c>
      <c r="D459" s="17">
        <v>75</v>
      </c>
      <c r="E459" s="17">
        <v>1</v>
      </c>
      <c r="F459" s="17">
        <v>2</v>
      </c>
      <c r="G459" s="17">
        <v>0</v>
      </c>
      <c r="H459" s="17">
        <v>1</v>
      </c>
      <c r="I459" s="15">
        <v>20.5</v>
      </c>
      <c r="J459" s="17">
        <v>0</v>
      </c>
      <c r="K459" s="17">
        <v>1</v>
      </c>
      <c r="L459" s="17">
        <v>1</v>
      </c>
      <c r="N459">
        <v>0</v>
      </c>
      <c r="O459">
        <v>0</v>
      </c>
      <c r="P459" s="17">
        <f t="shared" si="7"/>
        <v>0</v>
      </c>
    </row>
    <row r="460" spans="1:16" x14ac:dyDescent="0.25">
      <c r="A460">
        <v>256</v>
      </c>
      <c r="B460" s="17">
        <v>10163296</v>
      </c>
      <c r="C460" s="13" t="s">
        <v>57</v>
      </c>
      <c r="D460" s="17">
        <v>76</v>
      </c>
      <c r="E460" s="17">
        <v>2</v>
      </c>
      <c r="F460" s="17">
        <v>1</v>
      </c>
      <c r="G460" s="17">
        <v>0</v>
      </c>
      <c r="H460" s="17">
        <v>1</v>
      </c>
      <c r="I460" s="15">
        <v>14</v>
      </c>
      <c r="J460" s="17">
        <v>0</v>
      </c>
      <c r="K460" s="17">
        <v>1</v>
      </c>
      <c r="L460" s="17">
        <v>1</v>
      </c>
      <c r="N460">
        <v>0</v>
      </c>
      <c r="O460">
        <v>0</v>
      </c>
      <c r="P460" s="17">
        <f t="shared" si="7"/>
        <v>0</v>
      </c>
    </row>
    <row r="461" spans="1:16" x14ac:dyDescent="0.25">
      <c r="A461">
        <v>258</v>
      </c>
      <c r="B461" s="17">
        <v>10164593</v>
      </c>
      <c r="C461" s="13" t="s">
        <v>57</v>
      </c>
      <c r="D461" s="17">
        <v>68</v>
      </c>
      <c r="E461" s="17">
        <v>2</v>
      </c>
      <c r="F461" s="17">
        <v>1</v>
      </c>
      <c r="G461" s="17">
        <v>0</v>
      </c>
      <c r="H461" s="17">
        <v>1</v>
      </c>
      <c r="I461" s="15">
        <v>21.5</v>
      </c>
      <c r="J461" s="17">
        <v>1</v>
      </c>
      <c r="K461" s="17">
        <v>1</v>
      </c>
      <c r="L461" s="17">
        <v>1</v>
      </c>
      <c r="N461">
        <v>0</v>
      </c>
      <c r="O461">
        <v>0</v>
      </c>
      <c r="P461" s="17">
        <f t="shared" si="7"/>
        <v>0</v>
      </c>
    </row>
    <row r="462" spans="1:16" x14ac:dyDescent="0.25">
      <c r="A462">
        <v>881</v>
      </c>
      <c r="B462" s="17">
        <v>10178800</v>
      </c>
      <c r="C462" s="13" t="s">
        <v>118</v>
      </c>
      <c r="D462" s="17">
        <v>61</v>
      </c>
      <c r="E462" s="17">
        <v>2</v>
      </c>
      <c r="F462" s="17">
        <v>2</v>
      </c>
      <c r="G462" s="17">
        <v>0</v>
      </c>
      <c r="H462" s="17">
        <v>3</v>
      </c>
      <c r="I462" s="15">
        <v>22.5</v>
      </c>
      <c r="J462" s="17">
        <v>0</v>
      </c>
      <c r="K462" s="17">
        <v>1</v>
      </c>
      <c r="L462" s="17">
        <v>1</v>
      </c>
      <c r="N462">
        <v>0</v>
      </c>
      <c r="O462">
        <v>0</v>
      </c>
      <c r="P462" s="17">
        <f t="shared" si="7"/>
        <v>0</v>
      </c>
    </row>
    <row r="463" spans="1:16" x14ac:dyDescent="0.25">
      <c r="A463" s="6">
        <v>302</v>
      </c>
      <c r="B463" s="18">
        <v>10183090</v>
      </c>
      <c r="C463" s="14" t="s">
        <v>164</v>
      </c>
      <c r="D463" s="18">
        <v>70</v>
      </c>
      <c r="E463" s="18">
        <v>1</v>
      </c>
      <c r="F463" s="18">
        <v>1</v>
      </c>
      <c r="G463" s="18">
        <v>0</v>
      </c>
      <c r="H463" s="18">
        <v>1</v>
      </c>
      <c r="I463" s="16">
        <v>21</v>
      </c>
      <c r="J463" s="18">
        <v>1</v>
      </c>
      <c r="K463" s="18">
        <v>1</v>
      </c>
      <c r="L463" s="18">
        <v>1</v>
      </c>
      <c r="M463" s="6"/>
      <c r="N463">
        <v>0</v>
      </c>
      <c r="O463">
        <v>0</v>
      </c>
      <c r="P463" s="17">
        <f t="shared" si="7"/>
        <v>0</v>
      </c>
    </row>
    <row r="464" spans="1:16" x14ac:dyDescent="0.25">
      <c r="A464">
        <v>1000</v>
      </c>
      <c r="B464" s="17">
        <v>10186801</v>
      </c>
      <c r="C464" s="13" t="s">
        <v>137</v>
      </c>
      <c r="D464" s="17">
        <v>78</v>
      </c>
      <c r="E464" s="17">
        <v>1</v>
      </c>
      <c r="F464" s="17">
        <v>2</v>
      </c>
      <c r="G464" s="17">
        <v>0</v>
      </c>
      <c r="H464" s="17">
        <v>1</v>
      </c>
      <c r="I464" s="15">
        <v>22</v>
      </c>
      <c r="J464" s="17">
        <v>0</v>
      </c>
      <c r="K464" s="17">
        <v>1</v>
      </c>
      <c r="L464" s="17">
        <v>1</v>
      </c>
      <c r="N464">
        <v>0</v>
      </c>
      <c r="O464">
        <v>0</v>
      </c>
      <c r="P464" s="17">
        <f t="shared" si="7"/>
        <v>0</v>
      </c>
    </row>
    <row r="465" spans="1:16" x14ac:dyDescent="0.25">
      <c r="A465" s="6">
        <v>1066</v>
      </c>
      <c r="B465" s="18">
        <v>10188882</v>
      </c>
      <c r="C465" s="14" t="s">
        <v>199</v>
      </c>
      <c r="D465" s="18">
        <v>67</v>
      </c>
      <c r="E465" s="18">
        <v>1</v>
      </c>
      <c r="F465" s="18">
        <v>2</v>
      </c>
      <c r="G465" s="18">
        <v>0</v>
      </c>
      <c r="H465" s="18">
        <v>1</v>
      </c>
      <c r="I465" s="16"/>
      <c r="J465" s="18">
        <v>1</v>
      </c>
      <c r="K465" s="18">
        <v>1</v>
      </c>
      <c r="L465" s="18">
        <v>1</v>
      </c>
      <c r="M465" s="6"/>
      <c r="N465">
        <v>1</v>
      </c>
      <c r="O465">
        <v>1196</v>
      </c>
      <c r="P465" s="17">
        <f t="shared" si="7"/>
        <v>1</v>
      </c>
    </row>
    <row r="466" spans="1:16" x14ac:dyDescent="0.25">
      <c r="A466" s="6">
        <v>1196</v>
      </c>
      <c r="B466" s="18">
        <v>10188882</v>
      </c>
      <c r="C466" s="14" t="s">
        <v>137</v>
      </c>
      <c r="D466" s="18">
        <v>67</v>
      </c>
      <c r="E466" s="18">
        <v>1</v>
      </c>
      <c r="F466" s="18">
        <v>1</v>
      </c>
      <c r="G466" s="18">
        <v>0</v>
      </c>
      <c r="H466" s="18">
        <v>1</v>
      </c>
      <c r="I466" s="16">
        <v>23.5</v>
      </c>
      <c r="J466" s="18">
        <v>0</v>
      </c>
      <c r="K466" s="18">
        <v>1</v>
      </c>
      <c r="L466" s="18">
        <v>1</v>
      </c>
      <c r="M466" s="6"/>
      <c r="N466">
        <v>0</v>
      </c>
      <c r="O466">
        <v>0</v>
      </c>
      <c r="P466" s="17">
        <f t="shared" si="7"/>
        <v>1</v>
      </c>
    </row>
    <row r="467" spans="1:16" x14ac:dyDescent="0.25">
      <c r="A467">
        <v>620</v>
      </c>
      <c r="B467" s="17">
        <v>10191294</v>
      </c>
      <c r="C467" s="13" t="s">
        <v>81</v>
      </c>
      <c r="E467" s="17">
        <v>1</v>
      </c>
      <c r="F467" s="17">
        <v>1</v>
      </c>
      <c r="G467" s="17">
        <v>0</v>
      </c>
      <c r="H467" s="17">
        <v>1</v>
      </c>
      <c r="J467" s="17">
        <v>0</v>
      </c>
      <c r="K467" s="17">
        <v>1</v>
      </c>
      <c r="L467" s="17">
        <v>1</v>
      </c>
      <c r="N467">
        <v>0</v>
      </c>
      <c r="O467">
        <v>0</v>
      </c>
      <c r="P467" s="17">
        <f t="shared" si="7"/>
        <v>0</v>
      </c>
    </row>
    <row r="468" spans="1:16" x14ac:dyDescent="0.25">
      <c r="A468">
        <v>582</v>
      </c>
      <c r="B468" s="17">
        <v>10195691</v>
      </c>
      <c r="C468" s="13" t="s">
        <v>76</v>
      </c>
      <c r="D468" s="17">
        <v>83</v>
      </c>
      <c r="E468" s="17">
        <v>2</v>
      </c>
      <c r="F468" s="17">
        <v>1</v>
      </c>
      <c r="G468" s="17">
        <v>0</v>
      </c>
      <c r="H468" s="17">
        <v>1</v>
      </c>
      <c r="I468" s="15">
        <v>23</v>
      </c>
      <c r="J468" s="17">
        <v>1</v>
      </c>
      <c r="K468" s="17">
        <v>1</v>
      </c>
      <c r="L468" s="17">
        <v>1</v>
      </c>
      <c r="N468">
        <v>0</v>
      </c>
      <c r="O468">
        <v>0</v>
      </c>
      <c r="P468" s="17">
        <f t="shared" si="7"/>
        <v>0</v>
      </c>
    </row>
    <row r="469" spans="1:16" x14ac:dyDescent="0.25">
      <c r="A469">
        <v>47</v>
      </c>
      <c r="B469" s="17">
        <v>10196596</v>
      </c>
      <c r="C469" s="13" t="s">
        <v>46</v>
      </c>
      <c r="D469" s="17">
        <v>84</v>
      </c>
      <c r="E469" s="17">
        <v>2</v>
      </c>
      <c r="F469" s="17">
        <v>1</v>
      </c>
      <c r="G469" s="17">
        <v>1</v>
      </c>
      <c r="H469" s="17">
        <v>1</v>
      </c>
      <c r="I469" s="15">
        <v>19.5</v>
      </c>
      <c r="J469" s="17">
        <v>0</v>
      </c>
      <c r="K469" s="17">
        <v>2</v>
      </c>
      <c r="L469" s="17">
        <v>2</v>
      </c>
      <c r="M469" t="s">
        <v>48</v>
      </c>
      <c r="N469">
        <v>0</v>
      </c>
      <c r="O469">
        <v>0</v>
      </c>
      <c r="P469" s="17">
        <f t="shared" si="7"/>
        <v>0</v>
      </c>
    </row>
    <row r="470" spans="1:16" x14ac:dyDescent="0.25">
      <c r="A470">
        <v>661</v>
      </c>
      <c r="B470" s="17">
        <v>10199392</v>
      </c>
      <c r="C470" s="13" t="s">
        <v>87</v>
      </c>
      <c r="D470" s="17">
        <v>68</v>
      </c>
      <c r="E470" s="17">
        <v>1</v>
      </c>
      <c r="F470" s="17">
        <v>2</v>
      </c>
      <c r="G470" s="17">
        <v>0</v>
      </c>
      <c r="H470" s="17">
        <v>1</v>
      </c>
      <c r="J470" s="17">
        <v>0</v>
      </c>
      <c r="K470" s="17">
        <v>1</v>
      </c>
      <c r="L470" s="17">
        <v>1</v>
      </c>
      <c r="N470">
        <v>0</v>
      </c>
      <c r="O470">
        <v>0</v>
      </c>
      <c r="P470" s="17">
        <f t="shared" si="7"/>
        <v>0</v>
      </c>
    </row>
    <row r="471" spans="1:16" x14ac:dyDescent="0.25">
      <c r="A471" s="6">
        <v>137</v>
      </c>
      <c r="B471" s="18">
        <v>10199599</v>
      </c>
      <c r="C471" s="14" t="s">
        <v>156</v>
      </c>
      <c r="D471" s="18">
        <v>80</v>
      </c>
      <c r="E471" s="18">
        <v>2</v>
      </c>
      <c r="F471" s="18">
        <v>1</v>
      </c>
      <c r="G471" s="18">
        <v>0</v>
      </c>
      <c r="H471" s="18">
        <v>1</v>
      </c>
      <c r="I471" s="16">
        <v>22</v>
      </c>
      <c r="J471" s="18">
        <v>0</v>
      </c>
      <c r="K471" s="18">
        <v>1</v>
      </c>
      <c r="L471" s="18">
        <v>1</v>
      </c>
      <c r="M471" s="6"/>
      <c r="N471">
        <v>1</v>
      </c>
      <c r="O471">
        <v>592</v>
      </c>
      <c r="P471" s="17">
        <f t="shared" si="7"/>
        <v>1</v>
      </c>
    </row>
    <row r="472" spans="1:16" x14ac:dyDescent="0.25">
      <c r="A472">
        <v>592</v>
      </c>
      <c r="B472" s="17">
        <v>10199599</v>
      </c>
      <c r="C472" s="13" t="s">
        <v>77</v>
      </c>
      <c r="D472" s="17">
        <v>80</v>
      </c>
      <c r="E472" s="17">
        <v>2</v>
      </c>
      <c r="F472" s="17">
        <v>2</v>
      </c>
      <c r="G472" s="17">
        <v>0</v>
      </c>
      <c r="H472" s="17">
        <v>1</v>
      </c>
      <c r="J472" s="17">
        <v>0</v>
      </c>
      <c r="K472" s="17">
        <v>1</v>
      </c>
      <c r="L472" s="17">
        <v>1</v>
      </c>
      <c r="N472">
        <v>0</v>
      </c>
      <c r="O472">
        <v>0</v>
      </c>
      <c r="P472" s="17">
        <f t="shared" si="7"/>
        <v>1</v>
      </c>
    </row>
    <row r="473" spans="1:16" x14ac:dyDescent="0.25">
      <c r="A473">
        <v>567</v>
      </c>
      <c r="B473" s="17">
        <v>10201391</v>
      </c>
      <c r="C473" s="13" t="s">
        <v>74</v>
      </c>
      <c r="D473" s="17">
        <v>79</v>
      </c>
      <c r="E473" s="17">
        <v>1</v>
      </c>
      <c r="F473" s="17">
        <v>2</v>
      </c>
      <c r="G473" s="17">
        <v>0</v>
      </c>
      <c r="H473" s="17">
        <v>1</v>
      </c>
      <c r="J473" s="17">
        <v>0</v>
      </c>
      <c r="K473" s="17">
        <v>1</v>
      </c>
      <c r="L473" s="17">
        <v>1</v>
      </c>
      <c r="N473">
        <v>0</v>
      </c>
      <c r="O473">
        <v>0</v>
      </c>
      <c r="P473" s="17">
        <f t="shared" si="7"/>
        <v>0</v>
      </c>
    </row>
    <row r="474" spans="1:16" x14ac:dyDescent="0.25">
      <c r="A474" s="6">
        <v>306</v>
      </c>
      <c r="B474" s="18">
        <v>10202792</v>
      </c>
      <c r="C474" s="14" t="s">
        <v>165</v>
      </c>
      <c r="D474" s="18">
        <v>61</v>
      </c>
      <c r="E474" s="18">
        <v>1</v>
      </c>
      <c r="F474" s="18">
        <v>1</v>
      </c>
      <c r="G474" s="18">
        <v>0</v>
      </c>
      <c r="H474" s="18">
        <v>1</v>
      </c>
      <c r="I474" s="16">
        <v>22.5</v>
      </c>
      <c r="J474" s="18">
        <v>0</v>
      </c>
      <c r="K474" s="18" t="s">
        <v>117</v>
      </c>
      <c r="L474" s="18">
        <v>4</v>
      </c>
      <c r="M474" s="6"/>
      <c r="N474">
        <v>0</v>
      </c>
      <c r="O474">
        <v>0</v>
      </c>
      <c r="P474" s="17">
        <f t="shared" si="7"/>
        <v>0</v>
      </c>
    </row>
    <row r="475" spans="1:16" x14ac:dyDescent="0.25">
      <c r="A475" s="6">
        <v>511</v>
      </c>
      <c r="B475" s="18">
        <v>10208994</v>
      </c>
      <c r="C475" s="14" t="s">
        <v>182</v>
      </c>
      <c r="D475" s="18">
        <v>76</v>
      </c>
      <c r="E475" s="18">
        <v>2</v>
      </c>
      <c r="F475" s="18">
        <v>2</v>
      </c>
      <c r="G475" s="18">
        <v>0</v>
      </c>
      <c r="H475" s="18">
        <v>1</v>
      </c>
      <c r="I475" s="16">
        <v>23</v>
      </c>
      <c r="J475" s="18">
        <v>0</v>
      </c>
      <c r="K475" s="18">
        <v>1</v>
      </c>
      <c r="L475" s="18">
        <v>1</v>
      </c>
      <c r="M475" s="6"/>
      <c r="N475">
        <v>1</v>
      </c>
      <c r="O475">
        <v>573</v>
      </c>
      <c r="P475" s="17">
        <f t="shared" si="7"/>
        <v>1</v>
      </c>
    </row>
    <row r="476" spans="1:16" x14ac:dyDescent="0.25">
      <c r="A476">
        <v>573</v>
      </c>
      <c r="B476" s="17">
        <v>10208994</v>
      </c>
      <c r="C476" s="13" t="s">
        <v>75</v>
      </c>
      <c r="D476" s="17">
        <v>76</v>
      </c>
      <c r="E476" s="17">
        <v>2</v>
      </c>
      <c r="F476" s="17">
        <v>2</v>
      </c>
      <c r="G476" s="17">
        <v>0</v>
      </c>
      <c r="H476" s="17">
        <v>1</v>
      </c>
      <c r="J476" s="17">
        <v>0</v>
      </c>
      <c r="K476" s="17">
        <v>1</v>
      </c>
      <c r="L476" s="17">
        <v>1</v>
      </c>
      <c r="N476">
        <v>0</v>
      </c>
      <c r="O476">
        <v>0</v>
      </c>
      <c r="P476" s="17">
        <f t="shared" si="7"/>
        <v>1</v>
      </c>
    </row>
    <row r="477" spans="1:16" x14ac:dyDescent="0.25">
      <c r="A477">
        <v>476</v>
      </c>
      <c r="C477" s="13" t="s">
        <v>71</v>
      </c>
      <c r="D477" s="17">
        <v>73</v>
      </c>
      <c r="E477" s="17">
        <v>2</v>
      </c>
      <c r="F477" s="17">
        <v>2</v>
      </c>
      <c r="G477" s="17">
        <v>0</v>
      </c>
      <c r="H477" s="17">
        <v>1</v>
      </c>
      <c r="J477" s="17">
        <v>0</v>
      </c>
      <c r="K477" s="17">
        <v>2</v>
      </c>
      <c r="L477" s="17">
        <v>2</v>
      </c>
      <c r="P477" s="17">
        <f t="shared" si="7"/>
        <v>0</v>
      </c>
    </row>
    <row r="478" spans="1:16" x14ac:dyDescent="0.25">
      <c r="A478">
        <v>286</v>
      </c>
      <c r="B478" s="17">
        <v>10210394</v>
      </c>
      <c r="C478" s="13" t="s">
        <v>168</v>
      </c>
      <c r="D478" s="17">
        <v>86</v>
      </c>
      <c r="E478" s="17">
        <v>2</v>
      </c>
      <c r="F478" s="17">
        <v>2</v>
      </c>
      <c r="G478" s="17">
        <v>0</v>
      </c>
      <c r="H478" s="17">
        <v>2</v>
      </c>
      <c r="I478" s="15">
        <v>20</v>
      </c>
      <c r="J478" s="17">
        <v>0</v>
      </c>
      <c r="K478" s="17">
        <v>1</v>
      </c>
      <c r="L478" s="17">
        <v>1</v>
      </c>
      <c r="N478">
        <v>0</v>
      </c>
      <c r="O478">
        <v>0</v>
      </c>
      <c r="P478" s="17">
        <f t="shared" si="7"/>
        <v>0</v>
      </c>
    </row>
    <row r="479" spans="1:16" x14ac:dyDescent="0.25">
      <c r="A479" s="6">
        <v>115</v>
      </c>
      <c r="B479" s="18">
        <v>10211204</v>
      </c>
      <c r="C479" s="14" t="s">
        <v>156</v>
      </c>
      <c r="D479" s="18">
        <v>66</v>
      </c>
      <c r="E479" s="18">
        <v>2</v>
      </c>
      <c r="F479" s="18">
        <v>2</v>
      </c>
      <c r="G479" s="18">
        <v>0</v>
      </c>
      <c r="H479" s="18">
        <v>1</v>
      </c>
      <c r="I479" s="16">
        <v>24</v>
      </c>
      <c r="J479" s="18">
        <v>0</v>
      </c>
      <c r="K479" s="18">
        <v>1</v>
      </c>
      <c r="L479" s="18">
        <v>1</v>
      </c>
      <c r="M479" s="6"/>
      <c r="N479">
        <v>0</v>
      </c>
      <c r="O479">
        <v>0</v>
      </c>
      <c r="P479" s="17">
        <f t="shared" si="7"/>
        <v>0</v>
      </c>
    </row>
    <row r="480" spans="1:16" x14ac:dyDescent="0.25">
      <c r="A480" s="6">
        <v>1142</v>
      </c>
      <c r="B480" s="18">
        <v>10212594</v>
      </c>
      <c r="C480" s="14" t="s">
        <v>207</v>
      </c>
      <c r="D480" s="18">
        <v>74</v>
      </c>
      <c r="E480" s="18">
        <v>1</v>
      </c>
      <c r="F480" s="18">
        <v>1</v>
      </c>
      <c r="G480" s="18">
        <v>0</v>
      </c>
      <c r="H480" s="18">
        <v>1</v>
      </c>
      <c r="I480" s="16"/>
      <c r="J480" s="18">
        <v>0</v>
      </c>
      <c r="K480" s="18">
        <v>1</v>
      </c>
      <c r="L480" s="18">
        <v>1</v>
      </c>
      <c r="M480" s="6"/>
      <c r="N480">
        <v>0</v>
      </c>
      <c r="O480">
        <v>0</v>
      </c>
      <c r="P480" s="17">
        <f t="shared" si="7"/>
        <v>0</v>
      </c>
    </row>
    <row r="481" spans="1:16" x14ac:dyDescent="0.25">
      <c r="A481">
        <v>204</v>
      </c>
      <c r="B481" s="17">
        <v>10215000</v>
      </c>
      <c r="C481" s="13" t="s">
        <v>51</v>
      </c>
      <c r="D481" s="17">
        <v>88</v>
      </c>
      <c r="E481" s="17">
        <v>1</v>
      </c>
      <c r="F481" s="17">
        <v>1</v>
      </c>
      <c r="G481" s="17">
        <v>0</v>
      </c>
      <c r="H481" s="17">
        <v>5</v>
      </c>
      <c r="J481" s="17">
        <v>0</v>
      </c>
      <c r="K481" s="17">
        <v>1</v>
      </c>
      <c r="L481" s="17">
        <v>1</v>
      </c>
      <c r="N481">
        <v>1</v>
      </c>
      <c r="O481">
        <v>215</v>
      </c>
      <c r="P481" s="17">
        <f t="shared" si="7"/>
        <v>1</v>
      </c>
    </row>
    <row r="482" spans="1:16" x14ac:dyDescent="0.25">
      <c r="A482">
        <v>215</v>
      </c>
      <c r="B482" s="17">
        <v>10215000</v>
      </c>
      <c r="C482" s="13" t="s">
        <v>53</v>
      </c>
      <c r="D482" s="17">
        <v>88</v>
      </c>
      <c r="E482" s="17">
        <v>1</v>
      </c>
      <c r="F482" s="17">
        <v>2</v>
      </c>
      <c r="G482" s="17">
        <v>1</v>
      </c>
      <c r="H482" s="17">
        <v>2</v>
      </c>
      <c r="I482" s="15">
        <v>21</v>
      </c>
      <c r="J482" s="17">
        <v>0</v>
      </c>
      <c r="K482" s="17">
        <v>1</v>
      </c>
      <c r="L482" s="17">
        <v>1</v>
      </c>
      <c r="N482">
        <v>0</v>
      </c>
      <c r="O482">
        <v>0</v>
      </c>
      <c r="P482" s="17">
        <f t="shared" si="7"/>
        <v>1</v>
      </c>
    </row>
    <row r="483" spans="1:16" x14ac:dyDescent="0.25">
      <c r="A483">
        <v>250</v>
      </c>
      <c r="B483" s="17">
        <v>10215192</v>
      </c>
      <c r="C483" s="13" t="s">
        <v>57</v>
      </c>
      <c r="D483" s="17">
        <v>72</v>
      </c>
      <c r="E483" s="17">
        <v>1</v>
      </c>
      <c r="F483" s="17">
        <v>2</v>
      </c>
      <c r="G483" s="17">
        <v>0</v>
      </c>
      <c r="H483" s="17">
        <v>1</v>
      </c>
      <c r="I483" s="15">
        <v>17.5</v>
      </c>
      <c r="J483" s="17">
        <v>0</v>
      </c>
      <c r="K483" s="17">
        <v>1</v>
      </c>
      <c r="L483" s="17">
        <v>1</v>
      </c>
      <c r="N483">
        <v>0</v>
      </c>
      <c r="O483">
        <v>0</v>
      </c>
      <c r="P483" s="17">
        <f t="shared" si="7"/>
        <v>0</v>
      </c>
    </row>
    <row r="484" spans="1:16" x14ac:dyDescent="0.25">
      <c r="A484">
        <v>226</v>
      </c>
      <c r="B484" s="17">
        <v>10217892</v>
      </c>
      <c r="C484" s="13" t="s">
        <v>57</v>
      </c>
      <c r="D484" s="17">
        <v>73</v>
      </c>
      <c r="E484" s="17">
        <v>2</v>
      </c>
      <c r="F484" s="17">
        <v>1</v>
      </c>
      <c r="G484" s="17">
        <v>0</v>
      </c>
      <c r="H484" s="17">
        <v>1</v>
      </c>
      <c r="I484" s="15">
        <v>21</v>
      </c>
      <c r="J484" s="17">
        <v>0</v>
      </c>
      <c r="K484" s="17">
        <v>1</v>
      </c>
      <c r="L484" s="17">
        <v>1</v>
      </c>
      <c r="N484">
        <v>1</v>
      </c>
      <c r="O484">
        <v>790</v>
      </c>
      <c r="P484" s="17">
        <f t="shared" si="7"/>
        <v>1</v>
      </c>
    </row>
    <row r="485" spans="1:16" x14ac:dyDescent="0.25">
      <c r="A485">
        <v>790</v>
      </c>
      <c r="B485" s="17">
        <v>10217892</v>
      </c>
      <c r="C485" s="13" t="s">
        <v>102</v>
      </c>
      <c r="D485" s="17">
        <v>72</v>
      </c>
      <c r="E485" s="17">
        <v>2</v>
      </c>
      <c r="F485" s="17">
        <v>2</v>
      </c>
      <c r="G485" s="17">
        <v>1</v>
      </c>
      <c r="H485" s="17">
        <v>2</v>
      </c>
      <c r="I485" s="15">
        <v>20.5</v>
      </c>
      <c r="J485" s="17">
        <v>0</v>
      </c>
      <c r="K485" s="17">
        <v>1</v>
      </c>
      <c r="L485" s="17">
        <v>1</v>
      </c>
      <c r="N485">
        <v>0</v>
      </c>
      <c r="O485">
        <v>0</v>
      </c>
      <c r="P485" s="17">
        <f t="shared" si="7"/>
        <v>1</v>
      </c>
    </row>
    <row r="486" spans="1:16" x14ac:dyDescent="0.25">
      <c r="A486">
        <v>765</v>
      </c>
      <c r="B486" s="17">
        <v>10218495</v>
      </c>
      <c r="C486" s="13" t="s">
        <v>100</v>
      </c>
      <c r="D486" s="17">
        <v>67</v>
      </c>
      <c r="E486" s="17">
        <v>1</v>
      </c>
      <c r="F486" s="17">
        <v>1</v>
      </c>
      <c r="G486" s="17">
        <v>0</v>
      </c>
      <c r="H486" s="17">
        <v>1</v>
      </c>
      <c r="I486" s="15">
        <v>21.5</v>
      </c>
      <c r="J486" s="17">
        <v>0</v>
      </c>
      <c r="K486" s="17">
        <v>1</v>
      </c>
      <c r="L486" s="17">
        <v>1</v>
      </c>
      <c r="N486">
        <v>0</v>
      </c>
      <c r="O486">
        <v>0</v>
      </c>
      <c r="P486" s="17">
        <f t="shared" si="7"/>
        <v>0</v>
      </c>
    </row>
    <row r="487" spans="1:16" x14ac:dyDescent="0.25">
      <c r="A487">
        <v>656</v>
      </c>
      <c r="B487" s="17">
        <v>10219292</v>
      </c>
      <c r="C487" s="13" t="s">
        <v>83</v>
      </c>
      <c r="D487" s="17">
        <v>76</v>
      </c>
      <c r="E487" s="17">
        <v>2</v>
      </c>
      <c r="F487" s="17">
        <v>1</v>
      </c>
      <c r="G487" s="17">
        <v>0</v>
      </c>
      <c r="H487" s="17">
        <v>1</v>
      </c>
      <c r="J487" s="17">
        <v>0</v>
      </c>
      <c r="K487" s="17">
        <v>1</v>
      </c>
      <c r="L487" s="17">
        <v>1</v>
      </c>
      <c r="N487">
        <v>0</v>
      </c>
      <c r="O487">
        <v>0</v>
      </c>
      <c r="P487" s="17">
        <f t="shared" si="7"/>
        <v>0</v>
      </c>
    </row>
    <row r="488" spans="1:16" x14ac:dyDescent="0.25">
      <c r="A488" s="6">
        <v>1109</v>
      </c>
      <c r="B488" s="18">
        <v>10220999</v>
      </c>
      <c r="C488" s="14" t="s">
        <v>136</v>
      </c>
      <c r="D488" s="18">
        <v>74</v>
      </c>
      <c r="E488" s="18">
        <v>1</v>
      </c>
      <c r="F488" s="18">
        <v>2</v>
      </c>
      <c r="G488" s="18">
        <v>0</v>
      </c>
      <c r="H488" s="18">
        <v>1</v>
      </c>
      <c r="I488" s="16">
        <v>21.5</v>
      </c>
      <c r="J488" s="18">
        <v>0</v>
      </c>
      <c r="K488" s="18">
        <v>1</v>
      </c>
      <c r="L488" s="18">
        <v>1</v>
      </c>
      <c r="M488" s="6"/>
      <c r="N488">
        <v>0</v>
      </c>
      <c r="O488">
        <v>0</v>
      </c>
      <c r="P488" s="17">
        <f t="shared" si="7"/>
        <v>0</v>
      </c>
    </row>
    <row r="489" spans="1:16" x14ac:dyDescent="0.25">
      <c r="A489" s="6">
        <v>123</v>
      </c>
      <c r="B489" s="18">
        <v>10222292</v>
      </c>
      <c r="C489" s="14" t="s">
        <v>156</v>
      </c>
      <c r="D489" s="18">
        <v>62</v>
      </c>
      <c r="E489" s="18">
        <v>1</v>
      </c>
      <c r="F489" s="18">
        <v>1</v>
      </c>
      <c r="G489" s="18">
        <v>0</v>
      </c>
      <c r="H489" s="18">
        <v>1</v>
      </c>
      <c r="I489" s="16">
        <v>22.5</v>
      </c>
      <c r="J489" s="18">
        <v>0</v>
      </c>
      <c r="K489" s="18">
        <v>1</v>
      </c>
      <c r="L489" s="18">
        <v>1</v>
      </c>
      <c r="M489" s="6"/>
      <c r="N489">
        <v>1</v>
      </c>
      <c r="O489">
        <v>1353</v>
      </c>
      <c r="P489" s="17">
        <f t="shared" si="7"/>
        <v>1</v>
      </c>
    </row>
    <row r="490" spans="1:16" x14ac:dyDescent="0.25">
      <c r="A490">
        <v>1353</v>
      </c>
      <c r="B490" s="17">
        <v>10222292</v>
      </c>
      <c r="C490" s="13" t="s">
        <v>66</v>
      </c>
      <c r="D490" s="17">
        <v>62</v>
      </c>
      <c r="E490" s="17">
        <v>1</v>
      </c>
      <c r="F490" s="17">
        <v>2</v>
      </c>
      <c r="G490" s="17">
        <v>1</v>
      </c>
      <c r="H490" s="17">
        <v>2</v>
      </c>
      <c r="J490" s="17">
        <v>0</v>
      </c>
      <c r="K490" s="17">
        <v>1</v>
      </c>
      <c r="L490" s="17">
        <v>1</v>
      </c>
      <c r="N490">
        <v>0</v>
      </c>
      <c r="O490">
        <v>0</v>
      </c>
      <c r="P490" s="17">
        <f t="shared" si="7"/>
        <v>1</v>
      </c>
    </row>
    <row r="491" spans="1:16" x14ac:dyDescent="0.25">
      <c r="A491" s="6">
        <v>545</v>
      </c>
      <c r="B491" s="18">
        <v>10227602</v>
      </c>
      <c r="C491" s="14" t="s">
        <v>188</v>
      </c>
      <c r="D491" s="18">
        <v>67</v>
      </c>
      <c r="E491" s="18">
        <v>1</v>
      </c>
      <c r="F491" s="18">
        <v>2</v>
      </c>
      <c r="G491" s="18">
        <v>0</v>
      </c>
      <c r="H491" s="18">
        <v>1</v>
      </c>
      <c r="I491" s="16">
        <v>22</v>
      </c>
      <c r="J491" s="18">
        <v>0</v>
      </c>
      <c r="K491" s="18">
        <v>1</v>
      </c>
      <c r="L491" s="18">
        <v>1</v>
      </c>
      <c r="M491" s="6"/>
      <c r="N491">
        <v>1</v>
      </c>
      <c r="O491">
        <v>782</v>
      </c>
      <c r="P491" s="17">
        <f t="shared" si="7"/>
        <v>1</v>
      </c>
    </row>
    <row r="492" spans="1:16" x14ac:dyDescent="0.25">
      <c r="A492">
        <v>782</v>
      </c>
      <c r="B492" s="17">
        <v>10227602</v>
      </c>
      <c r="C492" s="13" t="s">
        <v>101</v>
      </c>
      <c r="D492" s="17">
        <v>67</v>
      </c>
      <c r="E492" s="17">
        <v>1</v>
      </c>
      <c r="F492" s="17">
        <v>1</v>
      </c>
      <c r="G492" s="17">
        <v>0</v>
      </c>
      <c r="H492" s="17">
        <v>1</v>
      </c>
      <c r="I492" s="15">
        <v>22.5</v>
      </c>
      <c r="J492" s="17">
        <v>0</v>
      </c>
      <c r="K492" s="17">
        <v>1</v>
      </c>
      <c r="L492" s="17">
        <v>1</v>
      </c>
      <c r="N492">
        <v>0</v>
      </c>
      <c r="O492">
        <v>0</v>
      </c>
      <c r="P492" s="17">
        <f t="shared" si="7"/>
        <v>1</v>
      </c>
    </row>
    <row r="493" spans="1:16" x14ac:dyDescent="0.25">
      <c r="A493">
        <v>213</v>
      </c>
      <c r="B493" s="17">
        <v>10229901</v>
      </c>
      <c r="C493" s="13" t="s">
        <v>53</v>
      </c>
      <c r="D493" s="17">
        <v>68</v>
      </c>
      <c r="E493" s="17">
        <v>1</v>
      </c>
      <c r="F493" s="17">
        <v>1</v>
      </c>
      <c r="G493" s="17">
        <v>0</v>
      </c>
      <c r="H493" s="17">
        <v>1</v>
      </c>
      <c r="I493" s="15">
        <v>22</v>
      </c>
      <c r="J493" s="17">
        <v>0</v>
      </c>
      <c r="K493" s="17">
        <v>1</v>
      </c>
      <c r="L493" s="17">
        <v>1</v>
      </c>
      <c r="N493">
        <v>1</v>
      </c>
      <c r="O493">
        <v>1247</v>
      </c>
      <c r="P493" s="17">
        <f t="shared" si="7"/>
        <v>1</v>
      </c>
    </row>
    <row r="494" spans="1:16" x14ac:dyDescent="0.25">
      <c r="A494" s="6">
        <v>1247</v>
      </c>
      <c r="B494" s="18">
        <v>10229901</v>
      </c>
      <c r="C494" s="14" t="s">
        <v>228</v>
      </c>
      <c r="D494" s="18">
        <v>67</v>
      </c>
      <c r="E494" s="18">
        <v>1</v>
      </c>
      <c r="F494" s="18">
        <v>2</v>
      </c>
      <c r="G494" s="18">
        <v>0</v>
      </c>
      <c r="H494" s="18">
        <v>1</v>
      </c>
      <c r="I494" s="16"/>
      <c r="J494" s="18">
        <v>0</v>
      </c>
      <c r="K494" s="18">
        <v>1</v>
      </c>
      <c r="L494" s="18">
        <v>1</v>
      </c>
      <c r="M494" s="6"/>
      <c r="N494">
        <v>0</v>
      </c>
      <c r="O494">
        <v>0</v>
      </c>
      <c r="P494" s="17">
        <f t="shared" si="7"/>
        <v>1</v>
      </c>
    </row>
    <row r="495" spans="1:16" x14ac:dyDescent="0.25">
      <c r="A495" s="6">
        <v>1270</v>
      </c>
      <c r="B495" s="18">
        <v>10234992</v>
      </c>
      <c r="C495" s="14" t="s">
        <v>226</v>
      </c>
      <c r="D495" s="18">
        <v>69</v>
      </c>
      <c r="E495" s="18">
        <v>1</v>
      </c>
      <c r="F495" s="18">
        <v>2</v>
      </c>
      <c r="G495" s="18">
        <v>0</v>
      </c>
      <c r="H495" s="18">
        <v>2</v>
      </c>
      <c r="I495" s="16">
        <v>21</v>
      </c>
      <c r="J495" s="18">
        <v>0</v>
      </c>
      <c r="K495" s="18">
        <v>1</v>
      </c>
      <c r="L495" s="18">
        <v>1</v>
      </c>
      <c r="M495" s="6" t="s">
        <v>232</v>
      </c>
      <c r="N495">
        <v>0</v>
      </c>
      <c r="O495">
        <v>0</v>
      </c>
      <c r="P495" s="17">
        <f t="shared" si="7"/>
        <v>0</v>
      </c>
    </row>
    <row r="496" spans="1:16" x14ac:dyDescent="0.25">
      <c r="A496">
        <v>677</v>
      </c>
      <c r="B496" s="17">
        <v>10237499</v>
      </c>
      <c r="C496" s="13" t="s">
        <v>90</v>
      </c>
      <c r="D496" s="17">
        <v>65</v>
      </c>
      <c r="E496" s="17">
        <v>1</v>
      </c>
      <c r="F496" s="17">
        <v>1</v>
      </c>
      <c r="G496" s="17">
        <v>0</v>
      </c>
      <c r="H496" s="17">
        <v>1</v>
      </c>
      <c r="J496" s="17">
        <v>0</v>
      </c>
      <c r="K496" s="17">
        <v>1</v>
      </c>
      <c r="L496" s="17">
        <v>1</v>
      </c>
      <c r="N496">
        <v>0</v>
      </c>
      <c r="O496">
        <v>0</v>
      </c>
      <c r="P496" s="17">
        <f t="shared" si="7"/>
        <v>0</v>
      </c>
    </row>
    <row r="497" spans="1:16" x14ac:dyDescent="0.25">
      <c r="A497">
        <v>729</v>
      </c>
      <c r="B497" s="17">
        <v>10240496</v>
      </c>
      <c r="C497" s="13" t="s">
        <v>98</v>
      </c>
      <c r="D497" s="17">
        <v>78</v>
      </c>
      <c r="E497" s="17">
        <v>2</v>
      </c>
      <c r="F497" s="17">
        <v>1</v>
      </c>
      <c r="G497" s="17">
        <v>0</v>
      </c>
      <c r="H497" s="17">
        <v>1</v>
      </c>
      <c r="I497" s="15">
        <v>20</v>
      </c>
      <c r="J497" s="17">
        <v>0</v>
      </c>
      <c r="K497" s="17">
        <v>1</v>
      </c>
      <c r="L497" s="17">
        <v>1</v>
      </c>
      <c r="N497">
        <v>0</v>
      </c>
      <c r="O497">
        <v>0</v>
      </c>
      <c r="P497" s="17">
        <f t="shared" si="7"/>
        <v>0</v>
      </c>
    </row>
    <row r="498" spans="1:16" x14ac:dyDescent="0.25">
      <c r="A498">
        <v>715</v>
      </c>
      <c r="B498" s="17">
        <v>10242989</v>
      </c>
      <c r="C498" s="13" t="s">
        <v>96</v>
      </c>
      <c r="D498" s="17">
        <v>75</v>
      </c>
      <c r="E498" s="17">
        <v>2</v>
      </c>
      <c r="F498" s="17">
        <v>2</v>
      </c>
      <c r="G498" s="17">
        <v>0</v>
      </c>
      <c r="H498" s="17">
        <v>1</v>
      </c>
      <c r="I498" s="15">
        <v>24.5</v>
      </c>
      <c r="J498" s="17">
        <v>1</v>
      </c>
      <c r="K498" s="17">
        <v>1</v>
      </c>
      <c r="L498" s="17">
        <v>1</v>
      </c>
      <c r="N498">
        <v>0</v>
      </c>
      <c r="O498">
        <v>0</v>
      </c>
      <c r="P498" s="17">
        <f t="shared" si="7"/>
        <v>0</v>
      </c>
    </row>
    <row r="499" spans="1:16" x14ac:dyDescent="0.25">
      <c r="A499">
        <v>699</v>
      </c>
      <c r="B499" s="17">
        <v>10247392</v>
      </c>
      <c r="C499" s="13" t="s">
        <v>73</v>
      </c>
      <c r="D499" s="17">
        <v>73</v>
      </c>
      <c r="E499" s="17">
        <v>2</v>
      </c>
      <c r="F499" s="17">
        <v>2</v>
      </c>
      <c r="G499" s="17">
        <v>0</v>
      </c>
      <c r="H499" s="17">
        <v>1</v>
      </c>
      <c r="J499" s="17">
        <v>0</v>
      </c>
      <c r="K499" s="17">
        <v>1</v>
      </c>
      <c r="L499" s="17">
        <v>1</v>
      </c>
      <c r="N499">
        <v>1</v>
      </c>
      <c r="O499">
        <v>993</v>
      </c>
      <c r="P499" s="17">
        <f t="shared" si="7"/>
        <v>1</v>
      </c>
    </row>
    <row r="500" spans="1:16" x14ac:dyDescent="0.25">
      <c r="A500">
        <v>993</v>
      </c>
      <c r="B500" s="17">
        <v>10247392</v>
      </c>
      <c r="C500" s="13" t="s">
        <v>137</v>
      </c>
      <c r="D500" s="17">
        <v>74</v>
      </c>
      <c r="E500" s="17">
        <v>2</v>
      </c>
      <c r="F500" s="17">
        <v>1</v>
      </c>
      <c r="G500" s="17">
        <v>0</v>
      </c>
      <c r="H500" s="17">
        <v>1</v>
      </c>
      <c r="I500" s="15">
        <v>27</v>
      </c>
      <c r="J500" s="17">
        <v>0</v>
      </c>
      <c r="K500" s="17">
        <v>1</v>
      </c>
      <c r="L500" s="17">
        <v>1</v>
      </c>
      <c r="N500">
        <v>0</v>
      </c>
      <c r="O500">
        <v>0</v>
      </c>
      <c r="P500" s="17">
        <f t="shared" si="7"/>
        <v>1</v>
      </c>
    </row>
    <row r="501" spans="1:16" x14ac:dyDescent="0.25">
      <c r="A501">
        <v>270</v>
      </c>
      <c r="B501" s="17">
        <v>10249696</v>
      </c>
      <c r="C501" s="13" t="s">
        <v>165</v>
      </c>
      <c r="D501" s="17">
        <v>56</v>
      </c>
      <c r="E501" s="17">
        <v>1</v>
      </c>
      <c r="F501" s="17">
        <v>2</v>
      </c>
      <c r="G501" s="17">
        <v>0</v>
      </c>
      <c r="H501" s="17">
        <v>1</v>
      </c>
      <c r="I501" s="15">
        <v>18</v>
      </c>
      <c r="J501" s="17">
        <v>0</v>
      </c>
      <c r="K501" s="17">
        <v>1</v>
      </c>
      <c r="L501" s="17">
        <v>1</v>
      </c>
      <c r="N501">
        <v>1</v>
      </c>
      <c r="O501">
        <v>1194</v>
      </c>
      <c r="P501" s="17">
        <f t="shared" si="7"/>
        <v>1</v>
      </c>
    </row>
    <row r="502" spans="1:16" s="7" customFormat="1" x14ac:dyDescent="0.25">
      <c r="A502" s="6">
        <v>1194</v>
      </c>
      <c r="B502" s="18">
        <v>10249696</v>
      </c>
      <c r="C502" s="14" t="s">
        <v>137</v>
      </c>
      <c r="D502" s="18">
        <v>54</v>
      </c>
      <c r="E502" s="18">
        <v>1</v>
      </c>
      <c r="F502" s="18">
        <v>1</v>
      </c>
      <c r="G502" s="18">
        <v>0</v>
      </c>
      <c r="H502" s="18">
        <v>1</v>
      </c>
      <c r="I502" s="16"/>
      <c r="J502" s="18">
        <v>0</v>
      </c>
      <c r="K502" s="18">
        <v>1</v>
      </c>
      <c r="L502" s="18">
        <v>1</v>
      </c>
      <c r="M502" s="6"/>
      <c r="N502">
        <v>0</v>
      </c>
      <c r="O502">
        <v>0</v>
      </c>
      <c r="P502" s="17">
        <f t="shared" si="7"/>
        <v>1</v>
      </c>
    </row>
    <row r="503" spans="1:16" s="7" customFormat="1" x14ac:dyDescent="0.25">
      <c r="A503">
        <v>570</v>
      </c>
      <c r="B503" s="17">
        <v>10251198</v>
      </c>
      <c r="C503" s="13" t="s">
        <v>75</v>
      </c>
      <c r="D503" s="17">
        <v>80</v>
      </c>
      <c r="E503" s="17">
        <v>1</v>
      </c>
      <c r="F503" s="17">
        <v>2</v>
      </c>
      <c r="G503" s="17">
        <v>0</v>
      </c>
      <c r="H503" s="17">
        <v>1</v>
      </c>
      <c r="I503" s="15"/>
      <c r="J503" s="17">
        <v>0</v>
      </c>
      <c r="K503" s="17">
        <v>1</v>
      </c>
      <c r="L503" s="17">
        <v>1</v>
      </c>
      <c r="M503"/>
      <c r="N503">
        <v>0</v>
      </c>
      <c r="O503">
        <v>0</v>
      </c>
      <c r="P503" s="17">
        <f t="shared" si="7"/>
        <v>0</v>
      </c>
    </row>
    <row r="504" spans="1:16" s="7" customFormat="1" x14ac:dyDescent="0.25">
      <c r="A504">
        <v>615</v>
      </c>
      <c r="B504" s="17">
        <v>10253990</v>
      </c>
      <c r="C504" s="13" t="s">
        <v>80</v>
      </c>
      <c r="D504" s="17">
        <v>74</v>
      </c>
      <c r="E504" s="17">
        <v>2</v>
      </c>
      <c r="F504" s="17">
        <v>2</v>
      </c>
      <c r="G504" s="17">
        <v>0</v>
      </c>
      <c r="H504" s="17">
        <v>1</v>
      </c>
      <c r="I504" s="15"/>
      <c r="J504" s="17">
        <v>0</v>
      </c>
      <c r="K504" s="17">
        <v>1</v>
      </c>
      <c r="L504" s="17">
        <v>1</v>
      </c>
      <c r="M504"/>
      <c r="N504">
        <v>0</v>
      </c>
      <c r="O504">
        <v>0</v>
      </c>
      <c r="P504" s="17">
        <f t="shared" si="7"/>
        <v>0</v>
      </c>
    </row>
    <row r="505" spans="1:16" s="7" customFormat="1" x14ac:dyDescent="0.25">
      <c r="A505">
        <v>288</v>
      </c>
      <c r="B505" s="17">
        <v>10256396</v>
      </c>
      <c r="C505" s="13" t="s">
        <v>172</v>
      </c>
      <c r="D505" s="17">
        <v>75</v>
      </c>
      <c r="E505" s="17">
        <v>1</v>
      </c>
      <c r="F505" s="17">
        <v>2</v>
      </c>
      <c r="G505" s="17">
        <v>0</v>
      </c>
      <c r="H505" s="17">
        <v>1</v>
      </c>
      <c r="I505" s="15">
        <v>20.5</v>
      </c>
      <c r="J505" s="17">
        <v>0</v>
      </c>
      <c r="K505" s="17">
        <v>1</v>
      </c>
      <c r="L505" s="17">
        <v>1</v>
      </c>
      <c r="M505"/>
      <c r="N505" s="7">
        <v>0</v>
      </c>
      <c r="O505" s="7">
        <v>0</v>
      </c>
      <c r="P505" s="17">
        <f t="shared" si="7"/>
        <v>0</v>
      </c>
    </row>
    <row r="506" spans="1:16" s="7" customFormat="1" x14ac:dyDescent="0.25">
      <c r="A506">
        <v>884</v>
      </c>
      <c r="B506" s="17">
        <v>10259499</v>
      </c>
      <c r="C506" s="13" t="s">
        <v>118</v>
      </c>
      <c r="D506" s="17">
        <v>52</v>
      </c>
      <c r="E506" s="17">
        <v>1</v>
      </c>
      <c r="F506" s="17">
        <v>1</v>
      </c>
      <c r="G506" s="17">
        <v>0</v>
      </c>
      <c r="H506" s="17">
        <v>2</v>
      </c>
      <c r="I506" s="15">
        <v>25.5</v>
      </c>
      <c r="J506" s="17">
        <v>0</v>
      </c>
      <c r="K506" s="17">
        <v>1</v>
      </c>
      <c r="L506" s="17">
        <v>1</v>
      </c>
      <c r="M506"/>
      <c r="N506" s="7">
        <v>0</v>
      </c>
      <c r="O506" s="7">
        <v>0</v>
      </c>
      <c r="P506" s="17">
        <f t="shared" si="7"/>
        <v>0</v>
      </c>
    </row>
    <row r="507" spans="1:16" s="7" customFormat="1" x14ac:dyDescent="0.25">
      <c r="A507" s="6">
        <v>557</v>
      </c>
      <c r="B507" s="18">
        <v>10268888</v>
      </c>
      <c r="C507" s="14" t="s">
        <v>69</v>
      </c>
      <c r="D507" s="18">
        <v>81</v>
      </c>
      <c r="E507" s="18">
        <v>1</v>
      </c>
      <c r="F507" s="18">
        <v>1</v>
      </c>
      <c r="G507" s="18">
        <v>1</v>
      </c>
      <c r="H507" s="18">
        <v>2</v>
      </c>
      <c r="I507" s="16"/>
      <c r="J507" s="21">
        <v>0</v>
      </c>
      <c r="K507" s="18">
        <v>3</v>
      </c>
      <c r="L507" s="18">
        <v>4</v>
      </c>
      <c r="M507" s="6" t="s">
        <v>191</v>
      </c>
      <c r="N507" s="7">
        <v>0</v>
      </c>
      <c r="O507" s="7">
        <v>0</v>
      </c>
      <c r="P507" s="17">
        <f t="shared" si="7"/>
        <v>0</v>
      </c>
    </row>
    <row r="508" spans="1:16" s="7" customFormat="1" x14ac:dyDescent="0.25">
      <c r="A508">
        <v>978</v>
      </c>
      <c r="B508" s="17">
        <v>10269902</v>
      </c>
      <c r="C508" s="13" t="s">
        <v>135</v>
      </c>
      <c r="D508" s="17">
        <v>77</v>
      </c>
      <c r="E508" s="17">
        <v>1</v>
      </c>
      <c r="F508" s="17">
        <v>1</v>
      </c>
      <c r="G508" s="17">
        <v>0</v>
      </c>
      <c r="H508" s="17">
        <v>3</v>
      </c>
      <c r="I508" s="15">
        <v>20</v>
      </c>
      <c r="J508" s="17">
        <v>0</v>
      </c>
      <c r="K508" s="17">
        <v>1</v>
      </c>
      <c r="L508" s="17">
        <v>1</v>
      </c>
      <c r="M508"/>
      <c r="N508" s="7">
        <v>0</v>
      </c>
      <c r="O508" s="7">
        <v>0</v>
      </c>
      <c r="P508" s="17">
        <f t="shared" si="7"/>
        <v>0</v>
      </c>
    </row>
    <row r="509" spans="1:16" s="7" customFormat="1" x14ac:dyDescent="0.25">
      <c r="A509">
        <v>607</v>
      </c>
      <c r="B509" s="17">
        <v>10270096</v>
      </c>
      <c r="C509" s="13" t="s">
        <v>79</v>
      </c>
      <c r="D509" s="17">
        <v>78</v>
      </c>
      <c r="E509" s="17">
        <v>2</v>
      </c>
      <c r="F509" s="17">
        <v>2</v>
      </c>
      <c r="G509" s="17">
        <v>1</v>
      </c>
      <c r="H509" s="17">
        <v>1</v>
      </c>
      <c r="I509" s="15"/>
      <c r="J509" s="17">
        <v>1</v>
      </c>
      <c r="K509" s="17">
        <v>1</v>
      </c>
      <c r="L509" s="17">
        <v>1</v>
      </c>
      <c r="M509"/>
      <c r="N509" s="7">
        <v>0</v>
      </c>
      <c r="O509" s="7">
        <v>0</v>
      </c>
      <c r="P509" s="17">
        <f t="shared" si="7"/>
        <v>0</v>
      </c>
    </row>
    <row r="510" spans="1:16" s="7" customFormat="1" x14ac:dyDescent="0.25">
      <c r="A510" s="6">
        <v>371</v>
      </c>
      <c r="B510" s="18">
        <v>10271602</v>
      </c>
      <c r="C510" s="14" t="s">
        <v>63</v>
      </c>
      <c r="D510" s="18">
        <v>71</v>
      </c>
      <c r="E510" s="18">
        <v>2</v>
      </c>
      <c r="F510" s="18">
        <v>1</v>
      </c>
      <c r="G510" s="18">
        <v>0</v>
      </c>
      <c r="H510" s="18">
        <v>1</v>
      </c>
      <c r="I510" s="16">
        <v>22.5</v>
      </c>
      <c r="J510" s="18">
        <v>1</v>
      </c>
      <c r="K510" s="18">
        <v>1</v>
      </c>
      <c r="L510" s="18">
        <v>1</v>
      </c>
      <c r="M510" s="6"/>
      <c r="N510" s="7">
        <v>0</v>
      </c>
      <c r="O510" s="7">
        <v>0</v>
      </c>
      <c r="P510" s="17">
        <f t="shared" si="7"/>
        <v>0</v>
      </c>
    </row>
    <row r="511" spans="1:16" s="7" customFormat="1" x14ac:dyDescent="0.25">
      <c r="A511">
        <v>435</v>
      </c>
      <c r="B511" s="17">
        <v>10272300</v>
      </c>
      <c r="C511" s="13" t="s">
        <v>63</v>
      </c>
      <c r="D511" s="17">
        <v>70</v>
      </c>
      <c r="E511" s="17">
        <v>2</v>
      </c>
      <c r="F511" s="17">
        <v>1</v>
      </c>
      <c r="G511" s="17">
        <v>0</v>
      </c>
      <c r="H511" s="17">
        <v>1</v>
      </c>
      <c r="I511" s="15">
        <v>23</v>
      </c>
      <c r="J511" s="17">
        <v>0</v>
      </c>
      <c r="K511" s="17">
        <v>1</v>
      </c>
      <c r="L511" s="17">
        <v>1</v>
      </c>
      <c r="M511"/>
      <c r="N511" s="7">
        <v>0</v>
      </c>
      <c r="O511" s="7">
        <v>0</v>
      </c>
      <c r="P511" s="17">
        <f t="shared" si="7"/>
        <v>0</v>
      </c>
    </row>
    <row r="512" spans="1:16" s="7" customFormat="1" x14ac:dyDescent="0.25">
      <c r="A512" s="6">
        <v>1035</v>
      </c>
      <c r="B512" s="18">
        <v>10275891</v>
      </c>
      <c r="C512" s="14" t="s">
        <v>195</v>
      </c>
      <c r="D512" s="18">
        <v>81</v>
      </c>
      <c r="E512" s="18">
        <v>1</v>
      </c>
      <c r="F512" s="18">
        <v>1</v>
      </c>
      <c r="G512" s="18">
        <v>0</v>
      </c>
      <c r="H512" s="18">
        <v>1</v>
      </c>
      <c r="I512" s="16"/>
      <c r="J512" s="18">
        <v>0</v>
      </c>
      <c r="K512" s="18">
        <v>1</v>
      </c>
      <c r="L512" s="18">
        <v>1</v>
      </c>
      <c r="M512" s="6"/>
      <c r="N512" s="7">
        <v>0</v>
      </c>
      <c r="O512" s="7">
        <v>0</v>
      </c>
      <c r="P512" s="17">
        <f t="shared" si="7"/>
        <v>0</v>
      </c>
    </row>
    <row r="513" spans="1:16" s="7" customFormat="1" x14ac:dyDescent="0.25">
      <c r="A513">
        <v>929</v>
      </c>
      <c r="B513" s="17">
        <v>10278498</v>
      </c>
      <c r="C513" s="13" t="s">
        <v>88</v>
      </c>
      <c r="D513" s="17">
        <v>79</v>
      </c>
      <c r="E513" s="17">
        <v>2</v>
      </c>
      <c r="F513" s="17">
        <v>1</v>
      </c>
      <c r="G513" s="17">
        <v>0</v>
      </c>
      <c r="H513" s="17">
        <v>1</v>
      </c>
      <c r="I513" s="15"/>
      <c r="J513" s="17">
        <v>0</v>
      </c>
      <c r="K513" s="17">
        <v>1</v>
      </c>
      <c r="L513" s="17">
        <v>1</v>
      </c>
      <c r="M513"/>
      <c r="N513" s="7">
        <v>0</v>
      </c>
      <c r="O513" s="7">
        <v>0</v>
      </c>
      <c r="P513" s="17">
        <f t="shared" si="7"/>
        <v>0</v>
      </c>
    </row>
    <row r="514" spans="1:16" s="7" customFormat="1" x14ac:dyDescent="0.25">
      <c r="A514">
        <v>99</v>
      </c>
      <c r="B514" s="17">
        <v>10288590</v>
      </c>
      <c r="C514" s="13" t="s">
        <v>56</v>
      </c>
      <c r="D514" s="17">
        <v>86</v>
      </c>
      <c r="E514" s="17">
        <v>2</v>
      </c>
      <c r="F514" s="17">
        <v>2</v>
      </c>
      <c r="G514" s="17">
        <v>0</v>
      </c>
      <c r="H514" s="17">
        <v>1</v>
      </c>
      <c r="I514" s="15">
        <v>23.5</v>
      </c>
      <c r="J514" s="17">
        <v>0</v>
      </c>
      <c r="K514" s="17">
        <v>1</v>
      </c>
      <c r="L514" s="17">
        <v>1</v>
      </c>
      <c r="M514"/>
      <c r="N514" s="7">
        <v>1</v>
      </c>
      <c r="O514" s="7">
        <v>418</v>
      </c>
      <c r="P514" s="17">
        <f t="shared" si="7"/>
        <v>1</v>
      </c>
    </row>
    <row r="515" spans="1:16" s="7" customFormat="1" x14ac:dyDescent="0.25">
      <c r="A515">
        <v>418</v>
      </c>
      <c r="B515" s="17">
        <v>10288590</v>
      </c>
      <c r="C515" s="13" t="s">
        <v>60</v>
      </c>
      <c r="D515" s="17">
        <v>77</v>
      </c>
      <c r="E515" s="17">
        <v>2</v>
      </c>
      <c r="F515" s="17">
        <v>1</v>
      </c>
      <c r="G515" s="17">
        <v>0</v>
      </c>
      <c r="H515" s="17">
        <v>1</v>
      </c>
      <c r="I515" s="15">
        <v>22.5</v>
      </c>
      <c r="J515" s="17">
        <v>1</v>
      </c>
      <c r="K515" s="17">
        <v>1</v>
      </c>
      <c r="L515" s="17">
        <v>1</v>
      </c>
      <c r="M515"/>
      <c r="N515" s="7">
        <v>0</v>
      </c>
      <c r="O515" s="7">
        <v>0</v>
      </c>
      <c r="P515" s="17">
        <f t="shared" ref="P515:P546" si="8">IF(N515=1,1,IF(N514=0,0,1))</f>
        <v>1</v>
      </c>
    </row>
    <row r="516" spans="1:16" s="7" customFormat="1" x14ac:dyDescent="0.25">
      <c r="A516" s="6">
        <v>133</v>
      </c>
      <c r="B516" s="18">
        <v>10299503</v>
      </c>
      <c r="C516" s="14" t="s">
        <v>158</v>
      </c>
      <c r="D516" s="18">
        <v>74</v>
      </c>
      <c r="E516" s="18">
        <v>1</v>
      </c>
      <c r="F516" s="18">
        <v>1</v>
      </c>
      <c r="G516" s="18">
        <v>0</v>
      </c>
      <c r="H516" s="18">
        <v>1</v>
      </c>
      <c r="I516" s="16">
        <v>20</v>
      </c>
      <c r="J516" s="18">
        <v>1</v>
      </c>
      <c r="K516" s="18">
        <v>1</v>
      </c>
      <c r="L516" s="18">
        <v>1</v>
      </c>
      <c r="M516" s="6"/>
      <c r="N516" s="7">
        <v>0</v>
      </c>
      <c r="O516" s="7">
        <v>0</v>
      </c>
      <c r="P516" s="17">
        <f t="shared" si="8"/>
        <v>0</v>
      </c>
    </row>
    <row r="517" spans="1:16" s="7" customFormat="1" x14ac:dyDescent="0.25">
      <c r="A517">
        <v>448</v>
      </c>
      <c r="B517" s="17">
        <v>10303801</v>
      </c>
      <c r="C517" s="13" t="s">
        <v>64</v>
      </c>
      <c r="D517" s="17">
        <v>39</v>
      </c>
      <c r="E517" s="17">
        <v>2</v>
      </c>
      <c r="F517" s="17">
        <v>1</v>
      </c>
      <c r="G517" s="17">
        <v>0</v>
      </c>
      <c r="H517" s="17">
        <v>1</v>
      </c>
      <c r="I517" s="15">
        <v>1</v>
      </c>
      <c r="J517" s="17">
        <v>0</v>
      </c>
      <c r="K517" s="17">
        <v>1</v>
      </c>
      <c r="L517" s="17">
        <v>1</v>
      </c>
      <c r="M517"/>
      <c r="N517" s="7">
        <v>0</v>
      </c>
      <c r="O517" s="7">
        <v>0</v>
      </c>
      <c r="P517" s="17">
        <f t="shared" si="8"/>
        <v>0</v>
      </c>
    </row>
    <row r="518" spans="1:16" s="7" customFormat="1" x14ac:dyDescent="0.25">
      <c r="A518" s="6">
        <v>1273</v>
      </c>
      <c r="B518" s="18">
        <v>10305195</v>
      </c>
      <c r="C518" s="14" t="s">
        <v>226</v>
      </c>
      <c r="D518" s="18">
        <v>84</v>
      </c>
      <c r="E518" s="18">
        <v>2</v>
      </c>
      <c r="F518" s="18">
        <v>1</v>
      </c>
      <c r="G518" s="18">
        <v>0</v>
      </c>
      <c r="H518" s="18">
        <v>1</v>
      </c>
      <c r="I518" s="16">
        <v>21</v>
      </c>
      <c r="J518" s="18">
        <v>0</v>
      </c>
      <c r="K518" s="18">
        <v>1</v>
      </c>
      <c r="L518" s="18">
        <v>1</v>
      </c>
      <c r="M518" s="6"/>
      <c r="N518" s="7">
        <v>1</v>
      </c>
      <c r="O518" s="7">
        <v>1306</v>
      </c>
      <c r="P518" s="17">
        <f t="shared" si="8"/>
        <v>1</v>
      </c>
    </row>
    <row r="519" spans="1:16" s="7" customFormat="1" x14ac:dyDescent="0.25">
      <c r="A519" s="6">
        <v>1306</v>
      </c>
      <c r="B519" s="18">
        <v>10305195</v>
      </c>
      <c r="C519" s="14" t="s">
        <v>93</v>
      </c>
      <c r="D519" s="18">
        <v>84</v>
      </c>
      <c r="E519" s="18">
        <v>2</v>
      </c>
      <c r="F519" s="18">
        <v>2</v>
      </c>
      <c r="G519" s="18">
        <v>0</v>
      </c>
      <c r="H519" s="18">
        <v>1</v>
      </c>
      <c r="I519" s="16"/>
      <c r="J519" s="18">
        <v>0</v>
      </c>
      <c r="K519" s="18">
        <v>1</v>
      </c>
      <c r="L519" s="18">
        <v>1</v>
      </c>
      <c r="M519" s="6"/>
      <c r="N519" s="7">
        <v>0</v>
      </c>
      <c r="O519" s="7">
        <v>0</v>
      </c>
      <c r="P519" s="17">
        <f t="shared" si="8"/>
        <v>1</v>
      </c>
    </row>
    <row r="520" spans="1:16" s="7" customFormat="1" x14ac:dyDescent="0.25">
      <c r="A520">
        <v>609</v>
      </c>
      <c r="B520" s="17">
        <v>10312001</v>
      </c>
      <c r="C520" s="13" t="s">
        <v>79</v>
      </c>
      <c r="D520" s="17">
        <v>55</v>
      </c>
      <c r="E520" s="17">
        <v>1</v>
      </c>
      <c r="F520" s="17">
        <v>2</v>
      </c>
      <c r="G520" s="17">
        <v>0</v>
      </c>
      <c r="H520" s="17">
        <v>1</v>
      </c>
      <c r="I520" s="15"/>
      <c r="J520" s="17">
        <v>0</v>
      </c>
      <c r="K520" s="17">
        <v>1</v>
      </c>
      <c r="L520" s="17">
        <v>1</v>
      </c>
      <c r="M520"/>
      <c r="N520" s="7">
        <v>0</v>
      </c>
      <c r="O520" s="7">
        <v>0</v>
      </c>
      <c r="P520" s="17">
        <f t="shared" si="8"/>
        <v>0</v>
      </c>
    </row>
    <row r="521" spans="1:16" s="7" customFormat="1" x14ac:dyDescent="0.25">
      <c r="A521">
        <v>637</v>
      </c>
      <c r="B521" s="17">
        <v>10313803</v>
      </c>
      <c r="C521" s="13" t="s">
        <v>81</v>
      </c>
      <c r="D521" s="17">
        <v>78</v>
      </c>
      <c r="E521" s="17">
        <v>2</v>
      </c>
      <c r="F521" s="17">
        <v>1</v>
      </c>
      <c r="G521" s="17">
        <v>0</v>
      </c>
      <c r="H521" s="17">
        <v>1</v>
      </c>
      <c r="I521" s="15"/>
      <c r="J521" s="17">
        <v>0</v>
      </c>
      <c r="K521" s="17">
        <v>1</v>
      </c>
      <c r="L521" s="17">
        <v>1</v>
      </c>
      <c r="M521"/>
      <c r="N521" s="7">
        <v>0</v>
      </c>
      <c r="O521" s="7">
        <v>0</v>
      </c>
      <c r="P521" s="17">
        <f t="shared" si="8"/>
        <v>0</v>
      </c>
    </row>
    <row r="522" spans="1:16" s="7" customFormat="1" x14ac:dyDescent="0.25">
      <c r="A522">
        <v>574</v>
      </c>
      <c r="B522" s="17">
        <v>10314093</v>
      </c>
      <c r="C522" s="13" t="s">
        <v>75</v>
      </c>
      <c r="D522" s="17">
        <v>64</v>
      </c>
      <c r="E522" s="17">
        <v>2</v>
      </c>
      <c r="F522" s="17">
        <v>1</v>
      </c>
      <c r="G522" s="17">
        <v>0</v>
      </c>
      <c r="H522" s="17">
        <v>1</v>
      </c>
      <c r="I522" s="15"/>
      <c r="J522" s="17">
        <v>0</v>
      </c>
      <c r="K522" s="17">
        <v>1</v>
      </c>
      <c r="L522" s="17">
        <v>1</v>
      </c>
      <c r="M522"/>
      <c r="N522" s="7">
        <v>0</v>
      </c>
      <c r="O522" s="7">
        <v>0</v>
      </c>
      <c r="P522" s="17">
        <f t="shared" si="8"/>
        <v>0</v>
      </c>
    </row>
    <row r="523" spans="1:16" s="7" customFormat="1" x14ac:dyDescent="0.25">
      <c r="A523">
        <v>640</v>
      </c>
      <c r="B523" s="17">
        <v>10314289</v>
      </c>
      <c r="C523" s="13" t="s">
        <v>81</v>
      </c>
      <c r="D523" s="17">
        <v>71</v>
      </c>
      <c r="E523" s="17">
        <v>1</v>
      </c>
      <c r="F523" s="17">
        <v>1</v>
      </c>
      <c r="G523" s="17">
        <v>0</v>
      </c>
      <c r="H523" s="17">
        <v>1</v>
      </c>
      <c r="I523" s="15"/>
      <c r="J523" s="17">
        <v>0</v>
      </c>
      <c r="K523" s="17">
        <v>1</v>
      </c>
      <c r="L523" s="17">
        <v>1</v>
      </c>
      <c r="M523"/>
      <c r="N523" s="7">
        <v>0</v>
      </c>
      <c r="O523" s="7">
        <v>0</v>
      </c>
      <c r="P523" s="17">
        <f t="shared" si="8"/>
        <v>0</v>
      </c>
    </row>
    <row r="524" spans="1:16" s="7" customFormat="1" x14ac:dyDescent="0.25">
      <c r="A524">
        <v>638</v>
      </c>
      <c r="B524" s="17">
        <v>10317004</v>
      </c>
      <c r="C524" s="13" t="s">
        <v>81</v>
      </c>
      <c r="D524" s="17">
        <v>64</v>
      </c>
      <c r="E524" s="17">
        <v>2</v>
      </c>
      <c r="F524" s="17">
        <v>1</v>
      </c>
      <c r="G524" s="17">
        <v>0</v>
      </c>
      <c r="H524" s="17">
        <v>1</v>
      </c>
      <c r="I524" s="15"/>
      <c r="J524" s="17">
        <v>0</v>
      </c>
      <c r="K524" s="17">
        <v>1</v>
      </c>
      <c r="L524" s="17">
        <v>1</v>
      </c>
      <c r="M524"/>
      <c r="N524" s="7">
        <v>0</v>
      </c>
      <c r="O524" s="7">
        <v>0</v>
      </c>
      <c r="P524" s="17">
        <f t="shared" si="8"/>
        <v>0</v>
      </c>
    </row>
    <row r="525" spans="1:16" s="7" customFormat="1" x14ac:dyDescent="0.25">
      <c r="A525">
        <v>863</v>
      </c>
      <c r="B525" s="17">
        <v>10322890</v>
      </c>
      <c r="C525" s="13" t="s">
        <v>112</v>
      </c>
      <c r="D525" s="17">
        <v>82</v>
      </c>
      <c r="E525" s="17">
        <v>1</v>
      </c>
      <c r="F525" s="17">
        <v>1</v>
      </c>
      <c r="G525" s="17">
        <v>0</v>
      </c>
      <c r="H525" s="17">
        <v>1</v>
      </c>
      <c r="I525" s="15"/>
      <c r="J525" s="17">
        <v>0</v>
      </c>
      <c r="K525" s="17">
        <v>1</v>
      </c>
      <c r="L525" s="17">
        <v>1</v>
      </c>
      <c r="M525"/>
      <c r="N525" s="7">
        <v>0</v>
      </c>
      <c r="O525" s="7">
        <v>0</v>
      </c>
      <c r="P525" s="17">
        <f t="shared" si="8"/>
        <v>0</v>
      </c>
    </row>
    <row r="526" spans="1:16" s="7" customFormat="1" x14ac:dyDescent="0.25">
      <c r="A526">
        <v>886</v>
      </c>
      <c r="B526" s="17">
        <v>10323702</v>
      </c>
      <c r="C526" s="13" t="s">
        <v>119</v>
      </c>
      <c r="D526" s="17">
        <v>73</v>
      </c>
      <c r="E526" s="17">
        <v>2</v>
      </c>
      <c r="F526" s="17">
        <v>2</v>
      </c>
      <c r="G526" s="17">
        <v>0</v>
      </c>
      <c r="H526" s="17">
        <v>1</v>
      </c>
      <c r="I526" s="15"/>
      <c r="J526" s="17">
        <v>0</v>
      </c>
      <c r="K526" s="17">
        <v>1</v>
      </c>
      <c r="L526" s="17">
        <v>1</v>
      </c>
      <c r="M526"/>
      <c r="N526" s="7">
        <v>0</v>
      </c>
      <c r="O526" s="7">
        <v>0</v>
      </c>
      <c r="P526" s="17">
        <f t="shared" si="8"/>
        <v>0</v>
      </c>
    </row>
    <row r="527" spans="1:16" s="7" customFormat="1" x14ac:dyDescent="0.25">
      <c r="A527">
        <v>965</v>
      </c>
      <c r="B527" s="17">
        <v>10325200</v>
      </c>
      <c r="C527" s="13" t="s">
        <v>133</v>
      </c>
      <c r="D527" s="17">
        <v>69</v>
      </c>
      <c r="E527" s="17">
        <v>2</v>
      </c>
      <c r="F527" s="17">
        <v>1</v>
      </c>
      <c r="G527" s="17">
        <v>0</v>
      </c>
      <c r="H527" s="17">
        <v>1</v>
      </c>
      <c r="I527" s="15">
        <v>19</v>
      </c>
      <c r="J527" s="17">
        <v>0</v>
      </c>
      <c r="K527" s="17">
        <v>1</v>
      </c>
      <c r="L527" s="17">
        <v>1</v>
      </c>
      <c r="M527"/>
      <c r="N527" s="7">
        <v>0</v>
      </c>
      <c r="O527" s="7">
        <v>0</v>
      </c>
      <c r="P527" s="17">
        <f t="shared" si="8"/>
        <v>0</v>
      </c>
    </row>
    <row r="528" spans="1:16" s="7" customFormat="1" x14ac:dyDescent="0.25">
      <c r="A528" s="6">
        <v>325</v>
      </c>
      <c r="B528" s="18">
        <v>10329004</v>
      </c>
      <c r="C528" s="14" t="s">
        <v>169</v>
      </c>
      <c r="D528" s="18">
        <v>82</v>
      </c>
      <c r="E528" s="18">
        <v>2</v>
      </c>
      <c r="F528" s="18">
        <v>2</v>
      </c>
      <c r="G528" s="18">
        <v>0</v>
      </c>
      <c r="H528" s="18">
        <v>1</v>
      </c>
      <c r="I528" s="16">
        <v>22</v>
      </c>
      <c r="J528" s="18">
        <v>1</v>
      </c>
      <c r="K528" s="18">
        <v>1</v>
      </c>
      <c r="L528" s="18">
        <v>1</v>
      </c>
      <c r="M528" s="6"/>
      <c r="N528" s="7">
        <v>0</v>
      </c>
      <c r="O528" s="7">
        <v>0</v>
      </c>
      <c r="P528" s="17">
        <f t="shared" si="8"/>
        <v>0</v>
      </c>
    </row>
    <row r="529" spans="1:16" s="7" customFormat="1" x14ac:dyDescent="0.25">
      <c r="A529">
        <v>489</v>
      </c>
      <c r="B529" s="17">
        <v>10332702</v>
      </c>
      <c r="C529" s="13" t="s">
        <v>70</v>
      </c>
      <c r="D529" s="17">
        <v>68</v>
      </c>
      <c r="E529" s="17">
        <v>2</v>
      </c>
      <c r="F529" s="17">
        <v>1</v>
      </c>
      <c r="G529" s="17">
        <v>0</v>
      </c>
      <c r="H529" s="17">
        <v>1</v>
      </c>
      <c r="I529" s="15"/>
      <c r="J529" s="17">
        <v>0</v>
      </c>
      <c r="K529" s="17">
        <v>1</v>
      </c>
      <c r="L529" s="17">
        <v>1</v>
      </c>
      <c r="M529"/>
      <c r="N529" s="7">
        <v>0</v>
      </c>
      <c r="O529" s="7">
        <v>0</v>
      </c>
      <c r="P529" s="17">
        <f t="shared" si="8"/>
        <v>0</v>
      </c>
    </row>
    <row r="530" spans="1:16" s="7" customFormat="1" x14ac:dyDescent="0.25">
      <c r="A530" s="6">
        <v>510</v>
      </c>
      <c r="B530" s="18">
        <v>10335000</v>
      </c>
      <c r="C530" s="14" t="s">
        <v>182</v>
      </c>
      <c r="D530" s="18">
        <v>70</v>
      </c>
      <c r="E530" s="18">
        <v>1</v>
      </c>
      <c r="F530" s="18">
        <v>1</v>
      </c>
      <c r="G530" s="18">
        <v>0</v>
      </c>
      <c r="H530" s="18">
        <v>2</v>
      </c>
      <c r="I530" s="16">
        <v>21.5</v>
      </c>
      <c r="J530" s="18">
        <v>0</v>
      </c>
      <c r="K530" s="18">
        <v>1</v>
      </c>
      <c r="L530" s="18">
        <v>1</v>
      </c>
      <c r="M530" s="6"/>
      <c r="N530" s="7">
        <v>0</v>
      </c>
      <c r="O530" s="7">
        <v>0</v>
      </c>
      <c r="P530" s="17">
        <f t="shared" si="8"/>
        <v>0</v>
      </c>
    </row>
    <row r="531" spans="1:16" s="7" customFormat="1" x14ac:dyDescent="0.25">
      <c r="A531">
        <v>611</v>
      </c>
      <c r="B531" s="17">
        <v>10335093</v>
      </c>
      <c r="C531" s="13" t="s">
        <v>79</v>
      </c>
      <c r="D531" s="17">
        <v>73</v>
      </c>
      <c r="E531" s="17">
        <v>1</v>
      </c>
      <c r="F531" s="17">
        <v>2</v>
      </c>
      <c r="G531" s="17">
        <v>0</v>
      </c>
      <c r="H531" s="17">
        <v>1</v>
      </c>
      <c r="I531" s="15"/>
      <c r="J531" s="17">
        <v>0</v>
      </c>
      <c r="K531" s="17">
        <v>1</v>
      </c>
      <c r="L531" s="17">
        <v>1</v>
      </c>
      <c r="M531"/>
      <c r="N531" s="7">
        <v>1</v>
      </c>
      <c r="O531" s="7">
        <v>1211</v>
      </c>
      <c r="P531" s="17">
        <f t="shared" si="8"/>
        <v>1</v>
      </c>
    </row>
    <row r="532" spans="1:16" s="7" customFormat="1" x14ac:dyDescent="0.25">
      <c r="A532" s="6">
        <v>1211</v>
      </c>
      <c r="B532" s="18">
        <v>10335093</v>
      </c>
      <c r="C532" s="14" t="s">
        <v>224</v>
      </c>
      <c r="D532" s="18">
        <v>73</v>
      </c>
      <c r="E532" s="18">
        <v>1</v>
      </c>
      <c r="F532" s="18">
        <v>1</v>
      </c>
      <c r="G532" s="18">
        <v>0</v>
      </c>
      <c r="H532" s="18">
        <v>1</v>
      </c>
      <c r="I532" s="16">
        <v>22</v>
      </c>
      <c r="J532" s="18">
        <v>0</v>
      </c>
      <c r="K532" s="18">
        <v>1</v>
      </c>
      <c r="L532" s="18">
        <v>1</v>
      </c>
      <c r="M532" s="6"/>
      <c r="N532" s="7">
        <v>0</v>
      </c>
      <c r="O532" s="7">
        <v>0</v>
      </c>
      <c r="P532" s="17">
        <f t="shared" si="8"/>
        <v>1</v>
      </c>
    </row>
    <row r="533" spans="1:16" s="7" customFormat="1" x14ac:dyDescent="0.25">
      <c r="A533">
        <v>784</v>
      </c>
      <c r="B533" s="17">
        <v>10338500</v>
      </c>
      <c r="C533" s="13" t="s">
        <v>101</v>
      </c>
      <c r="D533" s="17">
        <v>83</v>
      </c>
      <c r="E533" s="17">
        <v>2</v>
      </c>
      <c r="F533" s="17">
        <v>1</v>
      </c>
      <c r="G533" s="17">
        <v>0</v>
      </c>
      <c r="H533" s="17">
        <v>1</v>
      </c>
      <c r="I533" s="15">
        <v>22.5</v>
      </c>
      <c r="J533" s="17">
        <v>0</v>
      </c>
      <c r="K533" s="17">
        <v>1</v>
      </c>
      <c r="L533" s="17">
        <v>1</v>
      </c>
      <c r="M533"/>
      <c r="N533" s="7">
        <v>0</v>
      </c>
      <c r="O533" s="7">
        <v>0</v>
      </c>
      <c r="P533" s="17">
        <f t="shared" si="8"/>
        <v>0</v>
      </c>
    </row>
    <row r="534" spans="1:16" s="7" customFormat="1" x14ac:dyDescent="0.25">
      <c r="A534" s="6">
        <v>195</v>
      </c>
      <c r="B534" s="18">
        <v>10338891</v>
      </c>
      <c r="C534" s="14" t="s">
        <v>52</v>
      </c>
      <c r="D534" s="18">
        <v>63</v>
      </c>
      <c r="E534" s="18">
        <v>2</v>
      </c>
      <c r="F534" s="18">
        <v>1</v>
      </c>
      <c r="G534" s="18">
        <v>1</v>
      </c>
      <c r="H534" s="18">
        <v>1</v>
      </c>
      <c r="I534" s="16">
        <v>23</v>
      </c>
      <c r="J534" s="18">
        <v>0</v>
      </c>
      <c r="K534" s="18">
        <v>1</v>
      </c>
      <c r="L534" s="18">
        <v>1</v>
      </c>
      <c r="M534" s="6"/>
      <c r="N534" s="7">
        <v>0</v>
      </c>
      <c r="O534" s="7">
        <v>0</v>
      </c>
      <c r="P534" s="17">
        <f t="shared" si="8"/>
        <v>0</v>
      </c>
    </row>
    <row r="535" spans="1:16" s="7" customFormat="1" x14ac:dyDescent="0.25">
      <c r="A535" s="6">
        <v>534</v>
      </c>
      <c r="B535" s="18">
        <v>10339191</v>
      </c>
      <c r="C535" s="14" t="s">
        <v>187</v>
      </c>
      <c r="D535" s="18">
        <v>84</v>
      </c>
      <c r="E535" s="18">
        <v>2</v>
      </c>
      <c r="F535" s="18">
        <v>1</v>
      </c>
      <c r="G535" s="18">
        <v>1</v>
      </c>
      <c r="H535" s="18">
        <v>2</v>
      </c>
      <c r="I535" s="16">
        <v>22.5</v>
      </c>
      <c r="J535" s="18">
        <v>0</v>
      </c>
      <c r="K535" s="18">
        <v>1</v>
      </c>
      <c r="L535" s="18">
        <v>1</v>
      </c>
      <c r="M535" s="6"/>
      <c r="N535" s="7">
        <v>0</v>
      </c>
      <c r="O535" s="7">
        <v>0</v>
      </c>
      <c r="P535" s="17">
        <f t="shared" si="8"/>
        <v>0</v>
      </c>
    </row>
    <row r="536" spans="1:16" s="7" customFormat="1" x14ac:dyDescent="0.25">
      <c r="A536" s="6">
        <v>1269</v>
      </c>
      <c r="B536" s="18">
        <v>10339889</v>
      </c>
      <c r="C536" s="14" t="s">
        <v>230</v>
      </c>
      <c r="D536" s="18">
        <v>62</v>
      </c>
      <c r="E536" s="18">
        <v>1</v>
      </c>
      <c r="F536" s="18">
        <v>2</v>
      </c>
      <c r="G536" s="18">
        <v>0</v>
      </c>
      <c r="H536" s="18">
        <v>1</v>
      </c>
      <c r="I536" s="16"/>
      <c r="J536" s="18">
        <v>0</v>
      </c>
      <c r="K536" s="18">
        <v>1</v>
      </c>
      <c r="L536" s="18">
        <v>1</v>
      </c>
      <c r="M536" s="6"/>
      <c r="N536" s="7">
        <v>0</v>
      </c>
      <c r="O536" s="7">
        <v>0</v>
      </c>
      <c r="P536" s="17">
        <f t="shared" si="8"/>
        <v>0</v>
      </c>
    </row>
    <row r="537" spans="1:16" s="7" customFormat="1" x14ac:dyDescent="0.25">
      <c r="A537">
        <v>763</v>
      </c>
      <c r="B537" s="17">
        <v>10341402</v>
      </c>
      <c r="C537" s="13" t="s">
        <v>99</v>
      </c>
      <c r="D537" s="17">
        <v>79</v>
      </c>
      <c r="E537" s="17">
        <v>2</v>
      </c>
      <c r="F537" s="17">
        <v>2</v>
      </c>
      <c r="G537" s="17">
        <v>1</v>
      </c>
      <c r="H537" s="17">
        <v>1</v>
      </c>
      <c r="I537" s="15"/>
      <c r="J537" s="17">
        <v>0</v>
      </c>
      <c r="K537" s="17">
        <v>1</v>
      </c>
      <c r="L537" s="17">
        <v>1</v>
      </c>
      <c r="M537"/>
      <c r="N537" s="7">
        <v>0</v>
      </c>
      <c r="O537" s="7">
        <v>0</v>
      </c>
      <c r="P537" s="17">
        <f t="shared" si="8"/>
        <v>0</v>
      </c>
    </row>
    <row r="538" spans="1:16" s="7" customFormat="1" x14ac:dyDescent="0.25">
      <c r="A538">
        <v>957</v>
      </c>
      <c r="B538" s="17">
        <v>10344593</v>
      </c>
      <c r="C538" s="13" t="s">
        <v>132</v>
      </c>
      <c r="D538" s="17">
        <v>80</v>
      </c>
      <c r="E538" s="17">
        <v>2</v>
      </c>
      <c r="F538" s="17">
        <v>2</v>
      </c>
      <c r="G538" s="17">
        <v>0</v>
      </c>
      <c r="H538" s="17">
        <v>1</v>
      </c>
      <c r="I538" s="15">
        <v>18</v>
      </c>
      <c r="J538" s="17">
        <v>0</v>
      </c>
      <c r="K538" s="17">
        <v>1</v>
      </c>
      <c r="L538" s="17">
        <v>1</v>
      </c>
      <c r="M538"/>
      <c r="N538" s="7">
        <v>0</v>
      </c>
      <c r="O538" s="7">
        <v>0</v>
      </c>
      <c r="P538" s="17">
        <f t="shared" si="8"/>
        <v>0</v>
      </c>
    </row>
    <row r="539" spans="1:16" s="7" customFormat="1" x14ac:dyDescent="0.25">
      <c r="A539">
        <v>65</v>
      </c>
      <c r="B539" s="17">
        <v>10347701</v>
      </c>
      <c r="C539" s="13" t="s">
        <v>149</v>
      </c>
      <c r="D539" s="17">
        <v>68</v>
      </c>
      <c r="E539" s="17">
        <v>1</v>
      </c>
      <c r="F539" s="17">
        <v>1</v>
      </c>
      <c r="G539" s="17">
        <v>0</v>
      </c>
      <c r="H539" s="17">
        <v>1</v>
      </c>
      <c r="I539" s="15">
        <v>23</v>
      </c>
      <c r="J539" s="17">
        <v>1</v>
      </c>
      <c r="K539" s="17">
        <v>1</v>
      </c>
      <c r="L539" s="17">
        <v>1</v>
      </c>
      <c r="M539"/>
      <c r="N539" s="7">
        <v>0</v>
      </c>
      <c r="O539" s="7">
        <v>0</v>
      </c>
      <c r="P539" s="17">
        <f t="shared" si="8"/>
        <v>0</v>
      </c>
    </row>
    <row r="540" spans="1:16" s="7" customFormat="1" x14ac:dyDescent="0.25">
      <c r="A540" s="6">
        <v>1065</v>
      </c>
      <c r="B540" s="18">
        <v>10347895</v>
      </c>
      <c r="C540" s="14" t="s">
        <v>199</v>
      </c>
      <c r="D540" s="18">
        <v>81</v>
      </c>
      <c r="E540" s="18">
        <v>1</v>
      </c>
      <c r="F540" s="18">
        <v>2</v>
      </c>
      <c r="G540" s="18">
        <v>0</v>
      </c>
      <c r="H540" s="18">
        <v>1</v>
      </c>
      <c r="I540" s="16">
        <v>19</v>
      </c>
      <c r="J540" s="18">
        <v>1</v>
      </c>
      <c r="K540" s="18">
        <v>1</v>
      </c>
      <c r="L540" s="18">
        <v>1</v>
      </c>
      <c r="M540" s="6"/>
      <c r="N540" s="7">
        <v>0</v>
      </c>
      <c r="O540" s="7">
        <v>0</v>
      </c>
      <c r="P540" s="17">
        <f t="shared" si="8"/>
        <v>0</v>
      </c>
    </row>
    <row r="541" spans="1:16" s="7" customFormat="1" x14ac:dyDescent="0.25">
      <c r="A541">
        <v>254</v>
      </c>
      <c r="B541" s="17">
        <v>10351300</v>
      </c>
      <c r="C541" s="13" t="s">
        <v>53</v>
      </c>
      <c r="D541" s="17">
        <v>69</v>
      </c>
      <c r="E541" s="17">
        <v>2</v>
      </c>
      <c r="F541" s="17">
        <v>2</v>
      </c>
      <c r="G541" s="17">
        <v>0</v>
      </c>
      <c r="H541" s="17">
        <v>1</v>
      </c>
      <c r="I541" s="15">
        <v>22.5</v>
      </c>
      <c r="J541" s="17">
        <v>0</v>
      </c>
      <c r="K541" s="17">
        <v>1</v>
      </c>
      <c r="L541" s="17">
        <v>1</v>
      </c>
      <c r="M541"/>
      <c r="N541" s="7">
        <v>1</v>
      </c>
      <c r="O541" s="7">
        <v>1301</v>
      </c>
      <c r="P541" s="17">
        <f t="shared" si="8"/>
        <v>1</v>
      </c>
    </row>
    <row r="542" spans="1:16" s="7" customFormat="1" x14ac:dyDescent="0.25">
      <c r="A542" s="6">
        <v>1301</v>
      </c>
      <c r="B542" s="18">
        <v>10351300</v>
      </c>
      <c r="C542" s="14" t="s">
        <v>93</v>
      </c>
      <c r="D542" s="18">
        <v>69</v>
      </c>
      <c r="E542" s="18">
        <v>2</v>
      </c>
      <c r="F542" s="18">
        <v>1</v>
      </c>
      <c r="G542" s="18">
        <v>0</v>
      </c>
      <c r="H542" s="18">
        <v>1</v>
      </c>
      <c r="I542" s="16"/>
      <c r="J542" s="18">
        <v>0</v>
      </c>
      <c r="K542" s="18">
        <v>1</v>
      </c>
      <c r="L542" s="18">
        <v>1</v>
      </c>
      <c r="M542" s="6"/>
      <c r="N542" s="7">
        <v>0</v>
      </c>
      <c r="O542" s="7">
        <v>0</v>
      </c>
      <c r="P542" s="17">
        <f t="shared" si="8"/>
        <v>1</v>
      </c>
    </row>
    <row r="543" spans="1:16" s="7" customFormat="1" x14ac:dyDescent="0.25">
      <c r="A543">
        <v>229</v>
      </c>
      <c r="B543" s="17">
        <v>10351489</v>
      </c>
      <c r="C543" s="13" t="s">
        <v>58</v>
      </c>
      <c r="D543" s="17">
        <v>71</v>
      </c>
      <c r="E543" s="17">
        <v>2</v>
      </c>
      <c r="F543" s="17">
        <v>1</v>
      </c>
      <c r="G543" s="17">
        <v>0</v>
      </c>
      <c r="H543" s="17">
        <v>1</v>
      </c>
      <c r="I543" s="15">
        <v>28</v>
      </c>
      <c r="J543" s="17">
        <v>1</v>
      </c>
      <c r="K543" s="17">
        <v>1</v>
      </c>
      <c r="L543" s="17">
        <v>1</v>
      </c>
      <c r="M543"/>
      <c r="N543" s="7">
        <v>0</v>
      </c>
      <c r="O543" s="7">
        <v>0</v>
      </c>
      <c r="P543" s="17">
        <f t="shared" si="8"/>
        <v>0</v>
      </c>
    </row>
    <row r="544" spans="1:16" s="7" customFormat="1" x14ac:dyDescent="0.25">
      <c r="A544" s="6">
        <v>1284</v>
      </c>
      <c r="B544" s="18">
        <v>10352001</v>
      </c>
      <c r="C544" s="14" t="s">
        <v>207</v>
      </c>
      <c r="D544" s="18">
        <v>66</v>
      </c>
      <c r="E544" s="18">
        <v>1</v>
      </c>
      <c r="F544" s="18">
        <v>1</v>
      </c>
      <c r="G544" s="18">
        <v>0</v>
      </c>
      <c r="H544" s="18">
        <v>1</v>
      </c>
      <c r="I544" s="16">
        <v>23</v>
      </c>
      <c r="J544" s="18">
        <v>0</v>
      </c>
      <c r="K544" s="18">
        <v>1</v>
      </c>
      <c r="L544" s="18">
        <v>1</v>
      </c>
      <c r="M544" s="6"/>
      <c r="N544" s="7">
        <v>0</v>
      </c>
      <c r="O544" s="7">
        <v>0</v>
      </c>
      <c r="P544" s="17">
        <f t="shared" si="8"/>
        <v>0</v>
      </c>
    </row>
    <row r="545" spans="1:16" s="7" customFormat="1" x14ac:dyDescent="0.25">
      <c r="A545" s="6">
        <v>1149</v>
      </c>
      <c r="B545" s="18">
        <v>10353596</v>
      </c>
      <c r="C545" s="14" t="s">
        <v>209</v>
      </c>
      <c r="D545" s="18">
        <v>78</v>
      </c>
      <c r="E545" s="18">
        <v>1</v>
      </c>
      <c r="F545" s="18">
        <v>1</v>
      </c>
      <c r="G545" s="18">
        <v>0</v>
      </c>
      <c r="H545" s="18">
        <v>1</v>
      </c>
      <c r="I545" s="16"/>
      <c r="J545" s="18">
        <v>0</v>
      </c>
      <c r="K545" s="18">
        <v>1</v>
      </c>
      <c r="L545" s="18">
        <v>1</v>
      </c>
      <c r="M545" s="6"/>
      <c r="N545" s="7">
        <v>0</v>
      </c>
      <c r="O545" s="7">
        <v>0</v>
      </c>
      <c r="P545" s="17">
        <f t="shared" si="8"/>
        <v>0</v>
      </c>
    </row>
    <row r="546" spans="1:16" s="7" customFormat="1" x14ac:dyDescent="0.25">
      <c r="A546" s="6">
        <v>1168</v>
      </c>
      <c r="B546" s="18">
        <v>10353989</v>
      </c>
      <c r="C546" s="14" t="s">
        <v>137</v>
      </c>
      <c r="D546" s="18">
        <v>76</v>
      </c>
      <c r="E546" s="18">
        <v>2</v>
      </c>
      <c r="F546" s="18">
        <v>1</v>
      </c>
      <c r="G546" s="18">
        <v>0</v>
      </c>
      <c r="H546" s="18">
        <v>1</v>
      </c>
      <c r="I546" s="16"/>
      <c r="J546" s="18">
        <v>0</v>
      </c>
      <c r="K546" s="18">
        <v>1</v>
      </c>
      <c r="L546" s="18">
        <v>1</v>
      </c>
      <c r="M546" s="6"/>
      <c r="N546" s="7">
        <v>0</v>
      </c>
      <c r="O546" s="7">
        <v>0</v>
      </c>
      <c r="P546" s="17">
        <f t="shared" si="8"/>
        <v>0</v>
      </c>
    </row>
    <row r="547" spans="1:16" s="7" customFormat="1" x14ac:dyDescent="0.25">
      <c r="A547">
        <v>74</v>
      </c>
      <c r="B547" s="17">
        <v>10359202</v>
      </c>
      <c r="C547" s="13" t="s">
        <v>150</v>
      </c>
      <c r="D547" s="17">
        <v>69</v>
      </c>
      <c r="E547" s="17">
        <v>2</v>
      </c>
      <c r="F547" s="17">
        <v>2</v>
      </c>
      <c r="G547" s="17">
        <v>0</v>
      </c>
      <c r="H547" s="17">
        <v>4</v>
      </c>
      <c r="I547" s="15">
        <v>23</v>
      </c>
      <c r="J547" s="17">
        <v>0</v>
      </c>
      <c r="K547" s="17">
        <v>1</v>
      </c>
      <c r="L547" s="17">
        <v>1</v>
      </c>
      <c r="M547"/>
      <c r="N547" s="7">
        <v>0</v>
      </c>
      <c r="O547" s="7">
        <v>0</v>
      </c>
      <c r="P547" s="17">
        <f t="shared" ref="P547:P578" si="9">IF(N547=1,1,IF(N546=0,0,1))</f>
        <v>0</v>
      </c>
    </row>
    <row r="548" spans="1:16" s="7" customFormat="1" x14ac:dyDescent="0.25">
      <c r="A548" s="6">
        <v>1296</v>
      </c>
      <c r="B548" s="18">
        <v>10359988</v>
      </c>
      <c r="C548" s="14" t="s">
        <v>93</v>
      </c>
      <c r="D548" s="18">
        <v>51</v>
      </c>
      <c r="E548" s="18">
        <v>1</v>
      </c>
      <c r="F548" s="18">
        <v>1</v>
      </c>
      <c r="G548" s="18">
        <v>0</v>
      </c>
      <c r="H548" s="18">
        <v>1</v>
      </c>
      <c r="I548" s="20">
        <v>11</v>
      </c>
      <c r="J548" s="18">
        <v>0</v>
      </c>
      <c r="K548" s="18">
        <v>1</v>
      </c>
      <c r="L548" s="18">
        <v>1</v>
      </c>
      <c r="M548" s="6"/>
      <c r="N548" s="7">
        <v>0</v>
      </c>
      <c r="O548" s="7">
        <v>0</v>
      </c>
      <c r="P548" s="17">
        <f t="shared" si="9"/>
        <v>0</v>
      </c>
    </row>
    <row r="549" spans="1:16" s="7" customFormat="1" x14ac:dyDescent="0.25">
      <c r="A549">
        <v>413</v>
      </c>
      <c r="B549" s="17">
        <v>10369793</v>
      </c>
      <c r="C549" s="13" t="s">
        <v>62</v>
      </c>
      <c r="D549" s="17">
        <v>70</v>
      </c>
      <c r="E549" s="17">
        <v>2</v>
      </c>
      <c r="F549" s="17">
        <v>2</v>
      </c>
      <c r="G549" s="17">
        <v>0</v>
      </c>
      <c r="H549" s="17">
        <v>2</v>
      </c>
      <c r="I549" s="15">
        <v>19.5</v>
      </c>
      <c r="J549" s="17">
        <v>0</v>
      </c>
      <c r="K549" s="17">
        <v>1</v>
      </c>
      <c r="L549" s="17">
        <v>1</v>
      </c>
      <c r="M549"/>
      <c r="N549" s="7">
        <v>0</v>
      </c>
      <c r="O549" s="7">
        <v>0</v>
      </c>
      <c r="P549" s="17">
        <f t="shared" si="9"/>
        <v>0</v>
      </c>
    </row>
    <row r="550" spans="1:16" s="7" customFormat="1" x14ac:dyDescent="0.25">
      <c r="A550">
        <v>926</v>
      </c>
      <c r="B550" s="17">
        <v>10375502</v>
      </c>
      <c r="C550" s="13" t="s">
        <v>125</v>
      </c>
      <c r="D550" s="17">
        <v>75</v>
      </c>
      <c r="E550" s="17">
        <v>1</v>
      </c>
      <c r="F550" s="17">
        <v>2</v>
      </c>
      <c r="G550" s="17">
        <v>0</v>
      </c>
      <c r="H550" s="17">
        <v>1</v>
      </c>
      <c r="I550" s="15">
        <v>21.5</v>
      </c>
      <c r="J550" s="17">
        <v>0</v>
      </c>
      <c r="K550" s="17">
        <v>1</v>
      </c>
      <c r="L550" s="17">
        <v>1</v>
      </c>
      <c r="M550"/>
      <c r="N550" s="7">
        <v>0</v>
      </c>
      <c r="O550" s="7">
        <v>0</v>
      </c>
      <c r="P550" s="17">
        <f t="shared" si="9"/>
        <v>0</v>
      </c>
    </row>
    <row r="551" spans="1:16" s="7" customFormat="1" x14ac:dyDescent="0.25">
      <c r="A551">
        <v>406</v>
      </c>
      <c r="B551" s="17">
        <v>10377389</v>
      </c>
      <c r="C551" s="13" t="s">
        <v>60</v>
      </c>
      <c r="D551" s="17">
        <v>69</v>
      </c>
      <c r="E551" s="17">
        <v>1</v>
      </c>
      <c r="F551" s="17">
        <v>1</v>
      </c>
      <c r="G551" s="17">
        <v>0</v>
      </c>
      <c r="H551" s="17">
        <v>1</v>
      </c>
      <c r="I551" s="15">
        <v>21.5</v>
      </c>
      <c r="J551" s="17">
        <v>1</v>
      </c>
      <c r="K551" s="17">
        <v>1</v>
      </c>
      <c r="L551" s="17">
        <v>1</v>
      </c>
      <c r="M551"/>
      <c r="N551" s="7">
        <v>0</v>
      </c>
      <c r="O551" s="7">
        <v>0</v>
      </c>
      <c r="P551" s="17">
        <f t="shared" si="9"/>
        <v>0</v>
      </c>
    </row>
    <row r="552" spans="1:16" s="7" customFormat="1" x14ac:dyDescent="0.25">
      <c r="A552">
        <v>18</v>
      </c>
      <c r="B552" s="17">
        <v>10378100</v>
      </c>
      <c r="C552" s="13" t="s">
        <v>39</v>
      </c>
      <c r="D552" s="17">
        <v>77</v>
      </c>
      <c r="E552" s="17">
        <v>2</v>
      </c>
      <c r="F552" s="17">
        <v>2</v>
      </c>
      <c r="G552" s="17">
        <v>0</v>
      </c>
      <c r="H552" s="17">
        <v>1</v>
      </c>
      <c r="I552" s="15">
        <v>22</v>
      </c>
      <c r="J552" s="17">
        <v>0</v>
      </c>
      <c r="K552" s="17">
        <v>1</v>
      </c>
      <c r="L552" s="17">
        <v>1</v>
      </c>
      <c r="M552"/>
      <c r="N552" s="7">
        <v>1</v>
      </c>
      <c r="O552" s="7">
        <v>1022</v>
      </c>
      <c r="P552" s="17">
        <f t="shared" si="9"/>
        <v>1</v>
      </c>
    </row>
    <row r="553" spans="1:16" s="7" customFormat="1" x14ac:dyDescent="0.25">
      <c r="A553" s="6">
        <v>1022</v>
      </c>
      <c r="B553" s="18">
        <v>10378100</v>
      </c>
      <c r="C553" s="14" t="s">
        <v>75</v>
      </c>
      <c r="D553" s="18">
        <v>76</v>
      </c>
      <c r="E553" s="18">
        <v>2</v>
      </c>
      <c r="F553" s="18">
        <v>1</v>
      </c>
      <c r="G553" s="18">
        <v>0</v>
      </c>
      <c r="H553" s="18">
        <v>1</v>
      </c>
      <c r="I553" s="16"/>
      <c r="J553" s="18">
        <v>0</v>
      </c>
      <c r="K553" s="18">
        <v>1</v>
      </c>
      <c r="L553" s="18">
        <v>1</v>
      </c>
      <c r="M553" s="6"/>
      <c r="N553" s="7">
        <v>0</v>
      </c>
      <c r="O553" s="7">
        <v>0</v>
      </c>
      <c r="P553" s="17">
        <f t="shared" si="9"/>
        <v>1</v>
      </c>
    </row>
    <row r="554" spans="1:16" s="7" customFormat="1" x14ac:dyDescent="0.25">
      <c r="A554">
        <v>471</v>
      </c>
      <c r="B554" s="17">
        <v>10380801</v>
      </c>
      <c r="C554" s="13" t="s">
        <v>71</v>
      </c>
      <c r="D554" s="17">
        <v>73</v>
      </c>
      <c r="E554" s="17">
        <v>2</v>
      </c>
      <c r="F554" s="17">
        <v>2</v>
      </c>
      <c r="G554" s="17">
        <v>0</v>
      </c>
      <c r="H554" s="17">
        <v>1</v>
      </c>
      <c r="I554" s="15"/>
      <c r="J554" s="17">
        <v>0</v>
      </c>
      <c r="K554" s="17">
        <v>1</v>
      </c>
      <c r="L554" s="17">
        <v>1</v>
      </c>
      <c r="M554"/>
      <c r="N554" s="7">
        <v>1</v>
      </c>
      <c r="O554" s="7">
        <v>985</v>
      </c>
      <c r="P554" s="17">
        <f t="shared" si="9"/>
        <v>1</v>
      </c>
    </row>
    <row r="555" spans="1:16" s="7" customFormat="1" x14ac:dyDescent="0.25">
      <c r="A555">
        <v>985</v>
      </c>
      <c r="B555" s="17">
        <v>10380801</v>
      </c>
      <c r="C555" s="13" t="s">
        <v>136</v>
      </c>
      <c r="D555" s="17">
        <v>73</v>
      </c>
      <c r="E555" s="17">
        <v>2</v>
      </c>
      <c r="F555" s="17">
        <v>1</v>
      </c>
      <c r="G555" s="17">
        <v>0</v>
      </c>
      <c r="H555" s="17">
        <v>1</v>
      </c>
      <c r="I555" s="15">
        <v>27</v>
      </c>
      <c r="J555" s="17">
        <v>0</v>
      </c>
      <c r="K555" s="17">
        <v>2</v>
      </c>
      <c r="L555" s="17">
        <v>2</v>
      </c>
      <c r="M555"/>
      <c r="N555" s="7">
        <v>0</v>
      </c>
      <c r="O555" s="7">
        <v>0</v>
      </c>
      <c r="P555" s="17">
        <f t="shared" si="9"/>
        <v>1</v>
      </c>
    </row>
    <row r="556" spans="1:16" s="7" customFormat="1" x14ac:dyDescent="0.25">
      <c r="A556">
        <v>26</v>
      </c>
      <c r="B556" s="17">
        <v>10383490</v>
      </c>
      <c r="C556" s="13" t="s">
        <v>41</v>
      </c>
      <c r="D556" s="17">
        <v>70</v>
      </c>
      <c r="E556" s="17">
        <v>2</v>
      </c>
      <c r="F556" s="17">
        <v>2</v>
      </c>
      <c r="G556" s="17">
        <v>0</v>
      </c>
      <c r="H556" s="17">
        <v>1</v>
      </c>
      <c r="I556" s="15">
        <v>23.5</v>
      </c>
      <c r="J556" s="17">
        <v>0</v>
      </c>
      <c r="K556" s="17">
        <v>1</v>
      </c>
      <c r="L556" s="17">
        <v>1</v>
      </c>
      <c r="M556"/>
      <c r="N556" s="7">
        <v>0</v>
      </c>
      <c r="O556" s="7">
        <v>0</v>
      </c>
      <c r="P556" s="17">
        <f t="shared" si="9"/>
        <v>0</v>
      </c>
    </row>
    <row r="557" spans="1:16" s="7" customFormat="1" x14ac:dyDescent="0.25">
      <c r="A557" s="6">
        <v>1131</v>
      </c>
      <c r="B557" s="18">
        <v>10385797</v>
      </c>
      <c r="C557" s="14" t="s">
        <v>118</v>
      </c>
      <c r="D557" s="18">
        <v>61</v>
      </c>
      <c r="E557" s="18">
        <v>2</v>
      </c>
      <c r="F557" s="18">
        <v>1</v>
      </c>
      <c r="G557" s="18">
        <v>0</v>
      </c>
      <c r="H557" s="18">
        <v>1</v>
      </c>
      <c r="I557" s="16">
        <v>19.5</v>
      </c>
      <c r="J557" s="18">
        <v>0</v>
      </c>
      <c r="K557" s="18">
        <v>1</v>
      </c>
      <c r="L557" s="18">
        <v>1</v>
      </c>
      <c r="M557" s="6"/>
      <c r="N557" s="7">
        <v>0</v>
      </c>
      <c r="O557" s="7">
        <v>0</v>
      </c>
      <c r="P557" s="17">
        <f t="shared" si="9"/>
        <v>0</v>
      </c>
    </row>
    <row r="558" spans="1:16" s="7" customFormat="1" x14ac:dyDescent="0.25">
      <c r="A558">
        <v>472</v>
      </c>
      <c r="B558" s="17">
        <v>10388989</v>
      </c>
      <c r="C558" s="13" t="s">
        <v>71</v>
      </c>
      <c r="D558" s="17">
        <v>55</v>
      </c>
      <c r="E558" s="17">
        <v>1</v>
      </c>
      <c r="F558" s="17">
        <v>1</v>
      </c>
      <c r="G558" s="17">
        <v>0</v>
      </c>
      <c r="H558" s="17">
        <v>1</v>
      </c>
      <c r="I558" s="15"/>
      <c r="J558" s="17">
        <v>0</v>
      </c>
      <c r="K558" s="17">
        <v>1</v>
      </c>
      <c r="L558" s="17">
        <v>1</v>
      </c>
      <c r="M558"/>
      <c r="N558" s="7">
        <v>0</v>
      </c>
      <c r="O558" s="7">
        <v>0</v>
      </c>
      <c r="P558" s="17">
        <f t="shared" si="9"/>
        <v>0</v>
      </c>
    </row>
    <row r="559" spans="1:16" s="7" customFormat="1" x14ac:dyDescent="0.25">
      <c r="A559">
        <v>212</v>
      </c>
      <c r="B559" s="17">
        <v>10391801</v>
      </c>
      <c r="C559" s="13" t="s">
        <v>53</v>
      </c>
      <c r="D559" s="17">
        <v>77</v>
      </c>
      <c r="E559" s="17">
        <v>2</v>
      </c>
      <c r="F559" s="17">
        <v>2</v>
      </c>
      <c r="G559" s="17">
        <v>0</v>
      </c>
      <c r="H559" s="17">
        <v>1</v>
      </c>
      <c r="I559" s="15">
        <v>22</v>
      </c>
      <c r="J559" s="17">
        <v>0</v>
      </c>
      <c r="K559" s="17">
        <v>1</v>
      </c>
      <c r="L559" s="17">
        <v>1</v>
      </c>
      <c r="M559"/>
      <c r="N559" s="7">
        <v>0</v>
      </c>
      <c r="O559" s="7">
        <v>0</v>
      </c>
      <c r="P559" s="17">
        <f t="shared" si="9"/>
        <v>0</v>
      </c>
    </row>
    <row r="560" spans="1:16" s="7" customFormat="1" x14ac:dyDescent="0.25">
      <c r="A560">
        <v>445</v>
      </c>
      <c r="B560" s="17">
        <v>10392288</v>
      </c>
      <c r="C560" s="13" t="s">
        <v>61</v>
      </c>
      <c r="D560" s="17">
        <v>78</v>
      </c>
      <c r="E560" s="17">
        <v>2</v>
      </c>
      <c r="F560" s="17">
        <v>2</v>
      </c>
      <c r="G560" s="17">
        <v>0</v>
      </c>
      <c r="H560" s="17">
        <v>1</v>
      </c>
      <c r="I560" s="15">
        <v>21</v>
      </c>
      <c r="J560" s="17">
        <v>0</v>
      </c>
      <c r="K560" s="17">
        <v>1</v>
      </c>
      <c r="L560" s="17">
        <v>1</v>
      </c>
      <c r="M560"/>
      <c r="N560" s="7">
        <v>0</v>
      </c>
      <c r="O560" s="7">
        <v>0</v>
      </c>
      <c r="P560" s="17">
        <f t="shared" si="9"/>
        <v>0</v>
      </c>
    </row>
    <row r="561" spans="1:16" s="7" customFormat="1" x14ac:dyDescent="0.25">
      <c r="A561" s="6">
        <v>342</v>
      </c>
      <c r="B561" s="18">
        <v>10393294</v>
      </c>
      <c r="C561" s="14" t="s">
        <v>175</v>
      </c>
      <c r="D561" s="18">
        <v>84</v>
      </c>
      <c r="E561" s="18">
        <v>2</v>
      </c>
      <c r="F561" s="18">
        <v>2</v>
      </c>
      <c r="G561" s="18">
        <v>0</v>
      </c>
      <c r="H561" s="18">
        <v>1</v>
      </c>
      <c r="I561" s="16">
        <v>20.5</v>
      </c>
      <c r="J561" s="18">
        <v>0</v>
      </c>
      <c r="K561" s="18">
        <v>1</v>
      </c>
      <c r="L561" s="18">
        <v>1</v>
      </c>
      <c r="M561" s="6"/>
      <c r="N561" s="7">
        <v>1</v>
      </c>
      <c r="O561" s="7">
        <v>1261</v>
      </c>
      <c r="P561" s="17">
        <f t="shared" si="9"/>
        <v>1</v>
      </c>
    </row>
    <row r="562" spans="1:16" s="7" customFormat="1" x14ac:dyDescent="0.25">
      <c r="A562" s="6">
        <v>1261</v>
      </c>
      <c r="B562" s="18">
        <v>10393294</v>
      </c>
      <c r="C562" s="14" t="s">
        <v>230</v>
      </c>
      <c r="D562" s="18">
        <v>84</v>
      </c>
      <c r="E562" s="18">
        <v>2</v>
      </c>
      <c r="F562" s="18">
        <v>1</v>
      </c>
      <c r="G562" s="18">
        <v>0</v>
      </c>
      <c r="H562" s="18">
        <v>1</v>
      </c>
      <c r="I562" s="16">
        <v>20</v>
      </c>
      <c r="J562" s="18">
        <v>0</v>
      </c>
      <c r="K562" s="18">
        <v>1</v>
      </c>
      <c r="L562" s="18">
        <v>1</v>
      </c>
      <c r="M562" s="6"/>
      <c r="N562" s="7">
        <v>0</v>
      </c>
      <c r="O562" s="7">
        <v>0</v>
      </c>
      <c r="P562" s="17">
        <f t="shared" si="9"/>
        <v>1</v>
      </c>
    </row>
    <row r="563" spans="1:16" s="7" customFormat="1" x14ac:dyDescent="0.25">
      <c r="A563">
        <v>444</v>
      </c>
      <c r="B563" s="17">
        <v>10401690</v>
      </c>
      <c r="C563" s="13" t="s">
        <v>61</v>
      </c>
      <c r="D563" s="17">
        <v>85</v>
      </c>
      <c r="E563" s="17">
        <v>1</v>
      </c>
      <c r="F563" s="17">
        <v>1</v>
      </c>
      <c r="G563" s="17">
        <v>0</v>
      </c>
      <c r="H563" s="17">
        <v>4</v>
      </c>
      <c r="I563" s="15">
        <v>17.5</v>
      </c>
      <c r="J563" s="17">
        <v>0</v>
      </c>
      <c r="K563" s="17" t="s">
        <v>67</v>
      </c>
      <c r="L563" s="17">
        <v>1</v>
      </c>
      <c r="M563"/>
      <c r="N563" s="7">
        <v>0</v>
      </c>
      <c r="O563" s="7">
        <v>0</v>
      </c>
      <c r="P563" s="17">
        <f t="shared" si="9"/>
        <v>0</v>
      </c>
    </row>
    <row r="564" spans="1:16" x14ac:dyDescent="0.25">
      <c r="A564">
        <v>597</v>
      </c>
      <c r="B564" s="17">
        <v>10404392</v>
      </c>
      <c r="C564" s="13" t="s">
        <v>77</v>
      </c>
      <c r="D564" s="17">
        <v>67</v>
      </c>
      <c r="E564" s="17">
        <v>1</v>
      </c>
      <c r="F564" s="17">
        <v>1</v>
      </c>
      <c r="G564" s="17">
        <v>0</v>
      </c>
      <c r="H564" s="17">
        <v>1</v>
      </c>
      <c r="J564" s="17">
        <v>0</v>
      </c>
      <c r="K564" s="17">
        <v>1</v>
      </c>
      <c r="L564" s="17">
        <v>1</v>
      </c>
      <c r="N564" s="7">
        <v>0</v>
      </c>
      <c r="O564" s="7">
        <v>0</v>
      </c>
      <c r="P564" s="17">
        <f t="shared" si="9"/>
        <v>0</v>
      </c>
    </row>
    <row r="565" spans="1:16" x14ac:dyDescent="0.25">
      <c r="A565" s="6">
        <v>1028</v>
      </c>
      <c r="B565" s="18">
        <v>10406699</v>
      </c>
      <c r="C565" s="14" t="s">
        <v>75</v>
      </c>
      <c r="D565" s="18">
        <v>73</v>
      </c>
      <c r="E565" s="18">
        <v>1</v>
      </c>
      <c r="F565" s="18">
        <v>2</v>
      </c>
      <c r="G565" s="18">
        <v>0</v>
      </c>
      <c r="H565" s="18">
        <v>1</v>
      </c>
      <c r="I565" s="16">
        <v>19</v>
      </c>
      <c r="J565" s="18">
        <v>0</v>
      </c>
      <c r="K565" s="18">
        <v>1</v>
      </c>
      <c r="L565" s="18">
        <v>1</v>
      </c>
      <c r="M565" s="6"/>
      <c r="N565" s="7">
        <v>0</v>
      </c>
      <c r="O565" s="7">
        <v>0</v>
      </c>
      <c r="P565" s="17">
        <f t="shared" si="9"/>
        <v>0</v>
      </c>
    </row>
    <row r="566" spans="1:16" x14ac:dyDescent="0.25">
      <c r="A566">
        <v>958</v>
      </c>
      <c r="B566" s="17">
        <v>10409095</v>
      </c>
      <c r="C566" s="13" t="s">
        <v>132</v>
      </c>
      <c r="D566" s="17">
        <v>69</v>
      </c>
      <c r="E566" s="17">
        <v>2</v>
      </c>
      <c r="F566" s="17">
        <v>2</v>
      </c>
      <c r="G566" s="17">
        <v>0</v>
      </c>
      <c r="H566" s="17">
        <v>2</v>
      </c>
      <c r="I566" s="15">
        <v>22</v>
      </c>
      <c r="J566" s="17">
        <v>0</v>
      </c>
      <c r="K566" s="17">
        <v>1</v>
      </c>
      <c r="L566" s="17">
        <v>1</v>
      </c>
      <c r="N566" s="7">
        <v>0</v>
      </c>
      <c r="O566" s="7">
        <v>0</v>
      </c>
      <c r="P566" s="17">
        <f t="shared" si="9"/>
        <v>0</v>
      </c>
    </row>
    <row r="567" spans="1:16" x14ac:dyDescent="0.25">
      <c r="A567" s="6">
        <v>310</v>
      </c>
      <c r="B567" s="18">
        <v>10410598</v>
      </c>
      <c r="C567" s="14" t="s">
        <v>165</v>
      </c>
      <c r="D567" s="18">
        <v>72</v>
      </c>
      <c r="E567" s="18">
        <v>2</v>
      </c>
      <c r="F567" s="18">
        <v>2</v>
      </c>
      <c r="G567" s="18">
        <v>0</v>
      </c>
      <c r="H567" s="18">
        <v>4</v>
      </c>
      <c r="I567" s="16"/>
      <c r="J567" s="18">
        <v>0</v>
      </c>
      <c r="K567" s="18" t="s">
        <v>67</v>
      </c>
      <c r="L567" s="18">
        <v>4</v>
      </c>
      <c r="M567" s="6"/>
      <c r="N567">
        <v>1</v>
      </c>
      <c r="O567">
        <v>707</v>
      </c>
      <c r="P567" s="17">
        <f t="shared" si="9"/>
        <v>1</v>
      </c>
    </row>
    <row r="568" spans="1:16" x14ac:dyDescent="0.25">
      <c r="A568">
        <v>707</v>
      </c>
      <c r="B568" s="17">
        <v>10410598</v>
      </c>
      <c r="C568" s="13" t="s">
        <v>93</v>
      </c>
      <c r="D568" s="17">
        <v>71</v>
      </c>
      <c r="E568" s="17">
        <v>2</v>
      </c>
      <c r="F568" s="17">
        <v>1</v>
      </c>
      <c r="G568" s="17">
        <v>0</v>
      </c>
      <c r="H568" s="17">
        <v>3</v>
      </c>
      <c r="I568" s="15">
        <v>25</v>
      </c>
      <c r="J568" s="17">
        <v>0</v>
      </c>
      <c r="K568" s="17">
        <v>1</v>
      </c>
      <c r="L568" s="17">
        <v>1</v>
      </c>
      <c r="N568">
        <v>0</v>
      </c>
      <c r="O568">
        <v>0</v>
      </c>
      <c r="P568" s="17">
        <f t="shared" si="9"/>
        <v>1</v>
      </c>
    </row>
    <row r="569" spans="1:16" x14ac:dyDescent="0.25">
      <c r="A569" s="6">
        <v>145</v>
      </c>
      <c r="B569" s="18">
        <v>10410795</v>
      </c>
      <c r="C569" s="14" t="s">
        <v>156</v>
      </c>
      <c r="D569" s="18">
        <v>76</v>
      </c>
      <c r="E569" s="18">
        <v>1</v>
      </c>
      <c r="F569" s="18">
        <v>1</v>
      </c>
      <c r="G569" s="18">
        <v>0</v>
      </c>
      <c r="H569" s="18">
        <v>2</v>
      </c>
      <c r="I569" s="16">
        <v>23</v>
      </c>
      <c r="J569" s="18">
        <v>0</v>
      </c>
      <c r="K569" s="18">
        <v>1</v>
      </c>
      <c r="L569" s="18">
        <v>1</v>
      </c>
      <c r="M569" s="6"/>
      <c r="N569">
        <v>0</v>
      </c>
      <c r="O569">
        <v>0</v>
      </c>
      <c r="P569" s="17">
        <f t="shared" si="9"/>
        <v>0</v>
      </c>
    </row>
    <row r="570" spans="1:16" x14ac:dyDescent="0.25">
      <c r="A570">
        <v>31</v>
      </c>
      <c r="B570" s="17">
        <v>10414693</v>
      </c>
      <c r="C570" s="13" t="s">
        <v>41</v>
      </c>
      <c r="D570" s="17">
        <v>64</v>
      </c>
      <c r="E570" s="17">
        <v>2</v>
      </c>
      <c r="F570" s="17">
        <v>1</v>
      </c>
      <c r="G570" s="17">
        <v>0</v>
      </c>
      <c r="H570" s="17">
        <v>1</v>
      </c>
      <c r="I570" s="15">
        <v>27</v>
      </c>
      <c r="J570" s="17">
        <v>0</v>
      </c>
      <c r="K570" s="17">
        <v>1</v>
      </c>
      <c r="L570" s="17">
        <v>1</v>
      </c>
      <c r="N570">
        <v>0</v>
      </c>
      <c r="O570">
        <v>0</v>
      </c>
      <c r="P570" s="17">
        <f t="shared" si="9"/>
        <v>0</v>
      </c>
    </row>
    <row r="571" spans="1:16" x14ac:dyDescent="0.25">
      <c r="A571" s="6">
        <v>1097</v>
      </c>
      <c r="B571" s="18">
        <v>10415494</v>
      </c>
      <c r="C571" s="14" t="s">
        <v>203</v>
      </c>
      <c r="D571" s="18">
        <v>78</v>
      </c>
      <c r="E571" s="18">
        <v>2</v>
      </c>
      <c r="F571" s="18">
        <v>1</v>
      </c>
      <c r="G571" s="18">
        <v>0</v>
      </c>
      <c r="H571" s="18">
        <v>1</v>
      </c>
      <c r="I571" s="16">
        <v>18.5</v>
      </c>
      <c r="J571" s="18">
        <v>0</v>
      </c>
      <c r="K571" s="18">
        <v>1</v>
      </c>
      <c r="L571" s="18">
        <v>1</v>
      </c>
      <c r="M571" s="6"/>
      <c r="N571">
        <v>0</v>
      </c>
      <c r="O571">
        <v>0</v>
      </c>
      <c r="P571" s="17">
        <f t="shared" si="9"/>
        <v>0</v>
      </c>
    </row>
    <row r="572" spans="1:16" x14ac:dyDescent="0.25">
      <c r="A572" s="6">
        <v>319</v>
      </c>
      <c r="B572" s="18">
        <v>10419302</v>
      </c>
      <c r="C572" s="14" t="s">
        <v>168</v>
      </c>
      <c r="D572" s="18">
        <v>65</v>
      </c>
      <c r="E572" s="18">
        <v>2</v>
      </c>
      <c r="F572" s="18">
        <v>2</v>
      </c>
      <c r="G572" s="18">
        <v>0</v>
      </c>
      <c r="H572" s="18">
        <v>1</v>
      </c>
      <c r="I572" s="16">
        <v>23</v>
      </c>
      <c r="J572" s="18">
        <v>0</v>
      </c>
      <c r="K572" s="18">
        <v>1</v>
      </c>
      <c r="L572" s="18">
        <v>1</v>
      </c>
      <c r="M572" s="6"/>
      <c r="N572">
        <v>1</v>
      </c>
      <c r="O572">
        <v>495</v>
      </c>
      <c r="P572" s="17">
        <f t="shared" si="9"/>
        <v>1</v>
      </c>
    </row>
    <row r="573" spans="1:16" x14ac:dyDescent="0.25">
      <c r="A573">
        <v>495</v>
      </c>
      <c r="B573" s="17">
        <v>10419302</v>
      </c>
      <c r="C573" s="13" t="s">
        <v>73</v>
      </c>
      <c r="D573" s="17">
        <v>65</v>
      </c>
      <c r="E573" s="17">
        <v>2</v>
      </c>
      <c r="F573" s="17">
        <v>1</v>
      </c>
      <c r="G573" s="17">
        <v>0</v>
      </c>
      <c r="H573" s="17">
        <v>1</v>
      </c>
      <c r="J573" s="17">
        <v>0</v>
      </c>
      <c r="K573" s="17">
        <v>1</v>
      </c>
      <c r="L573" s="17">
        <v>1</v>
      </c>
      <c r="N573">
        <v>0</v>
      </c>
      <c r="O573">
        <v>0</v>
      </c>
      <c r="P573" s="17">
        <f t="shared" si="9"/>
        <v>1</v>
      </c>
    </row>
    <row r="574" spans="1:16" x14ac:dyDescent="0.25">
      <c r="A574">
        <v>210</v>
      </c>
      <c r="B574" s="17">
        <v>10420193</v>
      </c>
      <c r="C574" s="13" t="s">
        <v>53</v>
      </c>
      <c r="D574" s="17">
        <v>66</v>
      </c>
      <c r="E574" s="17">
        <v>2</v>
      </c>
      <c r="F574" s="17">
        <v>2</v>
      </c>
      <c r="G574" s="17">
        <v>0</v>
      </c>
      <c r="H574" s="17">
        <v>1</v>
      </c>
      <c r="I574" s="15">
        <v>22</v>
      </c>
      <c r="J574" s="17">
        <v>0</v>
      </c>
      <c r="K574" s="17">
        <v>1</v>
      </c>
      <c r="L574" s="17">
        <v>1</v>
      </c>
      <c r="N574">
        <v>1</v>
      </c>
      <c r="O574">
        <v>1303</v>
      </c>
      <c r="P574" s="17">
        <f t="shared" si="9"/>
        <v>1</v>
      </c>
    </row>
    <row r="575" spans="1:16" x14ac:dyDescent="0.25">
      <c r="A575" s="6">
        <v>1303</v>
      </c>
      <c r="B575" s="18">
        <v>10420193</v>
      </c>
      <c r="C575" s="14" t="s">
        <v>93</v>
      </c>
      <c r="D575" s="18">
        <v>66</v>
      </c>
      <c r="E575" s="18">
        <v>2</v>
      </c>
      <c r="F575" s="18">
        <v>1</v>
      </c>
      <c r="G575" s="18">
        <v>1</v>
      </c>
      <c r="H575" s="18">
        <v>3</v>
      </c>
      <c r="I575" s="16"/>
      <c r="J575" s="18">
        <v>0</v>
      </c>
      <c r="K575" s="18">
        <v>1</v>
      </c>
      <c r="L575" s="18">
        <v>1</v>
      </c>
      <c r="M575" s="6"/>
      <c r="N575">
        <v>0</v>
      </c>
      <c r="O575">
        <v>0</v>
      </c>
      <c r="P575" s="17">
        <f t="shared" si="9"/>
        <v>1</v>
      </c>
    </row>
    <row r="576" spans="1:16" x14ac:dyDescent="0.25">
      <c r="A576">
        <v>214</v>
      </c>
      <c r="B576" s="17">
        <v>10420789</v>
      </c>
      <c r="C576" s="13" t="s">
        <v>53</v>
      </c>
      <c r="D576" s="17">
        <v>60</v>
      </c>
      <c r="E576" s="17">
        <v>2</v>
      </c>
      <c r="F576" s="17">
        <v>1</v>
      </c>
      <c r="G576" s="17">
        <v>0</v>
      </c>
      <c r="H576" s="17">
        <v>1</v>
      </c>
      <c r="I576" s="15">
        <v>22</v>
      </c>
      <c r="J576" s="17">
        <v>0</v>
      </c>
      <c r="K576" s="17">
        <v>1</v>
      </c>
      <c r="L576" s="17">
        <v>1</v>
      </c>
      <c r="N576">
        <v>1</v>
      </c>
      <c r="O576">
        <v>1256</v>
      </c>
      <c r="P576" s="17">
        <f t="shared" si="9"/>
        <v>1</v>
      </c>
    </row>
    <row r="577" spans="1:16" x14ac:dyDescent="0.25">
      <c r="A577" s="6">
        <v>1256</v>
      </c>
      <c r="B577" s="18">
        <v>10420789</v>
      </c>
      <c r="C577" s="14" t="s">
        <v>227</v>
      </c>
      <c r="D577" s="18">
        <v>60</v>
      </c>
      <c r="E577" s="18">
        <v>2</v>
      </c>
      <c r="F577" s="18">
        <v>2</v>
      </c>
      <c r="G577" s="18">
        <v>0</v>
      </c>
      <c r="H577" s="18">
        <v>1</v>
      </c>
      <c r="I577" s="16">
        <v>22</v>
      </c>
      <c r="J577" s="18">
        <v>0</v>
      </c>
      <c r="K577" s="18">
        <v>1</v>
      </c>
      <c r="L577" s="18">
        <v>1</v>
      </c>
      <c r="M577" s="6"/>
      <c r="N577">
        <v>0</v>
      </c>
      <c r="O577">
        <v>0</v>
      </c>
      <c r="P577" s="17">
        <f t="shared" si="9"/>
        <v>1</v>
      </c>
    </row>
    <row r="578" spans="1:16" x14ac:dyDescent="0.25">
      <c r="A578" s="6">
        <v>338</v>
      </c>
      <c r="B578" s="18">
        <v>10422700</v>
      </c>
      <c r="C578" s="14" t="s">
        <v>175</v>
      </c>
      <c r="D578" s="18">
        <v>69</v>
      </c>
      <c r="E578" s="18">
        <v>2</v>
      </c>
      <c r="F578" s="18">
        <v>2</v>
      </c>
      <c r="G578" s="18">
        <v>0</v>
      </c>
      <c r="H578" s="18">
        <v>1</v>
      </c>
      <c r="I578" s="16">
        <v>24.5</v>
      </c>
      <c r="J578" s="18">
        <v>0</v>
      </c>
      <c r="K578" s="18">
        <v>1</v>
      </c>
      <c r="L578" s="18">
        <v>1</v>
      </c>
      <c r="M578" s="6"/>
      <c r="N578">
        <v>0</v>
      </c>
      <c r="O578">
        <v>0</v>
      </c>
      <c r="P578" s="17">
        <f t="shared" si="9"/>
        <v>0</v>
      </c>
    </row>
    <row r="579" spans="1:16" x14ac:dyDescent="0.25">
      <c r="A579" s="6">
        <v>1032</v>
      </c>
      <c r="B579" s="18">
        <v>10424294</v>
      </c>
      <c r="C579" s="14" t="s">
        <v>195</v>
      </c>
      <c r="D579" s="18">
        <v>83</v>
      </c>
      <c r="E579" s="18">
        <v>2</v>
      </c>
      <c r="F579" s="18">
        <v>2</v>
      </c>
      <c r="G579" s="18">
        <v>0</v>
      </c>
      <c r="H579" s="18">
        <v>1</v>
      </c>
      <c r="I579" s="16"/>
      <c r="J579" s="18">
        <v>0</v>
      </c>
      <c r="K579" s="18">
        <v>1</v>
      </c>
      <c r="L579" s="18">
        <v>1</v>
      </c>
      <c r="M579" s="6"/>
      <c r="N579">
        <v>0</v>
      </c>
      <c r="O579">
        <v>0</v>
      </c>
      <c r="P579" s="17">
        <f t="shared" ref="P579:P642" si="10">IF(N579=1,1,IF(N578=0,0,1))</f>
        <v>0</v>
      </c>
    </row>
    <row r="580" spans="1:16" x14ac:dyDescent="0.25">
      <c r="A580">
        <v>285</v>
      </c>
      <c r="B580" s="17">
        <v>10425999</v>
      </c>
      <c r="C580" s="13" t="s">
        <v>168</v>
      </c>
      <c r="D580" s="17">
        <v>85</v>
      </c>
      <c r="E580" s="17">
        <v>1</v>
      </c>
      <c r="F580" s="17">
        <v>1</v>
      </c>
      <c r="G580" s="17">
        <v>0</v>
      </c>
      <c r="H580" s="17">
        <v>1</v>
      </c>
      <c r="I580" s="15">
        <v>22.5</v>
      </c>
      <c r="J580" s="17">
        <v>0</v>
      </c>
      <c r="K580" s="17">
        <v>1</v>
      </c>
      <c r="L580" s="17">
        <v>1</v>
      </c>
      <c r="N580">
        <v>0</v>
      </c>
      <c r="O580">
        <v>0</v>
      </c>
      <c r="P580" s="17">
        <f t="shared" si="10"/>
        <v>0</v>
      </c>
    </row>
    <row r="581" spans="1:16" x14ac:dyDescent="0.25">
      <c r="A581">
        <v>644</v>
      </c>
      <c r="B581" s="17">
        <v>10428193</v>
      </c>
      <c r="C581" s="13" t="s">
        <v>81</v>
      </c>
      <c r="D581" s="17">
        <v>76</v>
      </c>
      <c r="E581" s="17">
        <v>1</v>
      </c>
      <c r="F581" s="17">
        <v>1</v>
      </c>
      <c r="G581" s="17">
        <v>0</v>
      </c>
      <c r="H581" s="17">
        <v>1</v>
      </c>
      <c r="J581" s="17">
        <v>0</v>
      </c>
      <c r="K581" s="17">
        <v>1</v>
      </c>
      <c r="L581" s="17">
        <v>1</v>
      </c>
      <c r="N581">
        <v>0</v>
      </c>
      <c r="O581">
        <v>0</v>
      </c>
      <c r="P581" s="17">
        <f t="shared" si="10"/>
        <v>0</v>
      </c>
    </row>
    <row r="582" spans="1:16" x14ac:dyDescent="0.25">
      <c r="A582" s="6">
        <v>382</v>
      </c>
      <c r="B582" s="18">
        <v>10437102</v>
      </c>
      <c r="C582" s="14" t="s">
        <v>39</v>
      </c>
      <c r="D582" s="18">
        <v>86</v>
      </c>
      <c r="E582" s="18">
        <v>1</v>
      </c>
      <c r="F582" s="18">
        <v>1</v>
      </c>
      <c r="G582" s="18">
        <v>0</v>
      </c>
      <c r="H582" s="18">
        <v>2</v>
      </c>
      <c r="I582" s="16">
        <v>21</v>
      </c>
      <c r="J582" s="18">
        <v>0</v>
      </c>
      <c r="K582" s="18">
        <v>1</v>
      </c>
      <c r="L582" s="18">
        <v>1</v>
      </c>
      <c r="M582" s="6"/>
      <c r="N582">
        <v>1</v>
      </c>
      <c r="O582">
        <v>1013</v>
      </c>
      <c r="P582" s="17">
        <f t="shared" si="10"/>
        <v>1</v>
      </c>
    </row>
    <row r="583" spans="1:16" x14ac:dyDescent="0.25">
      <c r="A583" s="6">
        <v>1013</v>
      </c>
      <c r="B583" s="18">
        <v>10437102</v>
      </c>
      <c r="C583" s="14" t="s">
        <v>192</v>
      </c>
      <c r="D583" s="18">
        <v>86</v>
      </c>
      <c r="E583" s="18">
        <v>1</v>
      </c>
      <c r="F583" s="18">
        <v>2</v>
      </c>
      <c r="G583" s="18">
        <v>0</v>
      </c>
      <c r="H583" s="18">
        <v>1</v>
      </c>
      <c r="I583" s="16">
        <v>21</v>
      </c>
      <c r="J583" s="18">
        <v>0</v>
      </c>
      <c r="K583" s="18">
        <v>1</v>
      </c>
      <c r="L583" s="18">
        <v>1</v>
      </c>
      <c r="M583" s="6"/>
      <c r="N583">
        <v>0</v>
      </c>
      <c r="O583">
        <v>0</v>
      </c>
      <c r="P583" s="17">
        <f t="shared" si="10"/>
        <v>1</v>
      </c>
    </row>
    <row r="584" spans="1:16" x14ac:dyDescent="0.25">
      <c r="A584" s="6">
        <v>530</v>
      </c>
      <c r="B584" s="18">
        <v>10437897</v>
      </c>
      <c r="C584" s="14" t="s">
        <v>185</v>
      </c>
      <c r="D584" s="18">
        <v>81</v>
      </c>
      <c r="E584" s="18">
        <v>2</v>
      </c>
      <c r="F584" s="18">
        <v>1</v>
      </c>
      <c r="G584" s="18">
        <v>0</v>
      </c>
      <c r="H584" s="18">
        <v>1</v>
      </c>
      <c r="I584" s="16">
        <v>21</v>
      </c>
      <c r="J584" s="18">
        <v>0</v>
      </c>
      <c r="K584" s="18">
        <v>1</v>
      </c>
      <c r="L584" s="18">
        <v>1</v>
      </c>
      <c r="M584" s="6"/>
      <c r="N584">
        <v>1</v>
      </c>
      <c r="O584">
        <v>793</v>
      </c>
      <c r="P584" s="17">
        <f t="shared" si="10"/>
        <v>1</v>
      </c>
    </row>
    <row r="585" spans="1:16" x14ac:dyDescent="0.25">
      <c r="A585">
        <v>793</v>
      </c>
      <c r="B585" s="17">
        <v>10437897</v>
      </c>
      <c r="C585" s="13" t="s">
        <v>102</v>
      </c>
      <c r="D585" s="17">
        <v>80</v>
      </c>
      <c r="E585" s="17">
        <v>2</v>
      </c>
      <c r="F585" s="17">
        <v>2</v>
      </c>
      <c r="G585" s="17">
        <v>0</v>
      </c>
      <c r="H585" s="17">
        <v>1</v>
      </c>
      <c r="I585" s="15">
        <v>22</v>
      </c>
      <c r="J585" s="17">
        <v>0</v>
      </c>
      <c r="K585" s="17">
        <v>1</v>
      </c>
      <c r="L585" s="17">
        <v>1</v>
      </c>
      <c r="N585">
        <v>0</v>
      </c>
      <c r="O585">
        <v>0</v>
      </c>
      <c r="P585" s="17">
        <f t="shared" si="10"/>
        <v>1</v>
      </c>
    </row>
    <row r="586" spans="1:16" x14ac:dyDescent="0.25">
      <c r="A586" s="6">
        <v>314</v>
      </c>
      <c r="B586" s="18">
        <v>10439700</v>
      </c>
      <c r="C586" s="14" t="s">
        <v>55</v>
      </c>
      <c r="D586" s="18">
        <v>62</v>
      </c>
      <c r="E586" s="18">
        <v>2</v>
      </c>
      <c r="F586" s="18">
        <v>2</v>
      </c>
      <c r="G586" s="18">
        <v>0</v>
      </c>
      <c r="H586" s="18">
        <v>3</v>
      </c>
      <c r="I586" s="16">
        <v>0</v>
      </c>
      <c r="J586" s="18">
        <v>0</v>
      </c>
      <c r="K586" s="18">
        <v>1</v>
      </c>
      <c r="L586" s="18">
        <v>1</v>
      </c>
      <c r="M586" s="6"/>
      <c r="N586">
        <v>0</v>
      </c>
      <c r="O586">
        <v>0</v>
      </c>
      <c r="P586" s="17">
        <f t="shared" si="10"/>
        <v>0</v>
      </c>
    </row>
    <row r="587" spans="1:16" x14ac:dyDescent="0.25">
      <c r="A587">
        <v>612</v>
      </c>
      <c r="B587" s="17">
        <v>10444101</v>
      </c>
      <c r="C587" s="13" t="s">
        <v>79</v>
      </c>
      <c r="D587" s="17">
        <v>72</v>
      </c>
      <c r="E587" s="17">
        <v>1</v>
      </c>
      <c r="F587" s="17">
        <v>2</v>
      </c>
      <c r="G587" s="17">
        <v>0</v>
      </c>
      <c r="H587" s="17">
        <v>1</v>
      </c>
      <c r="J587" s="17">
        <v>0</v>
      </c>
      <c r="K587" s="17">
        <v>1</v>
      </c>
      <c r="L587" s="17">
        <v>1</v>
      </c>
      <c r="N587">
        <v>0</v>
      </c>
      <c r="O587">
        <v>0</v>
      </c>
      <c r="P587" s="17">
        <f t="shared" si="10"/>
        <v>0</v>
      </c>
    </row>
    <row r="588" spans="1:16" x14ac:dyDescent="0.25">
      <c r="A588">
        <v>1324</v>
      </c>
      <c r="B588" s="17">
        <v>10447902</v>
      </c>
      <c r="C588" s="13" t="s">
        <v>138</v>
      </c>
      <c r="D588" s="17">
        <v>77</v>
      </c>
      <c r="E588" s="17">
        <v>1</v>
      </c>
      <c r="F588" s="17">
        <v>1</v>
      </c>
      <c r="G588" s="17">
        <v>0</v>
      </c>
      <c r="H588" s="17">
        <v>1</v>
      </c>
      <c r="I588" s="15">
        <v>21</v>
      </c>
      <c r="J588" s="17">
        <v>1</v>
      </c>
      <c r="K588" s="17">
        <v>1</v>
      </c>
      <c r="L588" s="17">
        <v>1</v>
      </c>
      <c r="N588">
        <v>0</v>
      </c>
      <c r="O588">
        <v>0</v>
      </c>
      <c r="P588" s="17">
        <f t="shared" si="10"/>
        <v>0</v>
      </c>
    </row>
    <row r="589" spans="1:16" x14ac:dyDescent="0.25">
      <c r="A589">
        <v>452</v>
      </c>
      <c r="B589" s="17">
        <v>10449600</v>
      </c>
      <c r="C589" s="13" t="s">
        <v>69</v>
      </c>
      <c r="D589" s="17">
        <v>74</v>
      </c>
      <c r="E589" s="17">
        <v>1</v>
      </c>
      <c r="F589" s="17">
        <v>1</v>
      </c>
      <c r="G589" s="17">
        <v>0</v>
      </c>
      <c r="H589" s="17">
        <v>1</v>
      </c>
      <c r="I589" s="15">
        <v>23.5</v>
      </c>
      <c r="J589" s="17">
        <v>0</v>
      </c>
      <c r="K589" s="17">
        <v>1</v>
      </c>
      <c r="L589" s="17">
        <v>1</v>
      </c>
      <c r="N589">
        <v>0</v>
      </c>
      <c r="O589">
        <v>0</v>
      </c>
      <c r="P589" s="17">
        <f t="shared" si="10"/>
        <v>0</v>
      </c>
    </row>
    <row r="590" spans="1:16" x14ac:dyDescent="0.25">
      <c r="A590">
        <v>701</v>
      </c>
      <c r="B590" s="17">
        <v>10450800</v>
      </c>
      <c r="C590" s="13" t="s">
        <v>70</v>
      </c>
      <c r="D590" s="17">
        <v>63</v>
      </c>
      <c r="E590" s="17">
        <v>2</v>
      </c>
      <c r="F590" s="17">
        <v>2</v>
      </c>
      <c r="G590" s="17">
        <v>0</v>
      </c>
      <c r="H590" s="17">
        <v>1</v>
      </c>
      <c r="J590" s="17">
        <v>0</v>
      </c>
      <c r="K590" s="17">
        <v>1</v>
      </c>
      <c r="L590" s="17">
        <v>1</v>
      </c>
      <c r="N590">
        <v>0</v>
      </c>
      <c r="O590">
        <v>0</v>
      </c>
      <c r="P590" s="17">
        <f t="shared" si="10"/>
        <v>0</v>
      </c>
    </row>
    <row r="591" spans="1:16" x14ac:dyDescent="0.25">
      <c r="A591" s="6">
        <v>1024</v>
      </c>
      <c r="B591" s="18">
        <v>10454293</v>
      </c>
      <c r="C591" s="14" t="s">
        <v>75</v>
      </c>
      <c r="D591" s="18">
        <v>69</v>
      </c>
      <c r="E591" s="18">
        <v>1</v>
      </c>
      <c r="F591" s="18">
        <v>1</v>
      </c>
      <c r="G591" s="18">
        <v>1</v>
      </c>
      <c r="H591" s="18">
        <v>2</v>
      </c>
      <c r="I591" s="16">
        <v>22.5</v>
      </c>
      <c r="J591" s="18">
        <v>0</v>
      </c>
      <c r="K591" s="18">
        <v>1</v>
      </c>
      <c r="L591" s="18">
        <v>1</v>
      </c>
      <c r="M591" s="6"/>
      <c r="N591">
        <v>0</v>
      </c>
      <c r="O591">
        <v>0</v>
      </c>
      <c r="P591" s="17">
        <f t="shared" si="10"/>
        <v>0</v>
      </c>
    </row>
    <row r="592" spans="1:16" x14ac:dyDescent="0.25">
      <c r="A592" s="6">
        <v>1039</v>
      </c>
      <c r="B592" s="18">
        <v>10455695</v>
      </c>
      <c r="C592" s="14" t="s">
        <v>196</v>
      </c>
      <c r="D592" s="18">
        <v>86</v>
      </c>
      <c r="E592" s="18">
        <v>1</v>
      </c>
      <c r="F592" s="18">
        <v>1</v>
      </c>
      <c r="G592" s="18">
        <v>0</v>
      </c>
      <c r="H592" s="18">
        <v>1</v>
      </c>
      <c r="I592" s="16">
        <v>20.5</v>
      </c>
      <c r="J592" s="18">
        <v>0</v>
      </c>
      <c r="K592" s="18">
        <v>1</v>
      </c>
      <c r="L592" s="18">
        <v>1</v>
      </c>
      <c r="M592" s="6"/>
      <c r="N592">
        <v>0</v>
      </c>
      <c r="O592">
        <v>0</v>
      </c>
      <c r="P592" s="17">
        <f t="shared" si="10"/>
        <v>0</v>
      </c>
    </row>
    <row r="593" spans="1:16" x14ac:dyDescent="0.25">
      <c r="A593">
        <v>203</v>
      </c>
      <c r="B593" s="17">
        <v>10461392</v>
      </c>
      <c r="C593" s="13" t="s">
        <v>50</v>
      </c>
      <c r="D593" s="17">
        <v>84</v>
      </c>
      <c r="E593" s="17">
        <v>2</v>
      </c>
      <c r="F593" s="17">
        <v>1</v>
      </c>
      <c r="G593" s="17">
        <v>1</v>
      </c>
      <c r="H593" s="17">
        <v>1</v>
      </c>
      <c r="I593" s="15">
        <v>20.5</v>
      </c>
      <c r="J593" s="17">
        <v>0</v>
      </c>
      <c r="K593" s="17">
        <v>1</v>
      </c>
      <c r="L593" s="17">
        <v>1</v>
      </c>
      <c r="N593">
        <v>1</v>
      </c>
      <c r="O593">
        <v>1050</v>
      </c>
      <c r="P593" s="17">
        <f t="shared" si="10"/>
        <v>1</v>
      </c>
    </row>
    <row r="594" spans="1:16" x14ac:dyDescent="0.25">
      <c r="A594" s="6">
        <v>1050</v>
      </c>
      <c r="B594" s="18">
        <v>10461392</v>
      </c>
      <c r="C594" s="14" t="s">
        <v>198</v>
      </c>
      <c r="D594" s="18">
        <v>83</v>
      </c>
      <c r="E594" s="18">
        <v>2</v>
      </c>
      <c r="F594" s="18">
        <v>2</v>
      </c>
      <c r="G594" s="18">
        <v>1</v>
      </c>
      <c r="H594" s="18">
        <v>2</v>
      </c>
      <c r="I594" s="16"/>
      <c r="J594" s="18">
        <v>1</v>
      </c>
      <c r="K594" s="18">
        <v>1</v>
      </c>
      <c r="L594" s="18">
        <v>1</v>
      </c>
      <c r="M594" s="6"/>
      <c r="N594">
        <v>0</v>
      </c>
      <c r="O594">
        <v>0</v>
      </c>
      <c r="P594" s="17">
        <f t="shared" si="10"/>
        <v>1</v>
      </c>
    </row>
    <row r="595" spans="1:16" x14ac:dyDescent="0.25">
      <c r="A595" s="6">
        <v>1133</v>
      </c>
      <c r="B595" s="18">
        <v>10463002</v>
      </c>
      <c r="C595" s="14" t="s">
        <v>118</v>
      </c>
      <c r="D595" s="18">
        <v>79</v>
      </c>
      <c r="E595" s="18">
        <v>2</v>
      </c>
      <c r="F595" s="18">
        <v>2</v>
      </c>
      <c r="G595" s="18">
        <v>0</v>
      </c>
      <c r="H595" s="18">
        <v>2</v>
      </c>
      <c r="I595" s="16">
        <v>18.5</v>
      </c>
      <c r="J595" s="18">
        <v>0</v>
      </c>
      <c r="K595" s="18">
        <v>1</v>
      </c>
      <c r="L595" s="18">
        <v>1</v>
      </c>
      <c r="M595" s="6"/>
      <c r="N595">
        <v>0</v>
      </c>
      <c r="O595">
        <v>0</v>
      </c>
      <c r="P595" s="17">
        <f t="shared" si="10"/>
        <v>0</v>
      </c>
    </row>
    <row r="596" spans="1:16" x14ac:dyDescent="0.25">
      <c r="A596">
        <v>807</v>
      </c>
      <c r="B596" s="17">
        <v>10471092</v>
      </c>
      <c r="C596" s="13" t="s">
        <v>105</v>
      </c>
      <c r="D596" s="17">
        <v>64</v>
      </c>
      <c r="E596" s="17">
        <v>2</v>
      </c>
      <c r="F596" s="17">
        <v>1</v>
      </c>
      <c r="G596" s="17">
        <v>0</v>
      </c>
      <c r="H596" s="17">
        <v>1</v>
      </c>
      <c r="I596" s="15">
        <v>23.5</v>
      </c>
      <c r="J596" s="17">
        <v>1</v>
      </c>
      <c r="K596" s="17">
        <v>1</v>
      </c>
      <c r="L596" s="17">
        <v>1</v>
      </c>
      <c r="N596">
        <v>0</v>
      </c>
      <c r="O596">
        <v>0</v>
      </c>
      <c r="P596" s="17">
        <f t="shared" si="10"/>
        <v>0</v>
      </c>
    </row>
    <row r="597" spans="1:16" x14ac:dyDescent="0.25">
      <c r="A597">
        <v>28</v>
      </c>
      <c r="B597" s="17">
        <v>10471303</v>
      </c>
      <c r="C597" s="13" t="s">
        <v>41</v>
      </c>
      <c r="D597" s="17">
        <v>73</v>
      </c>
      <c r="E597" s="17">
        <v>1</v>
      </c>
      <c r="F597" s="17">
        <v>2</v>
      </c>
      <c r="G597" s="17">
        <v>0</v>
      </c>
      <c r="H597" s="17">
        <v>1</v>
      </c>
      <c r="I597" s="15">
        <v>23</v>
      </c>
      <c r="J597" s="17">
        <v>0</v>
      </c>
      <c r="K597" s="17">
        <v>1</v>
      </c>
      <c r="L597" s="17">
        <v>1</v>
      </c>
      <c r="N597">
        <v>0</v>
      </c>
      <c r="O597">
        <v>0</v>
      </c>
      <c r="P597" s="17">
        <f t="shared" si="10"/>
        <v>0</v>
      </c>
    </row>
    <row r="598" spans="1:16" x14ac:dyDescent="0.25">
      <c r="A598">
        <v>1347</v>
      </c>
      <c r="B598" s="17">
        <v>10473297</v>
      </c>
      <c r="C598" s="13" t="s">
        <v>66</v>
      </c>
      <c r="D598" s="17">
        <v>76</v>
      </c>
      <c r="E598" s="17">
        <v>2</v>
      </c>
      <c r="F598" s="17">
        <v>1</v>
      </c>
      <c r="G598" s="17">
        <v>0</v>
      </c>
      <c r="H598" s="17">
        <v>1</v>
      </c>
      <c r="J598" s="17">
        <v>0</v>
      </c>
      <c r="K598" s="17">
        <v>1</v>
      </c>
      <c r="L598" s="17">
        <v>1</v>
      </c>
      <c r="N598">
        <v>0</v>
      </c>
      <c r="O598">
        <v>0</v>
      </c>
      <c r="P598" s="17">
        <f t="shared" si="10"/>
        <v>0</v>
      </c>
    </row>
    <row r="599" spans="1:16" x14ac:dyDescent="0.25">
      <c r="A599">
        <v>922</v>
      </c>
      <c r="B599" s="17">
        <v>10474294</v>
      </c>
      <c r="C599" s="13" t="s">
        <v>125</v>
      </c>
      <c r="D599" s="17">
        <v>75</v>
      </c>
      <c r="E599" s="17">
        <v>2</v>
      </c>
      <c r="F599" s="17">
        <v>2</v>
      </c>
      <c r="G599" s="17">
        <v>0</v>
      </c>
      <c r="H599" s="17">
        <v>1</v>
      </c>
      <c r="J599" s="17">
        <v>0</v>
      </c>
      <c r="K599" s="17">
        <v>1</v>
      </c>
      <c r="L599" s="17">
        <v>1</v>
      </c>
      <c r="N599">
        <v>0</v>
      </c>
      <c r="O599">
        <v>0</v>
      </c>
      <c r="P599" s="17">
        <f t="shared" si="10"/>
        <v>0</v>
      </c>
    </row>
    <row r="600" spans="1:16" x14ac:dyDescent="0.25">
      <c r="A600">
        <v>856</v>
      </c>
      <c r="B600" s="17">
        <v>10474699</v>
      </c>
      <c r="C600" s="13" t="s">
        <v>111</v>
      </c>
      <c r="D600" s="17">
        <v>77</v>
      </c>
      <c r="E600" s="17">
        <v>2</v>
      </c>
      <c r="F600" s="17">
        <v>1</v>
      </c>
      <c r="G600" s="17">
        <v>0</v>
      </c>
      <c r="H600" s="17">
        <v>2</v>
      </c>
      <c r="J600" s="17">
        <v>0</v>
      </c>
      <c r="K600" s="17">
        <v>1</v>
      </c>
      <c r="L600" s="17">
        <v>1</v>
      </c>
      <c r="N600">
        <v>0</v>
      </c>
      <c r="O600">
        <v>0</v>
      </c>
      <c r="P600" s="17">
        <f t="shared" si="10"/>
        <v>0</v>
      </c>
    </row>
    <row r="601" spans="1:16" x14ac:dyDescent="0.25">
      <c r="A601">
        <v>889</v>
      </c>
      <c r="B601" s="17">
        <v>10477196</v>
      </c>
      <c r="C601" s="13" t="s">
        <v>120</v>
      </c>
      <c r="D601" s="17">
        <v>67</v>
      </c>
      <c r="E601" s="17">
        <v>1</v>
      </c>
      <c r="F601" s="17">
        <v>1</v>
      </c>
      <c r="G601" s="17">
        <v>0</v>
      </c>
      <c r="H601" s="17">
        <v>1</v>
      </c>
      <c r="I601" s="15">
        <v>21</v>
      </c>
      <c r="J601" s="17">
        <v>1</v>
      </c>
      <c r="K601" s="17">
        <v>1</v>
      </c>
      <c r="L601" s="17">
        <v>1</v>
      </c>
      <c r="N601">
        <v>0</v>
      </c>
      <c r="O601">
        <v>0</v>
      </c>
      <c r="P601" s="17">
        <f t="shared" si="10"/>
        <v>0</v>
      </c>
    </row>
    <row r="602" spans="1:16" x14ac:dyDescent="0.25">
      <c r="A602" s="6">
        <v>112</v>
      </c>
      <c r="B602" s="18">
        <v>10477490</v>
      </c>
      <c r="C602" s="14" t="s">
        <v>151</v>
      </c>
      <c r="D602" s="18">
        <v>78</v>
      </c>
      <c r="E602" s="18">
        <v>1</v>
      </c>
      <c r="F602" s="18">
        <v>1</v>
      </c>
      <c r="G602" s="18">
        <v>0</v>
      </c>
      <c r="H602" s="18">
        <v>1</v>
      </c>
      <c r="I602" s="16">
        <v>22</v>
      </c>
      <c r="J602" s="18">
        <v>0</v>
      </c>
      <c r="K602" s="18">
        <v>1</v>
      </c>
      <c r="L602" s="18">
        <v>1</v>
      </c>
      <c r="M602" s="6"/>
      <c r="N602">
        <v>0</v>
      </c>
      <c r="O602">
        <v>0</v>
      </c>
      <c r="P602" s="17">
        <f t="shared" si="10"/>
        <v>0</v>
      </c>
    </row>
    <row r="603" spans="1:16" x14ac:dyDescent="0.25">
      <c r="A603" s="6">
        <v>512</v>
      </c>
      <c r="B603" s="18">
        <v>10484890</v>
      </c>
      <c r="C603" s="14" t="s">
        <v>182</v>
      </c>
      <c r="D603" s="18">
        <v>71</v>
      </c>
      <c r="E603" s="18">
        <v>1</v>
      </c>
      <c r="F603" s="18">
        <v>1</v>
      </c>
      <c r="G603" s="18">
        <v>0</v>
      </c>
      <c r="H603" s="18">
        <v>1</v>
      </c>
      <c r="I603" s="16">
        <v>20.5</v>
      </c>
      <c r="J603" s="18">
        <v>0</v>
      </c>
      <c r="K603" s="18">
        <v>1</v>
      </c>
      <c r="L603" s="18">
        <v>1</v>
      </c>
      <c r="M603" s="6"/>
      <c r="N603">
        <v>0</v>
      </c>
      <c r="O603">
        <v>0</v>
      </c>
      <c r="P603" s="17">
        <f t="shared" si="10"/>
        <v>0</v>
      </c>
    </row>
    <row r="604" spans="1:16" x14ac:dyDescent="0.25">
      <c r="A604" s="6">
        <v>1299</v>
      </c>
      <c r="B604" s="18">
        <v>10488588</v>
      </c>
      <c r="C604" s="14" t="s">
        <v>93</v>
      </c>
      <c r="D604" s="18">
        <v>74</v>
      </c>
      <c r="E604" s="18">
        <v>2</v>
      </c>
      <c r="F604" s="18">
        <v>1</v>
      </c>
      <c r="G604" s="18">
        <v>0</v>
      </c>
      <c r="H604" s="18">
        <v>1</v>
      </c>
      <c r="I604" s="16"/>
      <c r="J604" s="18">
        <v>0</v>
      </c>
      <c r="K604" s="18">
        <v>1</v>
      </c>
      <c r="L604" s="18">
        <v>1</v>
      </c>
      <c r="M604" s="6"/>
      <c r="N604">
        <v>0</v>
      </c>
      <c r="O604">
        <v>0</v>
      </c>
      <c r="P604" s="17">
        <f t="shared" si="10"/>
        <v>0</v>
      </c>
    </row>
    <row r="605" spans="1:16" x14ac:dyDescent="0.25">
      <c r="A605" s="6">
        <v>345</v>
      </c>
      <c r="B605" s="18">
        <v>10489901</v>
      </c>
      <c r="C605" s="14" t="s">
        <v>172</v>
      </c>
      <c r="D605" s="18">
        <v>73</v>
      </c>
      <c r="E605" s="18">
        <v>2</v>
      </c>
      <c r="F605" s="18">
        <v>1</v>
      </c>
      <c r="G605" s="18">
        <v>0</v>
      </c>
      <c r="H605" s="18">
        <v>1</v>
      </c>
      <c r="I605" s="16">
        <v>24</v>
      </c>
      <c r="J605" s="18">
        <v>0</v>
      </c>
      <c r="K605" s="18">
        <v>1</v>
      </c>
      <c r="L605" s="18">
        <v>1</v>
      </c>
      <c r="M605" s="6"/>
      <c r="N605">
        <v>0</v>
      </c>
      <c r="O605">
        <v>0</v>
      </c>
      <c r="P605" s="17">
        <f t="shared" si="10"/>
        <v>0</v>
      </c>
    </row>
    <row r="606" spans="1:16" x14ac:dyDescent="0.25">
      <c r="A606">
        <v>603</v>
      </c>
      <c r="B606" s="17">
        <v>10491898</v>
      </c>
      <c r="C606" s="13" t="s">
        <v>79</v>
      </c>
      <c r="D606" s="17">
        <v>67</v>
      </c>
      <c r="E606" s="17">
        <v>2</v>
      </c>
      <c r="F606" s="17">
        <v>1</v>
      </c>
      <c r="G606" s="17">
        <v>0</v>
      </c>
      <c r="H606" s="17">
        <v>1</v>
      </c>
      <c r="J606" s="17">
        <v>0</v>
      </c>
      <c r="K606" s="17">
        <v>1</v>
      </c>
      <c r="L606" s="17">
        <v>1</v>
      </c>
      <c r="N606">
        <v>0</v>
      </c>
      <c r="O606">
        <v>0</v>
      </c>
      <c r="P606" s="17">
        <f t="shared" si="10"/>
        <v>0</v>
      </c>
    </row>
    <row r="607" spans="1:16" x14ac:dyDescent="0.25">
      <c r="A607">
        <v>420</v>
      </c>
      <c r="B607" s="17">
        <v>10492591</v>
      </c>
      <c r="C607" s="13" t="s">
        <v>60</v>
      </c>
      <c r="D607" s="17">
        <v>78</v>
      </c>
      <c r="E607" s="17">
        <v>2</v>
      </c>
      <c r="F607" s="17">
        <v>1</v>
      </c>
      <c r="G607" s="17">
        <v>0</v>
      </c>
      <c r="H607" s="17">
        <v>1</v>
      </c>
      <c r="I607" s="15">
        <v>19.5</v>
      </c>
      <c r="J607" s="17">
        <v>0</v>
      </c>
      <c r="K607" s="17">
        <v>1</v>
      </c>
      <c r="L607" s="17">
        <v>1</v>
      </c>
      <c r="N607">
        <v>0</v>
      </c>
      <c r="O607">
        <v>0</v>
      </c>
      <c r="P607" s="17">
        <f t="shared" si="10"/>
        <v>0</v>
      </c>
    </row>
    <row r="608" spans="1:16" x14ac:dyDescent="0.25">
      <c r="A608">
        <v>683</v>
      </c>
      <c r="B608" s="17">
        <v>10500097</v>
      </c>
      <c r="C608" s="13" t="s">
        <v>90</v>
      </c>
      <c r="D608" s="17">
        <v>78</v>
      </c>
      <c r="E608" s="17">
        <v>2</v>
      </c>
      <c r="F608" s="17">
        <v>1</v>
      </c>
      <c r="G608" s="17">
        <v>0</v>
      </c>
      <c r="H608" s="17">
        <v>1</v>
      </c>
      <c r="J608" s="17">
        <v>0</v>
      </c>
      <c r="K608" s="17">
        <v>1</v>
      </c>
      <c r="L608" s="17">
        <v>1</v>
      </c>
      <c r="N608">
        <v>0</v>
      </c>
      <c r="O608">
        <v>0</v>
      </c>
      <c r="P608" s="17">
        <f t="shared" si="10"/>
        <v>0</v>
      </c>
    </row>
    <row r="609" spans="1:16" x14ac:dyDescent="0.25">
      <c r="A609">
        <v>709</v>
      </c>
      <c r="B609" s="17">
        <v>10502094</v>
      </c>
      <c r="C609" s="13" t="s">
        <v>94</v>
      </c>
      <c r="D609" s="17">
        <v>50</v>
      </c>
      <c r="E609" s="17">
        <v>2</v>
      </c>
      <c r="F609" s="17">
        <v>1</v>
      </c>
      <c r="G609" s="17">
        <v>0</v>
      </c>
      <c r="H609" s="17">
        <v>1</v>
      </c>
      <c r="I609" s="15">
        <v>17.5</v>
      </c>
      <c r="J609" s="17">
        <v>0</v>
      </c>
      <c r="K609" s="17">
        <v>1</v>
      </c>
      <c r="L609" s="17">
        <v>1</v>
      </c>
      <c r="N609">
        <v>1</v>
      </c>
      <c r="O609">
        <v>710</v>
      </c>
      <c r="P609" s="17">
        <f t="shared" si="10"/>
        <v>1</v>
      </c>
    </row>
    <row r="610" spans="1:16" x14ac:dyDescent="0.25">
      <c r="A610">
        <v>710</v>
      </c>
      <c r="B610" s="17">
        <v>10502094</v>
      </c>
      <c r="C610" s="13" t="s">
        <v>94</v>
      </c>
      <c r="D610" s="17">
        <v>50</v>
      </c>
      <c r="E610" s="17">
        <v>2</v>
      </c>
      <c r="F610" s="17">
        <v>2</v>
      </c>
      <c r="G610" s="17">
        <v>0</v>
      </c>
      <c r="H610" s="17">
        <v>1</v>
      </c>
      <c r="I610" s="15">
        <v>16.5</v>
      </c>
      <c r="J610" s="17">
        <v>0</v>
      </c>
      <c r="K610" s="17">
        <v>1</v>
      </c>
      <c r="L610" s="17">
        <v>1</v>
      </c>
      <c r="N610">
        <v>0</v>
      </c>
      <c r="O610">
        <v>0</v>
      </c>
      <c r="P610" s="17">
        <f t="shared" si="10"/>
        <v>1</v>
      </c>
    </row>
    <row r="611" spans="1:16" x14ac:dyDescent="0.25">
      <c r="A611" s="6">
        <v>326</v>
      </c>
      <c r="B611" s="18">
        <v>10502404</v>
      </c>
      <c r="C611" s="14" t="s">
        <v>174</v>
      </c>
      <c r="D611" s="18">
        <v>71</v>
      </c>
      <c r="E611" s="18">
        <v>2</v>
      </c>
      <c r="F611" s="18">
        <v>2</v>
      </c>
      <c r="G611" s="18">
        <v>0</v>
      </c>
      <c r="H611" s="18">
        <v>1</v>
      </c>
      <c r="I611" s="16">
        <v>22</v>
      </c>
      <c r="J611" s="18">
        <v>0</v>
      </c>
      <c r="K611" s="18">
        <v>1</v>
      </c>
      <c r="L611" s="18">
        <v>1</v>
      </c>
      <c r="M611" s="6"/>
      <c r="N611">
        <v>0</v>
      </c>
      <c r="O611">
        <v>0</v>
      </c>
      <c r="P611" s="17">
        <f t="shared" si="10"/>
        <v>0</v>
      </c>
    </row>
    <row r="612" spans="1:16" x14ac:dyDescent="0.25">
      <c r="A612" s="6">
        <v>1069</v>
      </c>
      <c r="B612" s="18">
        <v>10503404</v>
      </c>
      <c r="C612" s="14" t="s">
        <v>200</v>
      </c>
      <c r="D612" s="18">
        <v>71</v>
      </c>
      <c r="E612" s="18">
        <v>2</v>
      </c>
      <c r="F612" s="18">
        <v>1</v>
      </c>
      <c r="G612" s="18">
        <v>0</v>
      </c>
      <c r="H612" s="18">
        <v>1</v>
      </c>
      <c r="I612" s="16">
        <v>23</v>
      </c>
      <c r="J612" s="18">
        <v>1</v>
      </c>
      <c r="K612" s="18">
        <v>1</v>
      </c>
      <c r="L612" s="18">
        <v>1</v>
      </c>
      <c r="M612" s="6"/>
      <c r="N612">
        <v>0</v>
      </c>
      <c r="O612">
        <v>0</v>
      </c>
      <c r="P612" s="17">
        <f t="shared" si="10"/>
        <v>0</v>
      </c>
    </row>
    <row r="613" spans="1:16" x14ac:dyDescent="0.25">
      <c r="A613" s="6">
        <v>1130</v>
      </c>
      <c r="B613" s="18">
        <v>10505904</v>
      </c>
      <c r="C613" s="14" t="s">
        <v>118</v>
      </c>
      <c r="D613" s="18">
        <v>71</v>
      </c>
      <c r="E613" s="18">
        <v>2</v>
      </c>
      <c r="F613" s="18">
        <v>1</v>
      </c>
      <c r="G613" s="18">
        <v>0</v>
      </c>
      <c r="H613" s="18">
        <v>1</v>
      </c>
      <c r="I613" s="16">
        <v>25</v>
      </c>
      <c r="J613" s="18">
        <v>0</v>
      </c>
      <c r="K613" s="18">
        <v>1</v>
      </c>
      <c r="L613" s="18">
        <v>1</v>
      </c>
      <c r="M613" s="6"/>
      <c r="N613">
        <v>0</v>
      </c>
      <c r="O613">
        <v>0</v>
      </c>
      <c r="P613" s="17">
        <f t="shared" si="10"/>
        <v>0</v>
      </c>
    </row>
    <row r="614" spans="1:16" x14ac:dyDescent="0.25">
      <c r="A614">
        <v>206</v>
      </c>
      <c r="B614" s="17">
        <v>10511091</v>
      </c>
      <c r="C614" s="13" t="s">
        <v>50</v>
      </c>
      <c r="D614" s="17">
        <v>74</v>
      </c>
      <c r="E614" s="17">
        <v>2</v>
      </c>
      <c r="F614" s="17">
        <v>2</v>
      </c>
      <c r="G614" s="17">
        <v>0</v>
      </c>
      <c r="H614" s="17">
        <v>1</v>
      </c>
      <c r="I614" s="15">
        <v>23.5</v>
      </c>
      <c r="J614" s="17">
        <v>0</v>
      </c>
      <c r="K614" s="17">
        <v>1</v>
      </c>
      <c r="L614" s="17">
        <v>1</v>
      </c>
      <c r="N614">
        <v>0</v>
      </c>
      <c r="O614">
        <v>0</v>
      </c>
      <c r="P614" s="17">
        <f t="shared" si="10"/>
        <v>0</v>
      </c>
    </row>
    <row r="615" spans="1:16" x14ac:dyDescent="0.25">
      <c r="A615">
        <v>931</v>
      </c>
      <c r="B615" s="17">
        <v>10512804</v>
      </c>
      <c r="C615" s="13" t="s">
        <v>125</v>
      </c>
      <c r="D615" s="17">
        <v>71</v>
      </c>
      <c r="E615" s="17">
        <v>2</v>
      </c>
      <c r="F615" s="17">
        <v>2</v>
      </c>
      <c r="G615" s="17">
        <v>0</v>
      </c>
      <c r="H615" s="17">
        <v>1</v>
      </c>
      <c r="I615" s="15">
        <v>23</v>
      </c>
      <c r="J615" s="17">
        <v>0</v>
      </c>
      <c r="K615" s="17">
        <v>1</v>
      </c>
      <c r="L615" s="17">
        <v>1</v>
      </c>
      <c r="N615">
        <v>0</v>
      </c>
      <c r="O615">
        <v>0</v>
      </c>
      <c r="P615" s="17">
        <f t="shared" si="10"/>
        <v>0</v>
      </c>
    </row>
    <row r="616" spans="1:16" x14ac:dyDescent="0.25">
      <c r="A616">
        <v>737</v>
      </c>
      <c r="B616" s="17">
        <v>10518796</v>
      </c>
      <c r="C616" s="13" t="s">
        <v>98</v>
      </c>
      <c r="D616" s="17">
        <v>81</v>
      </c>
      <c r="E616" s="17">
        <v>2</v>
      </c>
      <c r="F616" s="17">
        <v>1</v>
      </c>
      <c r="G616" s="17">
        <v>0</v>
      </c>
      <c r="H616" s="17">
        <v>1</v>
      </c>
      <c r="J616" s="17">
        <v>0</v>
      </c>
      <c r="K616" s="17">
        <v>3</v>
      </c>
      <c r="L616" s="17">
        <v>4</v>
      </c>
      <c r="N616">
        <v>0</v>
      </c>
      <c r="O616">
        <v>0</v>
      </c>
      <c r="P616" s="17">
        <f t="shared" si="10"/>
        <v>0</v>
      </c>
    </row>
    <row r="617" spans="1:16" x14ac:dyDescent="0.25">
      <c r="A617" s="6">
        <v>1265</v>
      </c>
      <c r="B617" s="18">
        <v>10522599</v>
      </c>
      <c r="C617" s="14" t="s">
        <v>230</v>
      </c>
      <c r="D617" s="18">
        <v>82</v>
      </c>
      <c r="E617" s="18">
        <v>2</v>
      </c>
      <c r="F617" s="18">
        <v>1</v>
      </c>
      <c r="G617" s="18">
        <v>0</v>
      </c>
      <c r="H617" s="18">
        <v>2</v>
      </c>
      <c r="I617" s="16"/>
      <c r="J617" s="18">
        <v>0</v>
      </c>
      <c r="K617" s="18">
        <v>1</v>
      </c>
      <c r="L617" s="18">
        <v>1</v>
      </c>
      <c r="M617" s="6"/>
      <c r="N617">
        <v>0</v>
      </c>
      <c r="O617">
        <v>0</v>
      </c>
      <c r="P617" s="17">
        <f t="shared" si="10"/>
        <v>0</v>
      </c>
    </row>
    <row r="618" spans="1:16" x14ac:dyDescent="0.25">
      <c r="A618" s="6">
        <v>1072</v>
      </c>
      <c r="B618" s="18">
        <v>10526801</v>
      </c>
      <c r="C618" s="14" t="s">
        <v>200</v>
      </c>
      <c r="D618" s="18">
        <v>66</v>
      </c>
      <c r="E618" s="18">
        <v>1</v>
      </c>
      <c r="F618" s="18">
        <v>1</v>
      </c>
      <c r="G618" s="18">
        <v>0</v>
      </c>
      <c r="H618" s="18">
        <v>1</v>
      </c>
      <c r="I618" s="16">
        <v>25</v>
      </c>
      <c r="J618" s="18">
        <v>0</v>
      </c>
      <c r="K618" s="18">
        <v>1</v>
      </c>
      <c r="L618" s="18">
        <v>1</v>
      </c>
      <c r="M618" s="6"/>
      <c r="N618">
        <v>0</v>
      </c>
      <c r="O618">
        <v>0</v>
      </c>
      <c r="P618" s="17">
        <f t="shared" si="10"/>
        <v>0</v>
      </c>
    </row>
    <row r="619" spans="1:16" x14ac:dyDescent="0.25">
      <c r="A619">
        <v>974</v>
      </c>
      <c r="B619" s="17">
        <v>10528103</v>
      </c>
      <c r="C619" s="13" t="s">
        <v>135</v>
      </c>
      <c r="D619" s="17">
        <v>82</v>
      </c>
      <c r="E619" s="17">
        <v>2</v>
      </c>
      <c r="F619" s="17">
        <v>2</v>
      </c>
      <c r="G619" s="17">
        <v>0</v>
      </c>
      <c r="H619" s="17">
        <v>1</v>
      </c>
      <c r="J619" s="17">
        <v>1</v>
      </c>
      <c r="K619" s="17">
        <v>1</v>
      </c>
      <c r="L619" s="17">
        <v>1</v>
      </c>
      <c r="N619">
        <v>0</v>
      </c>
      <c r="O619">
        <v>0</v>
      </c>
      <c r="P619" s="17">
        <f t="shared" si="10"/>
        <v>0</v>
      </c>
    </row>
    <row r="620" spans="1:16" x14ac:dyDescent="0.25">
      <c r="A620" s="6">
        <v>1170</v>
      </c>
      <c r="B620" s="18">
        <v>10532190</v>
      </c>
      <c r="C620" s="14" t="s">
        <v>213</v>
      </c>
      <c r="D620" s="18">
        <v>89</v>
      </c>
      <c r="E620" s="18">
        <v>2</v>
      </c>
      <c r="F620" s="18">
        <v>1</v>
      </c>
      <c r="G620" s="18">
        <v>1</v>
      </c>
      <c r="H620" s="18">
        <v>1</v>
      </c>
      <c r="I620" s="16">
        <v>15</v>
      </c>
      <c r="J620" s="18">
        <v>0</v>
      </c>
      <c r="K620" s="18">
        <v>1</v>
      </c>
      <c r="L620" s="18">
        <v>3</v>
      </c>
      <c r="M620" s="9" t="s">
        <v>214</v>
      </c>
      <c r="N620">
        <v>0</v>
      </c>
      <c r="O620">
        <v>0</v>
      </c>
      <c r="P620" s="17">
        <f t="shared" si="10"/>
        <v>0</v>
      </c>
    </row>
    <row r="621" spans="1:16" x14ac:dyDescent="0.25">
      <c r="A621" s="6">
        <v>541</v>
      </c>
      <c r="B621" s="18">
        <v>10532301</v>
      </c>
      <c r="C621" s="14" t="s">
        <v>188</v>
      </c>
      <c r="D621" s="18">
        <v>75</v>
      </c>
      <c r="E621" s="18">
        <v>2</v>
      </c>
      <c r="F621" s="18">
        <v>1</v>
      </c>
      <c r="G621" s="18">
        <v>0</v>
      </c>
      <c r="H621" s="18">
        <v>1</v>
      </c>
      <c r="I621" s="16">
        <v>17</v>
      </c>
      <c r="J621" s="18">
        <v>0</v>
      </c>
      <c r="K621" s="18">
        <v>1</v>
      </c>
      <c r="L621" s="18">
        <v>1</v>
      </c>
      <c r="M621" s="6"/>
      <c r="N621">
        <v>0</v>
      </c>
      <c r="O621">
        <v>0</v>
      </c>
      <c r="P621" s="17">
        <f t="shared" si="10"/>
        <v>0</v>
      </c>
    </row>
    <row r="622" spans="1:16" x14ac:dyDescent="0.25">
      <c r="A622">
        <v>290</v>
      </c>
      <c r="B622" s="17">
        <v>10534090</v>
      </c>
      <c r="C622" s="13" t="s">
        <v>172</v>
      </c>
      <c r="D622" s="17">
        <v>77</v>
      </c>
      <c r="E622" s="17">
        <v>2</v>
      </c>
      <c r="F622" s="17">
        <v>2</v>
      </c>
      <c r="G622" s="17">
        <v>0</v>
      </c>
      <c r="H622" s="17">
        <v>1</v>
      </c>
      <c r="I622" s="15">
        <v>19.5</v>
      </c>
      <c r="J622" s="17">
        <v>0</v>
      </c>
      <c r="K622" s="17">
        <v>1</v>
      </c>
      <c r="L622" s="17">
        <v>1</v>
      </c>
      <c r="N622">
        <v>0</v>
      </c>
      <c r="O622">
        <v>0</v>
      </c>
      <c r="P622" s="17">
        <f t="shared" si="10"/>
        <v>0</v>
      </c>
    </row>
    <row r="623" spans="1:16" x14ac:dyDescent="0.25">
      <c r="A623" s="6">
        <v>1020</v>
      </c>
      <c r="B623" s="18">
        <v>10537201</v>
      </c>
      <c r="C623" s="14" t="s">
        <v>75</v>
      </c>
      <c r="D623" s="18">
        <v>83</v>
      </c>
      <c r="E623" s="18">
        <v>1</v>
      </c>
      <c r="F623" s="18">
        <v>2</v>
      </c>
      <c r="G623" s="18">
        <v>0</v>
      </c>
      <c r="H623" s="18">
        <v>1</v>
      </c>
      <c r="I623" s="16">
        <v>21</v>
      </c>
      <c r="J623" s="18">
        <v>0</v>
      </c>
      <c r="K623" s="18">
        <v>1</v>
      </c>
      <c r="L623" s="18">
        <v>1</v>
      </c>
      <c r="M623" s="6"/>
      <c r="N623">
        <v>0</v>
      </c>
      <c r="O623">
        <v>0</v>
      </c>
      <c r="P623" s="17">
        <f t="shared" si="10"/>
        <v>0</v>
      </c>
    </row>
    <row r="624" spans="1:16" x14ac:dyDescent="0.25">
      <c r="A624" s="6">
        <v>396</v>
      </c>
      <c r="B624" s="18">
        <v>10539090</v>
      </c>
      <c r="C624" s="14" t="s">
        <v>182</v>
      </c>
      <c r="D624" s="18">
        <v>72</v>
      </c>
      <c r="E624" s="18">
        <v>2</v>
      </c>
      <c r="F624" s="18">
        <v>1</v>
      </c>
      <c r="G624" s="18">
        <v>0</v>
      </c>
      <c r="H624" s="18">
        <v>1</v>
      </c>
      <c r="I624" s="16">
        <v>21</v>
      </c>
      <c r="J624" s="18">
        <v>0</v>
      </c>
      <c r="K624" s="18">
        <v>1</v>
      </c>
      <c r="L624" s="18">
        <v>1</v>
      </c>
      <c r="M624" s="6"/>
      <c r="N624">
        <v>0</v>
      </c>
      <c r="O624">
        <v>0</v>
      </c>
      <c r="P624" s="17">
        <f t="shared" si="10"/>
        <v>0</v>
      </c>
    </row>
    <row r="625" spans="1:16" x14ac:dyDescent="0.25">
      <c r="A625" s="6">
        <v>1281</v>
      </c>
      <c r="B625" s="18">
        <v>10539999</v>
      </c>
      <c r="C625" s="14" t="s">
        <v>207</v>
      </c>
      <c r="D625" s="18">
        <v>76</v>
      </c>
      <c r="E625" s="18">
        <v>2</v>
      </c>
      <c r="F625" s="18">
        <v>1</v>
      </c>
      <c r="G625" s="18">
        <v>0</v>
      </c>
      <c r="H625" s="18">
        <v>1</v>
      </c>
      <c r="I625" s="16">
        <v>22.5</v>
      </c>
      <c r="J625" s="18">
        <v>0</v>
      </c>
      <c r="K625" s="18">
        <v>1</v>
      </c>
      <c r="L625" s="18">
        <v>1</v>
      </c>
      <c r="M625" s="6"/>
      <c r="N625">
        <v>0</v>
      </c>
      <c r="O625">
        <v>0</v>
      </c>
      <c r="P625" s="17">
        <f t="shared" si="10"/>
        <v>0</v>
      </c>
    </row>
    <row r="626" spans="1:16" x14ac:dyDescent="0.25">
      <c r="A626" s="6">
        <v>540</v>
      </c>
      <c r="B626" s="18">
        <v>10543400</v>
      </c>
      <c r="C626" s="14" t="s">
        <v>188</v>
      </c>
      <c r="D626" s="18">
        <v>72</v>
      </c>
      <c r="E626" s="18">
        <v>1</v>
      </c>
      <c r="F626" s="18">
        <v>2</v>
      </c>
      <c r="G626" s="18">
        <v>0</v>
      </c>
      <c r="H626" s="18">
        <v>1</v>
      </c>
      <c r="I626" s="16">
        <v>24</v>
      </c>
      <c r="J626" s="18">
        <v>0</v>
      </c>
      <c r="K626" s="18">
        <v>1</v>
      </c>
      <c r="L626" s="18">
        <v>1</v>
      </c>
      <c r="M626" s="6"/>
      <c r="N626">
        <v>1</v>
      </c>
      <c r="O626">
        <v>1026</v>
      </c>
      <c r="P626" s="17">
        <f t="shared" si="10"/>
        <v>1</v>
      </c>
    </row>
    <row r="627" spans="1:16" x14ac:dyDescent="0.25">
      <c r="A627" s="6">
        <v>1026</v>
      </c>
      <c r="B627" s="18">
        <v>10543400</v>
      </c>
      <c r="C627" s="14" t="s">
        <v>75</v>
      </c>
      <c r="D627" s="18">
        <v>72</v>
      </c>
      <c r="E627" s="18">
        <v>1</v>
      </c>
      <c r="F627" s="18">
        <v>1</v>
      </c>
      <c r="G627" s="18">
        <v>0</v>
      </c>
      <c r="H627" s="18">
        <v>1</v>
      </c>
      <c r="I627" s="16">
        <v>23</v>
      </c>
      <c r="J627" s="18">
        <v>0</v>
      </c>
      <c r="K627" s="18">
        <v>1</v>
      </c>
      <c r="L627" s="18">
        <v>1</v>
      </c>
      <c r="M627" s="6"/>
      <c r="N627">
        <v>0</v>
      </c>
      <c r="O627">
        <v>0</v>
      </c>
      <c r="P627" s="17">
        <f t="shared" si="10"/>
        <v>1</v>
      </c>
    </row>
    <row r="628" spans="1:16" x14ac:dyDescent="0.25">
      <c r="A628">
        <v>879</v>
      </c>
      <c r="B628" s="17">
        <v>10543794</v>
      </c>
      <c r="C628" s="13" t="s">
        <v>118</v>
      </c>
      <c r="D628" s="17">
        <v>76</v>
      </c>
      <c r="E628" s="17">
        <v>2</v>
      </c>
      <c r="F628" s="17">
        <v>1</v>
      </c>
      <c r="G628" s="17">
        <v>0</v>
      </c>
      <c r="H628" s="17">
        <v>1</v>
      </c>
      <c r="I628" s="15">
        <v>19.5</v>
      </c>
      <c r="J628" s="17">
        <v>0</v>
      </c>
      <c r="K628" s="17">
        <v>1</v>
      </c>
      <c r="L628" s="17">
        <v>1</v>
      </c>
      <c r="N628">
        <v>0</v>
      </c>
      <c r="O628">
        <v>0</v>
      </c>
      <c r="P628" s="17">
        <f t="shared" si="10"/>
        <v>0</v>
      </c>
    </row>
    <row r="629" spans="1:16" x14ac:dyDescent="0.25">
      <c r="A629">
        <v>692</v>
      </c>
      <c r="B629" s="17">
        <v>10549296</v>
      </c>
      <c r="C629" s="13" t="s">
        <v>92</v>
      </c>
      <c r="D629" s="17">
        <v>76</v>
      </c>
      <c r="E629" s="17">
        <v>2</v>
      </c>
      <c r="F629" s="17">
        <v>2</v>
      </c>
      <c r="G629" s="17">
        <v>0</v>
      </c>
      <c r="H629" s="17">
        <v>1</v>
      </c>
      <c r="J629" s="17">
        <v>0</v>
      </c>
      <c r="K629" s="17">
        <v>1</v>
      </c>
      <c r="L629" s="17">
        <v>1</v>
      </c>
      <c r="N629">
        <v>1</v>
      </c>
      <c r="O629">
        <v>1229</v>
      </c>
      <c r="P629" s="17">
        <f t="shared" si="10"/>
        <v>1</v>
      </c>
    </row>
    <row r="630" spans="1:16" x14ac:dyDescent="0.25">
      <c r="A630" s="6">
        <v>1229</v>
      </c>
      <c r="B630" s="18">
        <v>10549296</v>
      </c>
      <c r="C630" s="14" t="s">
        <v>224</v>
      </c>
      <c r="D630" s="18">
        <v>76</v>
      </c>
      <c r="E630" s="18">
        <v>2</v>
      </c>
      <c r="F630" s="18">
        <v>1</v>
      </c>
      <c r="G630" s="18">
        <v>0</v>
      </c>
      <c r="H630" s="18">
        <v>1</v>
      </c>
      <c r="I630" s="16">
        <v>23</v>
      </c>
      <c r="J630" s="18">
        <v>0</v>
      </c>
      <c r="K630" s="18">
        <v>1</v>
      </c>
      <c r="L630" s="18">
        <v>1</v>
      </c>
      <c r="M630" s="6"/>
      <c r="N630">
        <v>0</v>
      </c>
      <c r="O630">
        <v>0</v>
      </c>
      <c r="P630" s="17">
        <f t="shared" si="10"/>
        <v>1</v>
      </c>
    </row>
    <row r="631" spans="1:16" x14ac:dyDescent="0.25">
      <c r="A631">
        <v>972</v>
      </c>
      <c r="B631" s="17">
        <v>10550399</v>
      </c>
      <c r="C631" s="13" t="s">
        <v>134</v>
      </c>
      <c r="D631" s="17">
        <v>46</v>
      </c>
      <c r="E631" s="17">
        <v>1</v>
      </c>
      <c r="F631" s="17">
        <v>2</v>
      </c>
      <c r="G631" s="17">
        <v>0</v>
      </c>
      <c r="H631" s="17">
        <v>1</v>
      </c>
      <c r="J631" s="17">
        <v>0</v>
      </c>
      <c r="K631" s="17">
        <v>1</v>
      </c>
      <c r="L631" s="17">
        <v>1</v>
      </c>
      <c r="N631">
        <v>0</v>
      </c>
      <c r="O631">
        <v>0</v>
      </c>
      <c r="P631" s="17">
        <f t="shared" si="10"/>
        <v>0</v>
      </c>
    </row>
    <row r="632" spans="1:16" x14ac:dyDescent="0.25">
      <c r="A632">
        <v>853</v>
      </c>
      <c r="B632" s="17">
        <v>10551087</v>
      </c>
      <c r="C632" s="13" t="s">
        <v>111</v>
      </c>
      <c r="D632" s="17">
        <v>69</v>
      </c>
      <c r="E632" s="17">
        <v>2</v>
      </c>
      <c r="F632" s="17">
        <v>2</v>
      </c>
      <c r="G632" s="17">
        <v>0</v>
      </c>
      <c r="H632" s="17">
        <v>2</v>
      </c>
      <c r="J632" s="17">
        <v>0</v>
      </c>
      <c r="K632" s="17">
        <v>1</v>
      </c>
      <c r="L632" s="17">
        <v>1</v>
      </c>
      <c r="N632">
        <v>0</v>
      </c>
      <c r="O632">
        <v>0</v>
      </c>
      <c r="P632" s="17">
        <f t="shared" si="10"/>
        <v>0</v>
      </c>
    </row>
    <row r="633" spans="1:16" x14ac:dyDescent="0.25">
      <c r="A633" s="6">
        <v>333</v>
      </c>
      <c r="B633" s="18">
        <v>10553803</v>
      </c>
      <c r="C633" s="14" t="s">
        <v>175</v>
      </c>
      <c r="D633" s="18">
        <v>64</v>
      </c>
      <c r="E633" s="18">
        <v>1</v>
      </c>
      <c r="F633" s="18">
        <v>2</v>
      </c>
      <c r="G633" s="18">
        <v>0</v>
      </c>
      <c r="H633" s="18">
        <v>1</v>
      </c>
      <c r="I633" s="16">
        <v>23</v>
      </c>
      <c r="J633" s="18">
        <v>0</v>
      </c>
      <c r="K633" s="18">
        <v>1</v>
      </c>
      <c r="L633" s="18">
        <v>1</v>
      </c>
      <c r="M633" s="6"/>
      <c r="N633">
        <v>0</v>
      </c>
      <c r="O633">
        <v>0</v>
      </c>
      <c r="P633" s="17">
        <f t="shared" si="10"/>
        <v>0</v>
      </c>
    </row>
    <row r="634" spans="1:16" x14ac:dyDescent="0.25">
      <c r="A634" s="6">
        <v>1049</v>
      </c>
      <c r="B634" s="18">
        <v>10554690</v>
      </c>
      <c r="C634" s="14" t="s">
        <v>196</v>
      </c>
      <c r="D634" s="18">
        <v>70</v>
      </c>
      <c r="E634" s="18">
        <v>1</v>
      </c>
      <c r="F634" s="18">
        <v>1</v>
      </c>
      <c r="G634" s="18">
        <v>0</v>
      </c>
      <c r="H634" s="18">
        <v>1</v>
      </c>
      <c r="I634" s="16"/>
      <c r="J634" s="18">
        <v>0</v>
      </c>
      <c r="K634" s="18">
        <v>1</v>
      </c>
      <c r="L634" s="18">
        <v>1</v>
      </c>
      <c r="M634" s="6" t="s">
        <v>197</v>
      </c>
      <c r="N634">
        <v>0</v>
      </c>
      <c r="O634">
        <v>0</v>
      </c>
      <c r="P634" s="17">
        <f t="shared" si="10"/>
        <v>0</v>
      </c>
    </row>
    <row r="635" spans="1:16" x14ac:dyDescent="0.25">
      <c r="A635" s="6">
        <v>344</v>
      </c>
      <c r="B635" s="18">
        <v>10554791</v>
      </c>
      <c r="C635" s="14" t="s">
        <v>172</v>
      </c>
      <c r="D635" s="18">
        <v>66</v>
      </c>
      <c r="E635" s="18">
        <v>2</v>
      </c>
      <c r="F635" s="18">
        <v>2</v>
      </c>
      <c r="G635" s="18">
        <v>0</v>
      </c>
      <c r="H635" s="18">
        <v>1</v>
      </c>
      <c r="I635" s="16">
        <v>24.5</v>
      </c>
      <c r="J635" s="18">
        <v>0</v>
      </c>
      <c r="K635" s="18">
        <v>1</v>
      </c>
      <c r="L635" s="18">
        <v>1</v>
      </c>
      <c r="M635" s="6"/>
      <c r="N635">
        <v>1</v>
      </c>
      <c r="O635">
        <v>1114</v>
      </c>
      <c r="P635" s="17">
        <f t="shared" si="10"/>
        <v>1</v>
      </c>
    </row>
    <row r="636" spans="1:16" x14ac:dyDescent="0.25">
      <c r="A636" s="6">
        <v>1114</v>
      </c>
      <c r="B636" s="18">
        <v>10554791</v>
      </c>
      <c r="C636" s="14" t="s">
        <v>136</v>
      </c>
      <c r="D636" s="18">
        <v>66</v>
      </c>
      <c r="E636" s="18">
        <v>2</v>
      </c>
      <c r="F636" s="18">
        <v>1</v>
      </c>
      <c r="G636" s="18">
        <v>0</v>
      </c>
      <c r="H636" s="18">
        <v>1</v>
      </c>
      <c r="I636" s="16">
        <v>24.5</v>
      </c>
      <c r="J636" s="18">
        <v>0</v>
      </c>
      <c r="K636" s="18">
        <v>1</v>
      </c>
      <c r="L636" s="18">
        <v>1</v>
      </c>
      <c r="M636" s="6"/>
      <c r="N636">
        <v>0</v>
      </c>
      <c r="O636">
        <v>0</v>
      </c>
      <c r="P636" s="17">
        <f t="shared" si="10"/>
        <v>1</v>
      </c>
    </row>
    <row r="637" spans="1:16" x14ac:dyDescent="0.25">
      <c r="A637" s="6">
        <v>1011</v>
      </c>
      <c r="B637" s="18">
        <v>10558589</v>
      </c>
      <c r="C637" s="14" t="s">
        <v>192</v>
      </c>
      <c r="D637" s="18">
        <v>79</v>
      </c>
      <c r="E637" s="18">
        <v>2</v>
      </c>
      <c r="F637" s="18">
        <v>2</v>
      </c>
      <c r="G637" s="18">
        <v>0</v>
      </c>
      <c r="H637" s="18">
        <v>1</v>
      </c>
      <c r="I637" s="16">
        <v>24</v>
      </c>
      <c r="J637" s="18">
        <v>1</v>
      </c>
      <c r="K637" s="18">
        <v>1</v>
      </c>
      <c r="L637" s="18">
        <v>1</v>
      </c>
      <c r="M637" s="6"/>
      <c r="N637">
        <v>0</v>
      </c>
      <c r="O637">
        <v>0</v>
      </c>
      <c r="P637" s="17">
        <f t="shared" si="10"/>
        <v>0</v>
      </c>
    </row>
    <row r="638" spans="1:16" x14ac:dyDescent="0.25">
      <c r="A638" s="6">
        <v>189</v>
      </c>
      <c r="B638" s="18">
        <v>10560992</v>
      </c>
      <c r="C638" s="14" t="s">
        <v>163</v>
      </c>
      <c r="D638" s="18">
        <v>85</v>
      </c>
      <c r="E638" s="18">
        <v>1</v>
      </c>
      <c r="F638" s="18">
        <v>1</v>
      </c>
      <c r="G638" s="18">
        <v>0</v>
      </c>
      <c r="H638" s="18">
        <v>3</v>
      </c>
      <c r="I638" s="16">
        <v>20.5</v>
      </c>
      <c r="J638" s="18">
        <v>0</v>
      </c>
      <c r="K638" s="18">
        <v>1</v>
      </c>
      <c r="L638" s="18">
        <v>1</v>
      </c>
      <c r="M638" s="6"/>
      <c r="N638">
        <v>0</v>
      </c>
      <c r="O638">
        <v>0</v>
      </c>
      <c r="P638" s="17">
        <f t="shared" si="10"/>
        <v>0</v>
      </c>
    </row>
    <row r="639" spans="1:16" x14ac:dyDescent="0.25">
      <c r="A639" s="6">
        <v>200</v>
      </c>
      <c r="B639" s="18">
        <v>10562393</v>
      </c>
      <c r="C639" s="14" t="s">
        <v>164</v>
      </c>
      <c r="D639" s="18">
        <v>74</v>
      </c>
      <c r="E639" s="18">
        <v>2</v>
      </c>
      <c r="F639" s="18">
        <v>2</v>
      </c>
      <c r="G639" s="18">
        <v>0</v>
      </c>
      <c r="H639" s="18">
        <v>1</v>
      </c>
      <c r="I639" s="16"/>
      <c r="J639" s="18">
        <v>1</v>
      </c>
      <c r="K639" s="18">
        <v>1</v>
      </c>
      <c r="L639" s="18">
        <v>1</v>
      </c>
      <c r="M639" s="6"/>
      <c r="N639">
        <v>0</v>
      </c>
      <c r="O639">
        <v>0</v>
      </c>
      <c r="P639" s="17">
        <f t="shared" si="10"/>
        <v>0</v>
      </c>
    </row>
    <row r="640" spans="1:16" x14ac:dyDescent="0.25">
      <c r="A640">
        <v>871</v>
      </c>
      <c r="B640" s="17">
        <v>10568497</v>
      </c>
      <c r="C640" s="13" t="s">
        <v>114</v>
      </c>
      <c r="D640" s="17">
        <v>76</v>
      </c>
      <c r="E640" s="17">
        <v>1</v>
      </c>
      <c r="F640" s="17">
        <v>2</v>
      </c>
      <c r="G640" s="17">
        <v>1</v>
      </c>
      <c r="H640" s="17">
        <v>2</v>
      </c>
      <c r="I640" s="15">
        <v>20.5</v>
      </c>
      <c r="J640" s="17">
        <v>0</v>
      </c>
      <c r="K640" s="17">
        <v>1</v>
      </c>
      <c r="L640" s="17">
        <v>1</v>
      </c>
      <c r="M640" t="s">
        <v>115</v>
      </c>
      <c r="N640">
        <v>0</v>
      </c>
      <c r="O640">
        <v>0</v>
      </c>
      <c r="P640" s="17">
        <f t="shared" si="10"/>
        <v>0</v>
      </c>
    </row>
    <row r="641" spans="1:16" x14ac:dyDescent="0.25">
      <c r="A641">
        <v>666</v>
      </c>
      <c r="B641" s="17">
        <v>10570791</v>
      </c>
      <c r="C641" s="13" t="s">
        <v>86</v>
      </c>
      <c r="D641" s="17">
        <v>74</v>
      </c>
      <c r="E641" s="17">
        <v>1</v>
      </c>
      <c r="F641" s="17">
        <v>2</v>
      </c>
      <c r="G641" s="17">
        <v>0</v>
      </c>
      <c r="H641" s="17">
        <v>1</v>
      </c>
      <c r="J641" s="17">
        <v>0</v>
      </c>
      <c r="K641" s="17">
        <v>1</v>
      </c>
      <c r="L641" s="17">
        <v>1</v>
      </c>
      <c r="N641">
        <v>0</v>
      </c>
      <c r="O641">
        <v>0</v>
      </c>
      <c r="P641" s="17">
        <f t="shared" si="10"/>
        <v>0</v>
      </c>
    </row>
    <row r="642" spans="1:16" x14ac:dyDescent="0.25">
      <c r="A642">
        <v>89</v>
      </c>
      <c r="B642" s="17">
        <v>10571000</v>
      </c>
      <c r="C642" s="13" t="s">
        <v>152</v>
      </c>
      <c r="D642" s="17">
        <v>69</v>
      </c>
      <c r="E642" s="17">
        <v>1</v>
      </c>
      <c r="F642" s="17">
        <v>2</v>
      </c>
      <c r="G642" s="17">
        <v>0</v>
      </c>
      <c r="H642" s="17">
        <v>3</v>
      </c>
      <c r="I642" s="15">
        <v>22.5</v>
      </c>
      <c r="J642" s="17">
        <v>0</v>
      </c>
      <c r="K642" s="17">
        <v>1</v>
      </c>
      <c r="L642" s="17">
        <v>1</v>
      </c>
      <c r="N642">
        <v>0</v>
      </c>
      <c r="O642">
        <v>0</v>
      </c>
      <c r="P642" s="17">
        <f t="shared" si="10"/>
        <v>0</v>
      </c>
    </row>
    <row r="643" spans="1:16" x14ac:dyDescent="0.25">
      <c r="A643">
        <v>260</v>
      </c>
      <c r="B643" s="17">
        <v>10574901</v>
      </c>
      <c r="C643" s="13" t="s">
        <v>165</v>
      </c>
      <c r="D643" s="17">
        <v>74</v>
      </c>
      <c r="E643" s="17">
        <v>2</v>
      </c>
      <c r="F643" s="17">
        <v>2</v>
      </c>
      <c r="G643" s="17">
        <v>0</v>
      </c>
      <c r="H643" s="17">
        <v>1</v>
      </c>
      <c r="I643" s="15">
        <v>22.5</v>
      </c>
      <c r="J643" s="17">
        <v>0</v>
      </c>
      <c r="K643" s="17">
        <v>1</v>
      </c>
      <c r="L643" s="17">
        <v>1</v>
      </c>
      <c r="N643">
        <v>0</v>
      </c>
      <c r="O643">
        <v>0</v>
      </c>
      <c r="P643" s="17">
        <f t="shared" ref="P643:P706" si="11">IF(N643=1,1,IF(N642=0,0,1))</f>
        <v>0</v>
      </c>
    </row>
    <row r="644" spans="1:16" x14ac:dyDescent="0.25">
      <c r="A644">
        <v>30</v>
      </c>
      <c r="B644" s="17">
        <v>10575692</v>
      </c>
      <c r="C644" s="13" t="s">
        <v>41</v>
      </c>
      <c r="D644" s="17">
        <v>76</v>
      </c>
      <c r="E644" s="17">
        <v>2</v>
      </c>
      <c r="F644" s="17">
        <v>1</v>
      </c>
      <c r="G644" s="17">
        <v>0</v>
      </c>
      <c r="H644" s="17">
        <v>1</v>
      </c>
      <c r="I644" s="15">
        <v>23.5</v>
      </c>
      <c r="J644" s="17">
        <v>0</v>
      </c>
      <c r="K644" s="17">
        <v>1</v>
      </c>
      <c r="L644" s="17">
        <v>1</v>
      </c>
      <c r="N644">
        <v>0</v>
      </c>
      <c r="O644">
        <v>0</v>
      </c>
      <c r="P644" s="17">
        <f t="shared" si="11"/>
        <v>0</v>
      </c>
    </row>
    <row r="645" spans="1:16" x14ac:dyDescent="0.25">
      <c r="A645">
        <v>1333</v>
      </c>
      <c r="B645" s="17">
        <v>10577702</v>
      </c>
      <c r="C645" s="13" t="s">
        <v>141</v>
      </c>
      <c r="D645" s="17">
        <v>80</v>
      </c>
      <c r="E645" s="17">
        <v>2</v>
      </c>
      <c r="F645" s="17">
        <v>1</v>
      </c>
      <c r="G645" s="17">
        <v>0</v>
      </c>
      <c r="H645" s="17">
        <v>1</v>
      </c>
      <c r="I645" s="15">
        <v>21.5</v>
      </c>
      <c r="J645" s="17">
        <v>1</v>
      </c>
      <c r="K645" s="17">
        <v>1</v>
      </c>
      <c r="L645" s="17">
        <v>1</v>
      </c>
      <c r="N645">
        <v>0</v>
      </c>
      <c r="O645">
        <v>0</v>
      </c>
      <c r="P645" s="17">
        <f t="shared" si="11"/>
        <v>0</v>
      </c>
    </row>
    <row r="646" spans="1:16" x14ac:dyDescent="0.25">
      <c r="A646" s="6">
        <v>1184</v>
      </c>
      <c r="B646" s="18">
        <v>10584490</v>
      </c>
      <c r="C646" s="14" t="s">
        <v>216</v>
      </c>
      <c r="D646" s="18">
        <v>80</v>
      </c>
      <c r="E646" s="18">
        <v>2</v>
      </c>
      <c r="F646" s="18">
        <v>1</v>
      </c>
      <c r="G646" s="18">
        <v>0</v>
      </c>
      <c r="H646" s="18">
        <v>1</v>
      </c>
      <c r="I646" s="16">
        <v>21</v>
      </c>
      <c r="J646" s="18">
        <v>0</v>
      </c>
      <c r="K646" s="18">
        <v>1</v>
      </c>
      <c r="L646" s="18">
        <v>1</v>
      </c>
      <c r="M646" s="6"/>
      <c r="N646">
        <v>0</v>
      </c>
      <c r="O646">
        <v>0</v>
      </c>
      <c r="P646" s="17">
        <f t="shared" si="11"/>
        <v>0</v>
      </c>
    </row>
    <row r="647" spans="1:16" x14ac:dyDescent="0.25">
      <c r="A647" s="6">
        <v>504</v>
      </c>
      <c r="B647" s="18">
        <v>10587304</v>
      </c>
      <c r="C647" s="14" t="s">
        <v>182</v>
      </c>
      <c r="D647" s="18">
        <v>64</v>
      </c>
      <c r="E647" s="18">
        <v>2</v>
      </c>
      <c r="F647" s="18">
        <v>1</v>
      </c>
      <c r="G647" s="18">
        <v>1</v>
      </c>
      <c r="H647" s="18">
        <v>2</v>
      </c>
      <c r="I647" s="16">
        <v>19.5</v>
      </c>
      <c r="J647" s="18">
        <v>0</v>
      </c>
      <c r="K647" s="18">
        <v>1</v>
      </c>
      <c r="L647" s="18">
        <v>1</v>
      </c>
      <c r="M647" s="6"/>
      <c r="N647">
        <v>0</v>
      </c>
      <c r="O647">
        <v>0</v>
      </c>
      <c r="P647" s="17">
        <f t="shared" si="11"/>
        <v>0</v>
      </c>
    </row>
    <row r="648" spans="1:16" x14ac:dyDescent="0.25">
      <c r="A648">
        <v>239</v>
      </c>
      <c r="B648" s="17">
        <v>10595481</v>
      </c>
      <c r="C648" s="13" t="s">
        <v>56</v>
      </c>
      <c r="D648" s="17">
        <v>77</v>
      </c>
      <c r="E648" s="17">
        <v>2</v>
      </c>
      <c r="F648" s="17">
        <v>2</v>
      </c>
      <c r="G648" s="17">
        <v>0</v>
      </c>
      <c r="H648" s="17">
        <v>1</v>
      </c>
      <c r="I648" s="15">
        <v>21.5</v>
      </c>
      <c r="J648" s="17">
        <v>0</v>
      </c>
      <c r="K648" s="17">
        <v>1</v>
      </c>
      <c r="L648" s="17">
        <v>1</v>
      </c>
      <c r="N648">
        <v>0</v>
      </c>
      <c r="O648">
        <v>0</v>
      </c>
      <c r="P648" s="17">
        <f t="shared" si="11"/>
        <v>0</v>
      </c>
    </row>
    <row r="649" spans="1:16" x14ac:dyDescent="0.25">
      <c r="A649" s="6">
        <v>1027</v>
      </c>
      <c r="B649" s="18">
        <v>10599602</v>
      </c>
      <c r="C649" s="14" t="s">
        <v>75</v>
      </c>
      <c r="D649" s="18">
        <v>81</v>
      </c>
      <c r="E649" s="18">
        <v>2</v>
      </c>
      <c r="F649" s="18">
        <v>1</v>
      </c>
      <c r="G649" s="18">
        <v>0</v>
      </c>
      <c r="H649" s="18">
        <v>1</v>
      </c>
      <c r="I649" s="16"/>
      <c r="J649" s="18">
        <v>0</v>
      </c>
      <c r="K649" s="18">
        <v>1</v>
      </c>
      <c r="L649" s="18">
        <v>1</v>
      </c>
      <c r="M649" s="6"/>
      <c r="N649">
        <v>0</v>
      </c>
      <c r="O649">
        <v>0</v>
      </c>
      <c r="P649" s="17">
        <f t="shared" si="11"/>
        <v>0</v>
      </c>
    </row>
    <row r="650" spans="1:16" x14ac:dyDescent="0.25">
      <c r="A650" s="6">
        <v>1302</v>
      </c>
      <c r="B650" s="18">
        <v>10606001</v>
      </c>
      <c r="C650" s="14" t="s">
        <v>93</v>
      </c>
      <c r="D650" s="18">
        <v>61</v>
      </c>
      <c r="E650" s="18">
        <v>2</v>
      </c>
      <c r="F650" s="18">
        <v>2</v>
      </c>
      <c r="G650" s="18">
        <v>0</v>
      </c>
      <c r="H650" s="18">
        <v>2</v>
      </c>
      <c r="I650" s="16"/>
      <c r="J650" s="18">
        <v>0</v>
      </c>
      <c r="K650" s="18">
        <v>1</v>
      </c>
      <c r="L650" s="18">
        <v>1</v>
      </c>
      <c r="M650" s="6"/>
      <c r="N650">
        <v>0</v>
      </c>
      <c r="O650">
        <v>0</v>
      </c>
      <c r="P650" s="17">
        <f t="shared" si="11"/>
        <v>0</v>
      </c>
    </row>
    <row r="651" spans="1:16" x14ac:dyDescent="0.25">
      <c r="A651">
        <v>805</v>
      </c>
      <c r="B651" s="17">
        <v>10606799</v>
      </c>
      <c r="C651" s="13" t="s">
        <v>105</v>
      </c>
      <c r="D651" s="17">
        <v>65</v>
      </c>
      <c r="E651" s="17">
        <v>2</v>
      </c>
      <c r="F651" s="17">
        <v>1</v>
      </c>
      <c r="G651" s="17">
        <v>0</v>
      </c>
      <c r="H651" s="17">
        <v>1</v>
      </c>
      <c r="I651" s="15">
        <v>22</v>
      </c>
      <c r="J651" s="17">
        <v>1</v>
      </c>
      <c r="K651" s="17">
        <v>1</v>
      </c>
      <c r="L651" s="17">
        <v>1</v>
      </c>
      <c r="N651">
        <v>0</v>
      </c>
      <c r="O651">
        <v>0</v>
      </c>
      <c r="P651" s="17">
        <f t="shared" si="11"/>
        <v>0</v>
      </c>
    </row>
    <row r="652" spans="1:16" x14ac:dyDescent="0.25">
      <c r="A652" s="6">
        <v>165</v>
      </c>
      <c r="B652" s="18">
        <v>10606993</v>
      </c>
      <c r="C652" s="14" t="s">
        <v>158</v>
      </c>
      <c r="D652" s="18">
        <v>88</v>
      </c>
      <c r="E652" s="18">
        <v>2</v>
      </c>
      <c r="F652" s="18">
        <v>1</v>
      </c>
      <c r="G652" s="18">
        <v>0</v>
      </c>
      <c r="H652" s="18">
        <v>1</v>
      </c>
      <c r="I652" s="16">
        <v>17.5</v>
      </c>
      <c r="J652" s="18">
        <v>0</v>
      </c>
      <c r="K652" s="18">
        <v>1</v>
      </c>
      <c r="L652" s="18">
        <v>1</v>
      </c>
      <c r="M652" s="6"/>
      <c r="N652">
        <v>0</v>
      </c>
      <c r="O652">
        <v>0</v>
      </c>
      <c r="P652" s="17">
        <f t="shared" si="11"/>
        <v>0</v>
      </c>
    </row>
    <row r="653" spans="1:16" x14ac:dyDescent="0.25">
      <c r="A653">
        <v>246</v>
      </c>
      <c r="B653" s="17">
        <v>10607293</v>
      </c>
      <c r="C653" s="13" t="s">
        <v>57</v>
      </c>
      <c r="D653" s="17">
        <v>66</v>
      </c>
      <c r="E653" s="17">
        <v>2</v>
      </c>
      <c r="F653" s="17">
        <v>2</v>
      </c>
      <c r="G653" s="17">
        <v>0</v>
      </c>
      <c r="H653" s="17">
        <v>1</v>
      </c>
      <c r="I653" s="15">
        <v>24</v>
      </c>
      <c r="J653" s="17">
        <v>0</v>
      </c>
      <c r="K653" s="17">
        <v>3</v>
      </c>
      <c r="L653" s="17">
        <v>1</v>
      </c>
      <c r="N653">
        <v>1</v>
      </c>
      <c r="O653">
        <v>728</v>
      </c>
      <c r="P653" s="17">
        <f t="shared" si="11"/>
        <v>1</v>
      </c>
    </row>
    <row r="654" spans="1:16" x14ac:dyDescent="0.25">
      <c r="A654">
        <v>728</v>
      </c>
      <c r="B654" s="17">
        <v>10607293</v>
      </c>
      <c r="C654" s="13" t="s">
        <v>97</v>
      </c>
      <c r="D654" s="17">
        <v>66</v>
      </c>
      <c r="E654" s="17">
        <v>2</v>
      </c>
      <c r="F654" s="17">
        <v>1</v>
      </c>
      <c r="G654" s="17">
        <v>1</v>
      </c>
      <c r="H654" s="17">
        <v>1</v>
      </c>
      <c r="I654" s="15">
        <v>24.5</v>
      </c>
      <c r="J654" s="17">
        <v>0</v>
      </c>
      <c r="K654" s="17">
        <v>1</v>
      </c>
      <c r="L654" s="17">
        <v>1</v>
      </c>
      <c r="N654">
        <v>0</v>
      </c>
      <c r="O654">
        <v>0</v>
      </c>
      <c r="P654" s="17">
        <f t="shared" si="11"/>
        <v>1</v>
      </c>
    </row>
    <row r="655" spans="1:16" x14ac:dyDescent="0.25">
      <c r="A655">
        <v>277</v>
      </c>
      <c r="B655" s="17">
        <v>10609404</v>
      </c>
      <c r="C655" s="13" t="s">
        <v>166</v>
      </c>
      <c r="D655" s="17">
        <v>77</v>
      </c>
      <c r="E655" s="17">
        <v>1</v>
      </c>
      <c r="F655" s="17">
        <v>2</v>
      </c>
      <c r="G655" s="17">
        <v>0</v>
      </c>
      <c r="H655" s="17">
        <v>1</v>
      </c>
      <c r="I655" s="15">
        <v>24</v>
      </c>
      <c r="J655" s="17">
        <v>0</v>
      </c>
      <c r="K655" s="17">
        <v>1</v>
      </c>
      <c r="L655" s="17">
        <v>1</v>
      </c>
      <c r="N655">
        <v>0</v>
      </c>
      <c r="O655">
        <v>0</v>
      </c>
      <c r="P655" s="17">
        <f t="shared" si="11"/>
        <v>0</v>
      </c>
    </row>
    <row r="656" spans="1:16" x14ac:dyDescent="0.25">
      <c r="A656">
        <v>730</v>
      </c>
      <c r="B656" s="17">
        <v>10615502</v>
      </c>
      <c r="C656" s="13" t="s">
        <v>98</v>
      </c>
      <c r="D656" s="17">
        <v>68</v>
      </c>
      <c r="E656" s="17">
        <v>1</v>
      </c>
      <c r="F656" s="17">
        <v>1</v>
      </c>
      <c r="G656" s="17">
        <v>0</v>
      </c>
      <c r="H656" s="17">
        <v>1</v>
      </c>
      <c r="I656" s="15">
        <v>21</v>
      </c>
      <c r="J656" s="17">
        <v>0</v>
      </c>
      <c r="K656" s="17">
        <v>1</v>
      </c>
      <c r="L656" s="17">
        <v>1</v>
      </c>
      <c r="N656">
        <v>0</v>
      </c>
      <c r="O656">
        <v>0</v>
      </c>
      <c r="P656" s="17">
        <f t="shared" si="11"/>
        <v>0</v>
      </c>
    </row>
    <row r="657" spans="1:16" x14ac:dyDescent="0.25">
      <c r="A657" s="6">
        <v>358</v>
      </c>
      <c r="B657" s="18">
        <v>10616293</v>
      </c>
      <c r="C657" s="14" t="s">
        <v>63</v>
      </c>
      <c r="D657" s="18">
        <v>85</v>
      </c>
      <c r="E657" s="18">
        <v>1</v>
      </c>
      <c r="F657" s="18">
        <v>1</v>
      </c>
      <c r="G657" s="18">
        <v>0</v>
      </c>
      <c r="H657" s="18">
        <v>3</v>
      </c>
      <c r="I657" s="16">
        <v>24.5</v>
      </c>
      <c r="J657" s="18">
        <v>0</v>
      </c>
      <c r="K657" s="18">
        <v>1</v>
      </c>
      <c r="L657" s="18">
        <v>1</v>
      </c>
      <c r="M657" s="6"/>
      <c r="N657">
        <v>0</v>
      </c>
      <c r="O657">
        <v>0</v>
      </c>
      <c r="P657" s="17">
        <f t="shared" si="11"/>
        <v>0</v>
      </c>
    </row>
    <row r="658" spans="1:16" x14ac:dyDescent="0.25">
      <c r="A658">
        <v>930</v>
      </c>
      <c r="B658" s="17">
        <v>10617989</v>
      </c>
      <c r="C658" s="13" t="s">
        <v>125</v>
      </c>
      <c r="D658" s="17">
        <v>75</v>
      </c>
      <c r="E658" s="17">
        <v>1</v>
      </c>
      <c r="F658" s="17">
        <v>1</v>
      </c>
      <c r="G658" s="17">
        <v>0</v>
      </c>
      <c r="H658" s="17">
        <v>1</v>
      </c>
      <c r="J658" s="17">
        <v>0</v>
      </c>
      <c r="K658" s="17">
        <v>1</v>
      </c>
      <c r="L658" s="17">
        <v>1</v>
      </c>
      <c r="N658">
        <v>0</v>
      </c>
      <c r="O658">
        <v>0</v>
      </c>
      <c r="P658" s="17">
        <f t="shared" si="11"/>
        <v>0</v>
      </c>
    </row>
    <row r="659" spans="1:16" x14ac:dyDescent="0.25">
      <c r="A659" s="6">
        <v>182</v>
      </c>
      <c r="B659" s="18">
        <v>10621993</v>
      </c>
      <c r="C659" s="14" t="s">
        <v>156</v>
      </c>
      <c r="D659" s="18">
        <v>63</v>
      </c>
      <c r="E659" s="18">
        <v>1</v>
      </c>
      <c r="F659" s="18">
        <v>2</v>
      </c>
      <c r="G659" s="18">
        <v>0</v>
      </c>
      <c r="H659" s="18">
        <v>2</v>
      </c>
      <c r="I659" s="16">
        <v>23.5</v>
      </c>
      <c r="J659" s="18">
        <v>0</v>
      </c>
      <c r="K659" s="18">
        <v>1</v>
      </c>
      <c r="L659" s="18">
        <v>1</v>
      </c>
      <c r="M659" s="6"/>
      <c r="N659">
        <v>1</v>
      </c>
      <c r="O659">
        <v>953</v>
      </c>
      <c r="P659" s="17">
        <f t="shared" si="11"/>
        <v>1</v>
      </c>
    </row>
    <row r="660" spans="1:16" x14ac:dyDescent="0.25">
      <c r="A660">
        <v>953</v>
      </c>
      <c r="B660" s="17">
        <v>10621993</v>
      </c>
      <c r="C660" s="13" t="s">
        <v>125</v>
      </c>
      <c r="D660" s="17">
        <v>63</v>
      </c>
      <c r="E660" s="17">
        <v>1</v>
      </c>
      <c r="F660" s="17">
        <v>1</v>
      </c>
      <c r="G660" s="17">
        <v>0</v>
      </c>
      <c r="H660" s="17">
        <v>1</v>
      </c>
      <c r="J660" s="17">
        <v>0</v>
      </c>
      <c r="K660" s="17">
        <v>1</v>
      </c>
      <c r="L660" s="17">
        <v>1</v>
      </c>
      <c r="N660">
        <v>0</v>
      </c>
      <c r="O660">
        <v>0</v>
      </c>
      <c r="P660" s="17">
        <f t="shared" si="11"/>
        <v>1</v>
      </c>
    </row>
    <row r="661" spans="1:16" x14ac:dyDescent="0.25">
      <c r="A661" s="6">
        <v>122</v>
      </c>
      <c r="B661" s="18">
        <v>10621997</v>
      </c>
      <c r="C661" s="14" t="s">
        <v>156</v>
      </c>
      <c r="D661" s="18">
        <v>84</v>
      </c>
      <c r="E661" s="18">
        <v>2</v>
      </c>
      <c r="F661" s="18">
        <v>1</v>
      </c>
      <c r="G661" s="18">
        <v>0</v>
      </c>
      <c r="H661" s="18">
        <v>2</v>
      </c>
      <c r="I661" s="16">
        <v>30</v>
      </c>
      <c r="J661" s="18">
        <v>0</v>
      </c>
      <c r="K661" s="18">
        <v>1</v>
      </c>
      <c r="L661" s="18">
        <v>1</v>
      </c>
      <c r="M661" s="6"/>
      <c r="N661">
        <v>1</v>
      </c>
      <c r="O661">
        <v>527</v>
      </c>
      <c r="P661" s="17">
        <f t="shared" si="11"/>
        <v>1</v>
      </c>
    </row>
    <row r="662" spans="1:16" x14ac:dyDescent="0.25">
      <c r="A662" s="6">
        <v>527</v>
      </c>
      <c r="B662" s="18">
        <v>10621997</v>
      </c>
      <c r="C662" s="14" t="s">
        <v>187</v>
      </c>
      <c r="D662" s="18">
        <v>84</v>
      </c>
      <c r="E662" s="18">
        <v>2</v>
      </c>
      <c r="F662" s="18">
        <v>2</v>
      </c>
      <c r="G662" s="18">
        <v>0</v>
      </c>
      <c r="H662" s="18">
        <v>1</v>
      </c>
      <c r="I662" s="16">
        <v>30</v>
      </c>
      <c r="J662" s="18">
        <v>1</v>
      </c>
      <c r="K662" s="18">
        <v>1</v>
      </c>
      <c r="L662" s="18">
        <v>1</v>
      </c>
      <c r="M662" s="6"/>
      <c r="N662">
        <v>0</v>
      </c>
      <c r="O662">
        <v>0</v>
      </c>
      <c r="P662" s="17">
        <f t="shared" si="11"/>
        <v>1</v>
      </c>
    </row>
    <row r="663" spans="1:16" x14ac:dyDescent="0.25">
      <c r="A663" s="6">
        <v>332</v>
      </c>
      <c r="B663" s="18">
        <v>10621998</v>
      </c>
      <c r="C663" s="14" t="s">
        <v>175</v>
      </c>
      <c r="D663" s="18">
        <v>75</v>
      </c>
      <c r="E663" s="18">
        <v>1</v>
      </c>
      <c r="F663" s="18">
        <v>2</v>
      </c>
      <c r="G663" s="18">
        <v>0</v>
      </c>
      <c r="H663" s="18">
        <v>2</v>
      </c>
      <c r="I663" s="16">
        <v>22</v>
      </c>
      <c r="J663" s="18">
        <v>0</v>
      </c>
      <c r="K663" s="18">
        <v>1</v>
      </c>
      <c r="L663" s="18">
        <v>1</v>
      </c>
      <c r="M663" s="6"/>
      <c r="N663">
        <v>0</v>
      </c>
      <c r="O663">
        <v>0</v>
      </c>
      <c r="P663" s="17">
        <f t="shared" si="11"/>
        <v>0</v>
      </c>
    </row>
    <row r="664" spans="1:16" x14ac:dyDescent="0.25">
      <c r="A664" s="6">
        <v>167</v>
      </c>
      <c r="B664" s="18">
        <v>10624100</v>
      </c>
      <c r="C664" s="14" t="s">
        <v>158</v>
      </c>
      <c r="D664" s="18">
        <v>70</v>
      </c>
      <c r="E664" s="18">
        <v>2</v>
      </c>
      <c r="F664" s="18">
        <v>1</v>
      </c>
      <c r="G664" s="18">
        <v>0</v>
      </c>
      <c r="H664" s="18">
        <v>1</v>
      </c>
      <c r="I664" s="16">
        <v>20</v>
      </c>
      <c r="J664" s="18">
        <v>1</v>
      </c>
      <c r="K664" s="18">
        <v>1</v>
      </c>
      <c r="L664" s="18">
        <v>1</v>
      </c>
      <c r="M664" s="6"/>
      <c r="N664">
        <v>1</v>
      </c>
      <c r="O664">
        <v>713</v>
      </c>
      <c r="P664" s="17">
        <f t="shared" si="11"/>
        <v>1</v>
      </c>
    </row>
    <row r="665" spans="1:16" x14ac:dyDescent="0.25">
      <c r="A665">
        <v>713</v>
      </c>
      <c r="B665" s="17">
        <v>10624100</v>
      </c>
      <c r="C665" s="13" t="s">
        <v>95</v>
      </c>
      <c r="D665" s="17">
        <v>70</v>
      </c>
      <c r="E665" s="17">
        <v>2</v>
      </c>
      <c r="F665" s="17">
        <v>2</v>
      </c>
      <c r="G665" s="17">
        <v>0</v>
      </c>
      <c r="H665" s="17">
        <v>1</v>
      </c>
      <c r="J665" s="17">
        <v>0</v>
      </c>
      <c r="K665" s="17">
        <v>1</v>
      </c>
      <c r="L665" s="17">
        <v>1</v>
      </c>
      <c r="N665">
        <v>0</v>
      </c>
      <c r="O665">
        <v>0</v>
      </c>
      <c r="P665" s="17">
        <f t="shared" si="11"/>
        <v>1</v>
      </c>
    </row>
    <row r="666" spans="1:16" x14ac:dyDescent="0.25">
      <c r="A666">
        <v>430</v>
      </c>
      <c r="B666" s="17">
        <v>10624290</v>
      </c>
      <c r="C666" s="13" t="s">
        <v>61</v>
      </c>
      <c r="D666" s="17">
        <v>74</v>
      </c>
      <c r="E666" s="17">
        <v>2</v>
      </c>
      <c r="F666" s="17">
        <v>1</v>
      </c>
      <c r="G666" s="17">
        <v>0</v>
      </c>
      <c r="H666" s="17">
        <v>1</v>
      </c>
      <c r="I666" s="15">
        <v>22</v>
      </c>
      <c r="J666" s="17">
        <v>0</v>
      </c>
      <c r="K666" s="17">
        <v>1</v>
      </c>
      <c r="L666" s="17">
        <v>1</v>
      </c>
      <c r="N666">
        <v>0</v>
      </c>
      <c r="O666">
        <v>0</v>
      </c>
      <c r="P666" s="17">
        <f t="shared" si="11"/>
        <v>0</v>
      </c>
    </row>
    <row r="667" spans="1:16" x14ac:dyDescent="0.25">
      <c r="A667" s="6">
        <v>501</v>
      </c>
      <c r="B667" s="18">
        <v>10625998</v>
      </c>
      <c r="C667" s="14" t="s">
        <v>182</v>
      </c>
      <c r="D667" s="18">
        <v>70</v>
      </c>
      <c r="E667" s="18">
        <v>2</v>
      </c>
      <c r="F667" s="18">
        <v>1</v>
      </c>
      <c r="G667" s="18">
        <v>0</v>
      </c>
      <c r="H667" s="18">
        <v>1</v>
      </c>
      <c r="I667" s="16">
        <v>20</v>
      </c>
      <c r="J667" s="18">
        <v>0</v>
      </c>
      <c r="K667" s="18" t="s">
        <v>67</v>
      </c>
      <c r="L667" s="18">
        <v>2</v>
      </c>
      <c r="M667" s="6"/>
      <c r="N667">
        <v>1</v>
      </c>
      <c r="O667">
        <v>828</v>
      </c>
      <c r="P667" s="17">
        <f t="shared" si="11"/>
        <v>1</v>
      </c>
    </row>
    <row r="668" spans="1:16" x14ac:dyDescent="0.25">
      <c r="A668">
        <v>828</v>
      </c>
      <c r="B668" s="17">
        <v>10625998</v>
      </c>
      <c r="C668" s="13" t="s">
        <v>106</v>
      </c>
      <c r="D668" s="17">
        <v>70</v>
      </c>
      <c r="E668" s="17">
        <v>2</v>
      </c>
      <c r="F668" s="17">
        <v>2</v>
      </c>
      <c r="G668" s="17">
        <v>0</v>
      </c>
      <c r="H668" s="17">
        <v>1</v>
      </c>
      <c r="I668" s="15">
        <v>21</v>
      </c>
      <c r="J668" s="17">
        <v>0</v>
      </c>
      <c r="K668" s="17">
        <v>1</v>
      </c>
      <c r="L668" s="17">
        <v>1</v>
      </c>
      <c r="N668">
        <v>0</v>
      </c>
      <c r="O668">
        <v>0</v>
      </c>
      <c r="P668" s="17">
        <f t="shared" si="11"/>
        <v>1</v>
      </c>
    </row>
    <row r="669" spans="1:16" x14ac:dyDescent="0.25">
      <c r="A669">
        <v>855</v>
      </c>
      <c r="B669" s="17">
        <v>10626794</v>
      </c>
      <c r="C669" s="13" t="s">
        <v>111</v>
      </c>
      <c r="D669" s="17">
        <v>80</v>
      </c>
      <c r="E669" s="17">
        <v>1</v>
      </c>
      <c r="F669" s="17">
        <v>2</v>
      </c>
      <c r="G669" s="17">
        <v>0</v>
      </c>
      <c r="H669" s="17">
        <v>1</v>
      </c>
      <c r="J669" s="17">
        <v>0</v>
      </c>
      <c r="K669" s="17">
        <v>1</v>
      </c>
      <c r="L669" s="17">
        <v>1</v>
      </c>
      <c r="N669">
        <v>0</v>
      </c>
      <c r="O669">
        <v>0</v>
      </c>
      <c r="P669" s="17">
        <f t="shared" si="11"/>
        <v>0</v>
      </c>
    </row>
    <row r="670" spans="1:16" x14ac:dyDescent="0.25">
      <c r="A670">
        <v>866</v>
      </c>
      <c r="B670" s="17">
        <v>10628389</v>
      </c>
      <c r="C670" s="13" t="s">
        <v>111</v>
      </c>
      <c r="D670" s="17">
        <v>79</v>
      </c>
      <c r="E670" s="17">
        <v>2</v>
      </c>
      <c r="F670" s="17">
        <v>2</v>
      </c>
      <c r="G670" s="17">
        <v>0</v>
      </c>
      <c r="H670" s="17">
        <v>1</v>
      </c>
      <c r="I670" s="15">
        <v>20.5</v>
      </c>
      <c r="J670" s="17">
        <v>0</v>
      </c>
      <c r="K670" s="17">
        <v>1</v>
      </c>
      <c r="L670" s="17">
        <v>1</v>
      </c>
      <c r="N670">
        <v>0</v>
      </c>
      <c r="O670">
        <v>0</v>
      </c>
      <c r="P670" s="17">
        <f t="shared" si="11"/>
        <v>0</v>
      </c>
    </row>
    <row r="671" spans="1:16" x14ac:dyDescent="0.25">
      <c r="A671" s="6">
        <v>1237</v>
      </c>
      <c r="B671" s="18">
        <v>10639990</v>
      </c>
      <c r="C671" s="14" t="s">
        <v>224</v>
      </c>
      <c r="D671" s="18">
        <v>77</v>
      </c>
      <c r="E671" s="18">
        <v>2</v>
      </c>
      <c r="F671" s="18">
        <v>1</v>
      </c>
      <c r="G671" s="18">
        <v>0</v>
      </c>
      <c r="H671" s="18">
        <v>1</v>
      </c>
      <c r="I671" s="16">
        <v>21</v>
      </c>
      <c r="J671" s="18">
        <v>0</v>
      </c>
      <c r="K671" s="18">
        <v>1</v>
      </c>
      <c r="L671" s="18">
        <v>1</v>
      </c>
      <c r="M671" s="6"/>
      <c r="N671">
        <v>0</v>
      </c>
      <c r="O671">
        <v>0</v>
      </c>
      <c r="P671" s="17">
        <f t="shared" si="11"/>
        <v>0</v>
      </c>
    </row>
    <row r="672" spans="1:16" x14ac:dyDescent="0.25">
      <c r="A672">
        <v>718</v>
      </c>
      <c r="B672" s="17">
        <v>10645899</v>
      </c>
      <c r="C672" s="13" t="s">
        <v>96</v>
      </c>
      <c r="D672" s="17">
        <v>79</v>
      </c>
      <c r="E672" s="17">
        <v>2</v>
      </c>
      <c r="F672" s="17">
        <v>1</v>
      </c>
      <c r="G672" s="17">
        <v>0</v>
      </c>
      <c r="H672" s="17">
        <v>2</v>
      </c>
      <c r="J672" s="17">
        <v>0</v>
      </c>
      <c r="K672" s="17">
        <v>1</v>
      </c>
      <c r="L672" s="17">
        <v>1</v>
      </c>
      <c r="N672">
        <v>0</v>
      </c>
      <c r="O672">
        <v>0</v>
      </c>
      <c r="P672" s="17">
        <f t="shared" si="11"/>
        <v>0</v>
      </c>
    </row>
    <row r="673" spans="1:16" x14ac:dyDescent="0.25">
      <c r="A673" s="6">
        <v>120</v>
      </c>
      <c r="B673" s="18">
        <v>10653996</v>
      </c>
      <c r="C673" s="14" t="s">
        <v>156</v>
      </c>
      <c r="D673" s="18">
        <v>84</v>
      </c>
      <c r="E673" s="18">
        <v>1</v>
      </c>
      <c r="F673" s="18">
        <v>2</v>
      </c>
      <c r="G673" s="18">
        <v>0</v>
      </c>
      <c r="H673" s="18">
        <v>1</v>
      </c>
      <c r="I673" s="16">
        <v>21</v>
      </c>
      <c r="J673" s="18">
        <v>0</v>
      </c>
      <c r="K673" s="18">
        <v>1</v>
      </c>
      <c r="L673" s="18">
        <v>1</v>
      </c>
      <c r="M673" s="6"/>
      <c r="N673">
        <v>1</v>
      </c>
      <c r="O673">
        <v>1148</v>
      </c>
      <c r="P673" s="17">
        <f t="shared" si="11"/>
        <v>1</v>
      </c>
    </row>
    <row r="674" spans="1:16" x14ac:dyDescent="0.25">
      <c r="A674" s="6">
        <v>1148</v>
      </c>
      <c r="B674" s="18">
        <v>10653996</v>
      </c>
      <c r="C674" s="14" t="s">
        <v>143</v>
      </c>
      <c r="D674" s="18">
        <v>84</v>
      </c>
      <c r="E674" s="18">
        <v>1</v>
      </c>
      <c r="F674" s="18">
        <v>1</v>
      </c>
      <c r="G674" s="18">
        <v>0</v>
      </c>
      <c r="H674" s="18">
        <v>1</v>
      </c>
      <c r="I674" s="16">
        <v>21.5</v>
      </c>
      <c r="J674" s="18">
        <v>0</v>
      </c>
      <c r="K674" s="18">
        <v>1</v>
      </c>
      <c r="L674" s="18">
        <v>1</v>
      </c>
      <c r="M674" s="6"/>
      <c r="N674">
        <v>0</v>
      </c>
      <c r="O674">
        <v>0</v>
      </c>
      <c r="P674" s="17">
        <f t="shared" si="11"/>
        <v>1</v>
      </c>
    </row>
    <row r="675" spans="1:16" x14ac:dyDescent="0.25">
      <c r="A675">
        <v>826</v>
      </c>
      <c r="B675" s="17">
        <v>10660204</v>
      </c>
      <c r="C675" s="13" t="s">
        <v>106</v>
      </c>
      <c r="D675" s="17">
        <v>62</v>
      </c>
      <c r="E675" s="17">
        <v>2</v>
      </c>
      <c r="F675" s="17">
        <v>2</v>
      </c>
      <c r="G675" s="17">
        <v>0</v>
      </c>
      <c r="H675" s="17">
        <v>1</v>
      </c>
      <c r="I675" s="15">
        <v>22</v>
      </c>
      <c r="J675" s="17">
        <v>0</v>
      </c>
      <c r="K675" s="17">
        <v>1</v>
      </c>
      <c r="L675" s="17">
        <v>1</v>
      </c>
      <c r="N675">
        <v>0</v>
      </c>
      <c r="O675">
        <v>0</v>
      </c>
      <c r="P675" s="17">
        <f t="shared" si="11"/>
        <v>0</v>
      </c>
    </row>
    <row r="676" spans="1:16" x14ac:dyDescent="0.25">
      <c r="A676" s="6">
        <v>361</v>
      </c>
      <c r="B676" s="18">
        <v>10660993</v>
      </c>
      <c r="C676" s="14" t="s">
        <v>63</v>
      </c>
      <c r="D676" s="18">
        <v>80</v>
      </c>
      <c r="E676" s="18">
        <v>1</v>
      </c>
      <c r="F676" s="18">
        <v>2</v>
      </c>
      <c r="G676" s="18">
        <v>0</v>
      </c>
      <c r="H676" s="18">
        <v>1</v>
      </c>
      <c r="I676" s="16">
        <v>21</v>
      </c>
      <c r="J676" s="18">
        <v>0</v>
      </c>
      <c r="K676" s="18">
        <v>1</v>
      </c>
      <c r="L676" s="18">
        <v>1</v>
      </c>
      <c r="M676" s="6"/>
      <c r="N676">
        <v>0</v>
      </c>
      <c r="O676">
        <v>0</v>
      </c>
      <c r="P676" s="17">
        <f t="shared" si="11"/>
        <v>0</v>
      </c>
    </row>
    <row r="677" spans="1:16" x14ac:dyDescent="0.25">
      <c r="A677" s="6">
        <v>1200</v>
      </c>
      <c r="B677" s="18">
        <v>10663203</v>
      </c>
      <c r="C677" s="14" t="s">
        <v>106</v>
      </c>
      <c r="D677" s="18">
        <v>80</v>
      </c>
      <c r="E677" s="18">
        <v>2</v>
      </c>
      <c r="F677" s="18">
        <v>2</v>
      </c>
      <c r="G677" s="18">
        <v>0</v>
      </c>
      <c r="H677" s="18">
        <v>2</v>
      </c>
      <c r="I677" s="16"/>
      <c r="J677" s="18">
        <v>1</v>
      </c>
      <c r="K677" s="18">
        <v>1</v>
      </c>
      <c r="L677" s="18">
        <v>1</v>
      </c>
      <c r="M677" s="6"/>
      <c r="N677">
        <v>0</v>
      </c>
      <c r="O677">
        <v>0</v>
      </c>
      <c r="P677" s="17">
        <f t="shared" si="11"/>
        <v>0</v>
      </c>
    </row>
    <row r="678" spans="1:16" x14ac:dyDescent="0.25">
      <c r="A678" s="6">
        <v>111</v>
      </c>
      <c r="B678" s="18">
        <v>10663388</v>
      </c>
      <c r="C678" s="14" t="s">
        <v>151</v>
      </c>
      <c r="D678" s="18">
        <v>72</v>
      </c>
      <c r="E678" s="18">
        <v>2</v>
      </c>
      <c r="F678" s="18">
        <v>1</v>
      </c>
      <c r="G678" s="18">
        <v>0</v>
      </c>
      <c r="H678" s="18">
        <v>1</v>
      </c>
      <c r="I678" s="16">
        <v>22</v>
      </c>
      <c r="J678" s="18">
        <v>0</v>
      </c>
      <c r="K678" s="18">
        <v>1</v>
      </c>
      <c r="L678" s="18">
        <v>1</v>
      </c>
      <c r="M678" s="6"/>
      <c r="N678">
        <v>0</v>
      </c>
      <c r="O678">
        <v>0</v>
      </c>
      <c r="P678" s="17">
        <f t="shared" si="11"/>
        <v>0</v>
      </c>
    </row>
    <row r="679" spans="1:16" x14ac:dyDescent="0.25">
      <c r="A679">
        <v>205</v>
      </c>
      <c r="B679" s="17">
        <v>10664198</v>
      </c>
      <c r="C679" s="13" t="s">
        <v>50</v>
      </c>
      <c r="D679" s="17">
        <v>76</v>
      </c>
      <c r="E679" s="17">
        <v>2</v>
      </c>
      <c r="F679" s="17">
        <v>2</v>
      </c>
      <c r="G679" s="17">
        <v>0</v>
      </c>
      <c r="H679" s="17">
        <v>1</v>
      </c>
      <c r="I679" s="15">
        <v>20.5</v>
      </c>
      <c r="J679" s="17">
        <v>0</v>
      </c>
      <c r="K679" s="17">
        <v>1</v>
      </c>
      <c r="L679" s="17">
        <v>1</v>
      </c>
      <c r="N679">
        <v>0</v>
      </c>
      <c r="O679">
        <v>0</v>
      </c>
      <c r="P679" s="17">
        <f t="shared" si="11"/>
        <v>0</v>
      </c>
    </row>
    <row r="680" spans="1:16" x14ac:dyDescent="0.25">
      <c r="A680" s="6">
        <v>533</v>
      </c>
      <c r="B680" s="18">
        <v>10667394</v>
      </c>
      <c r="C680" s="14" t="s">
        <v>187</v>
      </c>
      <c r="D680" s="18">
        <v>73</v>
      </c>
      <c r="E680" s="18">
        <v>2</v>
      </c>
      <c r="F680" s="18">
        <v>1</v>
      </c>
      <c r="G680" s="18">
        <v>1</v>
      </c>
      <c r="H680" s="18">
        <v>1</v>
      </c>
      <c r="I680" s="16"/>
      <c r="J680" s="18">
        <v>1</v>
      </c>
      <c r="K680" s="18">
        <v>3</v>
      </c>
      <c r="L680" s="18">
        <v>1</v>
      </c>
      <c r="M680" s="6"/>
      <c r="N680">
        <v>0</v>
      </c>
      <c r="O680">
        <v>0</v>
      </c>
      <c r="P680" s="17">
        <f t="shared" si="11"/>
        <v>0</v>
      </c>
    </row>
    <row r="681" spans="1:16" x14ac:dyDescent="0.25">
      <c r="A681">
        <v>837</v>
      </c>
      <c r="B681" s="17">
        <v>10671589</v>
      </c>
      <c r="C681" s="13" t="s">
        <v>106</v>
      </c>
      <c r="D681" s="17">
        <v>77</v>
      </c>
      <c r="E681" s="17">
        <v>1</v>
      </c>
      <c r="F681" s="17">
        <v>1</v>
      </c>
      <c r="G681" s="17">
        <v>0</v>
      </c>
      <c r="H681" s="17">
        <v>1</v>
      </c>
      <c r="I681" s="15">
        <v>20</v>
      </c>
      <c r="J681" s="17">
        <v>0</v>
      </c>
      <c r="K681" s="17">
        <v>1</v>
      </c>
      <c r="L681" s="17">
        <v>1</v>
      </c>
      <c r="N681">
        <v>0</v>
      </c>
      <c r="O681">
        <v>0</v>
      </c>
      <c r="P681" s="17">
        <f t="shared" si="11"/>
        <v>0</v>
      </c>
    </row>
    <row r="682" spans="1:16" x14ac:dyDescent="0.25">
      <c r="A682">
        <v>934</v>
      </c>
      <c r="B682" s="17">
        <v>10675398</v>
      </c>
      <c r="C682" s="13" t="s">
        <v>124</v>
      </c>
      <c r="D682" s="17">
        <v>75</v>
      </c>
      <c r="E682" s="17">
        <v>1</v>
      </c>
      <c r="F682" s="17">
        <v>2</v>
      </c>
      <c r="G682" s="17">
        <v>0</v>
      </c>
      <c r="H682" s="17">
        <v>1</v>
      </c>
      <c r="I682" s="15">
        <v>22</v>
      </c>
      <c r="J682" s="17">
        <v>0</v>
      </c>
      <c r="K682" s="17">
        <v>1</v>
      </c>
      <c r="L682" s="17">
        <v>1</v>
      </c>
      <c r="N682">
        <v>0</v>
      </c>
      <c r="O682">
        <v>0</v>
      </c>
      <c r="P682" s="17">
        <f t="shared" si="11"/>
        <v>0</v>
      </c>
    </row>
    <row r="683" spans="1:16" x14ac:dyDescent="0.25">
      <c r="A683" s="6">
        <v>1213</v>
      </c>
      <c r="B683" s="18">
        <v>10691794</v>
      </c>
      <c r="C683" s="14" t="s">
        <v>224</v>
      </c>
      <c r="D683" s="18">
        <v>75</v>
      </c>
      <c r="E683" s="18">
        <v>1</v>
      </c>
      <c r="F683" s="18">
        <v>2</v>
      </c>
      <c r="G683" s="18">
        <v>0</v>
      </c>
      <c r="H683" s="18">
        <v>1</v>
      </c>
      <c r="I683" s="16">
        <v>22.5</v>
      </c>
      <c r="J683" s="18">
        <v>0</v>
      </c>
      <c r="K683" s="18">
        <v>1</v>
      </c>
      <c r="L683" s="18">
        <v>1</v>
      </c>
      <c r="M683" s="6"/>
      <c r="N683">
        <v>0</v>
      </c>
      <c r="O683">
        <v>0</v>
      </c>
      <c r="P683" s="17">
        <f t="shared" si="11"/>
        <v>0</v>
      </c>
    </row>
    <row r="684" spans="1:16" x14ac:dyDescent="0.25">
      <c r="A684" s="6">
        <v>380</v>
      </c>
      <c r="B684" s="18">
        <v>10693280</v>
      </c>
      <c r="C684" s="14" t="s">
        <v>179</v>
      </c>
      <c r="D684" s="18">
        <v>77</v>
      </c>
      <c r="E684" s="18">
        <v>1</v>
      </c>
      <c r="F684" s="18">
        <v>1</v>
      </c>
      <c r="G684" s="18">
        <v>0</v>
      </c>
      <c r="H684" s="18">
        <v>2</v>
      </c>
      <c r="I684" s="16">
        <v>12</v>
      </c>
      <c r="J684" s="18">
        <v>0</v>
      </c>
      <c r="K684" s="18">
        <v>1</v>
      </c>
      <c r="L684" s="18">
        <v>1</v>
      </c>
      <c r="M684" s="6"/>
      <c r="N684">
        <v>0</v>
      </c>
      <c r="O684">
        <v>0</v>
      </c>
      <c r="P684" s="17">
        <f t="shared" si="11"/>
        <v>0</v>
      </c>
    </row>
    <row r="685" spans="1:16" x14ac:dyDescent="0.25">
      <c r="A685" s="6">
        <v>353</v>
      </c>
      <c r="B685" s="18">
        <v>10701596</v>
      </c>
      <c r="C685" s="14" t="s">
        <v>172</v>
      </c>
      <c r="D685" s="18">
        <v>65</v>
      </c>
      <c r="E685" s="18">
        <v>1</v>
      </c>
      <c r="F685" s="18">
        <v>1</v>
      </c>
      <c r="G685" s="18">
        <v>0</v>
      </c>
      <c r="H685" s="18">
        <v>1</v>
      </c>
      <c r="I685" s="16">
        <v>20.5</v>
      </c>
      <c r="J685" s="18">
        <v>0</v>
      </c>
      <c r="K685" s="18">
        <v>1</v>
      </c>
      <c r="L685" s="18">
        <v>1</v>
      </c>
      <c r="M685" s="6"/>
      <c r="N685">
        <v>1</v>
      </c>
      <c r="O685">
        <v>679</v>
      </c>
      <c r="P685" s="17">
        <f t="shared" si="11"/>
        <v>1</v>
      </c>
    </row>
    <row r="686" spans="1:16" x14ac:dyDescent="0.25">
      <c r="A686">
        <v>679</v>
      </c>
      <c r="B686" s="17">
        <v>10701596</v>
      </c>
      <c r="C686" s="13" t="s">
        <v>90</v>
      </c>
      <c r="D686" s="17">
        <v>65</v>
      </c>
      <c r="E686" s="17">
        <v>1</v>
      </c>
      <c r="F686" s="17">
        <v>2</v>
      </c>
      <c r="G686" s="17">
        <v>0</v>
      </c>
      <c r="H686" s="17">
        <v>1</v>
      </c>
      <c r="J686" s="17">
        <v>0</v>
      </c>
      <c r="K686" s="17">
        <v>2</v>
      </c>
      <c r="L686" s="17">
        <v>1</v>
      </c>
      <c r="N686">
        <v>0</v>
      </c>
      <c r="O686">
        <v>0</v>
      </c>
      <c r="P686" s="17">
        <f t="shared" si="11"/>
        <v>1</v>
      </c>
    </row>
    <row r="687" spans="1:16" x14ac:dyDescent="0.25">
      <c r="A687">
        <v>58</v>
      </c>
      <c r="B687" s="17">
        <v>10707403</v>
      </c>
      <c r="C687" s="13" t="s">
        <v>148</v>
      </c>
      <c r="D687" s="17">
        <v>55</v>
      </c>
      <c r="E687" s="17">
        <v>2</v>
      </c>
      <c r="F687" s="17">
        <v>1</v>
      </c>
      <c r="G687" s="17">
        <v>0</v>
      </c>
      <c r="H687" s="17">
        <v>1</v>
      </c>
      <c r="I687" s="15">
        <v>24.5</v>
      </c>
      <c r="J687" s="17">
        <v>1</v>
      </c>
      <c r="K687" s="17">
        <v>1</v>
      </c>
      <c r="L687" s="17">
        <v>1</v>
      </c>
      <c r="N687">
        <v>0</v>
      </c>
      <c r="O687">
        <v>0</v>
      </c>
      <c r="P687" s="17">
        <f t="shared" si="11"/>
        <v>0</v>
      </c>
    </row>
    <row r="688" spans="1:16" x14ac:dyDescent="0.25">
      <c r="A688">
        <v>61</v>
      </c>
      <c r="B688" s="17">
        <v>10709691</v>
      </c>
      <c r="C688" s="13" t="s">
        <v>148</v>
      </c>
      <c r="D688" s="17">
        <v>76</v>
      </c>
      <c r="E688" s="17">
        <v>2</v>
      </c>
      <c r="F688" s="17">
        <v>2</v>
      </c>
      <c r="G688" s="17">
        <v>0</v>
      </c>
      <c r="H688" s="17">
        <v>1</v>
      </c>
      <c r="I688" s="15">
        <v>17</v>
      </c>
      <c r="J688" s="17">
        <v>1</v>
      </c>
      <c r="K688" s="17">
        <v>1</v>
      </c>
      <c r="L688" s="17">
        <v>1</v>
      </c>
      <c r="N688">
        <v>0</v>
      </c>
      <c r="O688">
        <v>0</v>
      </c>
      <c r="P688" s="17">
        <f t="shared" si="11"/>
        <v>0</v>
      </c>
    </row>
    <row r="689" spans="1:16" x14ac:dyDescent="0.25">
      <c r="A689" s="6">
        <v>542</v>
      </c>
      <c r="B689" s="18">
        <v>10715197</v>
      </c>
      <c r="C689" s="14" t="s">
        <v>188</v>
      </c>
      <c r="D689" s="18">
        <v>68</v>
      </c>
      <c r="E689" s="18">
        <v>1</v>
      </c>
      <c r="F689" s="18">
        <v>1</v>
      </c>
      <c r="G689" s="18">
        <v>0</v>
      </c>
      <c r="H689" s="18">
        <v>2</v>
      </c>
      <c r="I689" s="16">
        <v>24</v>
      </c>
      <c r="J689" s="18"/>
      <c r="K689" s="18">
        <v>1</v>
      </c>
      <c r="L689" s="18">
        <v>1</v>
      </c>
      <c r="M689" s="6"/>
      <c r="N689">
        <v>0</v>
      </c>
      <c r="O689">
        <v>0</v>
      </c>
      <c r="P689" s="17">
        <f t="shared" si="11"/>
        <v>0</v>
      </c>
    </row>
    <row r="690" spans="1:16" x14ac:dyDescent="0.25">
      <c r="A690">
        <v>821</v>
      </c>
      <c r="B690" s="17">
        <v>10717490</v>
      </c>
      <c r="C690" s="13" t="s">
        <v>106</v>
      </c>
      <c r="D690" s="17">
        <v>79</v>
      </c>
      <c r="E690" s="17">
        <v>2</v>
      </c>
      <c r="F690" s="17">
        <v>1</v>
      </c>
      <c r="G690" s="17">
        <v>0</v>
      </c>
      <c r="H690" s="17">
        <v>1</v>
      </c>
      <c r="I690" s="15">
        <v>21</v>
      </c>
      <c r="J690" s="17">
        <v>0</v>
      </c>
      <c r="K690" s="17">
        <v>1</v>
      </c>
      <c r="L690" s="17">
        <v>1</v>
      </c>
      <c r="N690">
        <v>0</v>
      </c>
      <c r="O690">
        <v>0</v>
      </c>
      <c r="P690" s="17">
        <f t="shared" si="11"/>
        <v>0</v>
      </c>
    </row>
    <row r="691" spans="1:16" x14ac:dyDescent="0.25">
      <c r="A691">
        <v>8</v>
      </c>
      <c r="B691" s="17">
        <v>10719191</v>
      </c>
      <c r="C691" s="13" t="s">
        <v>36</v>
      </c>
      <c r="D691" s="17">
        <v>75</v>
      </c>
      <c r="E691" s="17">
        <v>1</v>
      </c>
      <c r="F691" s="17">
        <v>1</v>
      </c>
      <c r="G691" s="17">
        <v>0</v>
      </c>
      <c r="H691" s="17">
        <v>1</v>
      </c>
      <c r="I691" s="15">
        <v>24.5</v>
      </c>
      <c r="J691" s="17">
        <v>1</v>
      </c>
      <c r="K691" s="17">
        <v>1</v>
      </c>
      <c r="L691" s="17">
        <v>1</v>
      </c>
      <c r="N691">
        <v>1</v>
      </c>
      <c r="O691">
        <v>1263</v>
      </c>
      <c r="P691" s="17">
        <f t="shared" si="11"/>
        <v>1</v>
      </c>
    </row>
    <row r="692" spans="1:16" x14ac:dyDescent="0.25">
      <c r="A692" s="6">
        <v>1263</v>
      </c>
      <c r="B692" s="18">
        <v>10719191</v>
      </c>
      <c r="C692" s="14" t="s">
        <v>230</v>
      </c>
      <c r="D692" s="18">
        <v>75</v>
      </c>
      <c r="E692" s="18">
        <v>1</v>
      </c>
      <c r="F692" s="18">
        <v>2</v>
      </c>
      <c r="G692" s="18">
        <v>0</v>
      </c>
      <c r="H692" s="18">
        <v>1</v>
      </c>
      <c r="I692" s="16">
        <v>25</v>
      </c>
      <c r="J692" s="18">
        <v>0</v>
      </c>
      <c r="K692" s="18">
        <v>1</v>
      </c>
      <c r="L692" s="18">
        <v>1</v>
      </c>
      <c r="M692" s="6"/>
      <c r="N692">
        <v>0</v>
      </c>
      <c r="O692">
        <v>0</v>
      </c>
      <c r="P692" s="17">
        <f t="shared" si="11"/>
        <v>1</v>
      </c>
    </row>
    <row r="693" spans="1:16" x14ac:dyDescent="0.25">
      <c r="A693">
        <v>895</v>
      </c>
      <c r="B693" s="17">
        <v>10719991</v>
      </c>
      <c r="C693" s="13" t="s">
        <v>120</v>
      </c>
      <c r="D693" s="17">
        <v>75</v>
      </c>
      <c r="E693" s="17">
        <v>2</v>
      </c>
      <c r="F693" s="17">
        <v>1</v>
      </c>
      <c r="G693" s="17">
        <v>0</v>
      </c>
      <c r="H693" s="17">
        <v>1</v>
      </c>
      <c r="I693" s="15">
        <v>21.5</v>
      </c>
      <c r="J693" s="17">
        <v>0</v>
      </c>
      <c r="K693" s="17">
        <v>1</v>
      </c>
      <c r="L693" s="17">
        <v>1</v>
      </c>
      <c r="N693">
        <v>0</v>
      </c>
      <c r="O693">
        <v>0</v>
      </c>
      <c r="P693" s="17">
        <f t="shared" si="11"/>
        <v>0</v>
      </c>
    </row>
    <row r="694" spans="1:16" x14ac:dyDescent="0.25">
      <c r="A694">
        <v>740</v>
      </c>
      <c r="B694" s="17">
        <v>10721795</v>
      </c>
      <c r="C694" s="13" t="s">
        <v>98</v>
      </c>
      <c r="D694" s="17">
        <v>72</v>
      </c>
      <c r="E694" s="17">
        <v>2</v>
      </c>
      <c r="F694" s="17">
        <v>2</v>
      </c>
      <c r="G694" s="17">
        <v>0</v>
      </c>
      <c r="H694" s="17">
        <v>1</v>
      </c>
      <c r="I694" s="15">
        <v>21.5</v>
      </c>
      <c r="J694" s="17">
        <v>0</v>
      </c>
      <c r="K694" s="17">
        <v>1</v>
      </c>
      <c r="L694" s="17">
        <v>1</v>
      </c>
      <c r="N694">
        <v>0</v>
      </c>
      <c r="O694">
        <v>0</v>
      </c>
      <c r="P694" s="17">
        <f t="shared" si="11"/>
        <v>0</v>
      </c>
    </row>
    <row r="695" spans="1:16" x14ac:dyDescent="0.25">
      <c r="A695">
        <v>88</v>
      </c>
      <c r="B695" s="17">
        <v>10722903</v>
      </c>
      <c r="C695" s="13" t="s">
        <v>152</v>
      </c>
      <c r="D695" s="17">
        <v>87</v>
      </c>
      <c r="E695" s="17">
        <v>2</v>
      </c>
      <c r="F695" s="17">
        <v>2</v>
      </c>
      <c r="G695" s="17">
        <v>0</v>
      </c>
      <c r="H695" s="17">
        <v>1</v>
      </c>
      <c r="I695" s="15">
        <v>24</v>
      </c>
      <c r="J695" s="17">
        <v>0</v>
      </c>
      <c r="K695" s="17">
        <v>1</v>
      </c>
      <c r="L695" s="17">
        <v>1</v>
      </c>
      <c r="N695">
        <v>0</v>
      </c>
      <c r="O695">
        <v>0</v>
      </c>
      <c r="P695" s="17">
        <f t="shared" si="11"/>
        <v>0</v>
      </c>
    </row>
    <row r="696" spans="1:16" x14ac:dyDescent="0.25">
      <c r="A696">
        <v>492</v>
      </c>
      <c r="B696" s="17">
        <v>10725497</v>
      </c>
      <c r="C696" s="13" t="s">
        <v>70</v>
      </c>
      <c r="D696" s="17">
        <v>76</v>
      </c>
      <c r="E696" s="17">
        <v>1</v>
      </c>
      <c r="F696" s="17">
        <v>1</v>
      </c>
      <c r="G696" s="17">
        <v>0</v>
      </c>
      <c r="H696" s="17">
        <v>1</v>
      </c>
      <c r="J696" s="17">
        <v>0</v>
      </c>
      <c r="K696" s="17">
        <v>1</v>
      </c>
      <c r="L696" s="17">
        <v>1</v>
      </c>
      <c r="N696">
        <v>0</v>
      </c>
      <c r="O696">
        <v>0</v>
      </c>
      <c r="P696" s="17">
        <f t="shared" si="11"/>
        <v>0</v>
      </c>
    </row>
    <row r="697" spans="1:16" x14ac:dyDescent="0.25">
      <c r="A697">
        <v>245</v>
      </c>
      <c r="B697" s="17">
        <v>10727100</v>
      </c>
      <c r="C697" s="13" t="s">
        <v>57</v>
      </c>
      <c r="D697" s="17">
        <v>81</v>
      </c>
      <c r="E697" s="17">
        <v>2</v>
      </c>
      <c r="F697" s="17">
        <v>2</v>
      </c>
      <c r="G697" s="17">
        <v>0</v>
      </c>
      <c r="H697" s="17">
        <v>2</v>
      </c>
      <c r="I697" s="15">
        <v>23.5</v>
      </c>
      <c r="J697" s="17">
        <v>0</v>
      </c>
      <c r="K697" s="17">
        <v>1</v>
      </c>
      <c r="L697" s="17">
        <v>1</v>
      </c>
      <c r="M697" t="s">
        <v>59</v>
      </c>
      <c r="N697">
        <v>0</v>
      </c>
      <c r="O697">
        <v>0</v>
      </c>
      <c r="P697" s="17">
        <f t="shared" si="11"/>
        <v>0</v>
      </c>
    </row>
    <row r="698" spans="1:16" x14ac:dyDescent="0.25">
      <c r="A698">
        <v>952</v>
      </c>
      <c r="B698" s="17">
        <v>10727591</v>
      </c>
      <c r="C698" s="13" t="s">
        <v>125</v>
      </c>
      <c r="D698" s="17">
        <v>74</v>
      </c>
      <c r="E698" s="17">
        <v>2</v>
      </c>
      <c r="F698" s="17">
        <v>1</v>
      </c>
      <c r="G698" s="17">
        <v>0</v>
      </c>
      <c r="H698" s="17">
        <v>1</v>
      </c>
      <c r="J698" s="17">
        <v>0</v>
      </c>
      <c r="K698" s="17">
        <v>1</v>
      </c>
      <c r="L698" s="17">
        <v>1</v>
      </c>
      <c r="N698">
        <v>0</v>
      </c>
      <c r="O698">
        <v>0</v>
      </c>
      <c r="P698" s="17">
        <f t="shared" si="11"/>
        <v>0</v>
      </c>
    </row>
    <row r="699" spans="1:16" x14ac:dyDescent="0.25">
      <c r="A699">
        <v>461</v>
      </c>
      <c r="B699" s="17">
        <v>10737401</v>
      </c>
      <c r="C699" s="13" t="s">
        <v>70</v>
      </c>
      <c r="D699" s="17">
        <v>57</v>
      </c>
      <c r="E699" s="17">
        <v>2</v>
      </c>
      <c r="F699" s="17">
        <v>1</v>
      </c>
      <c r="G699" s="17">
        <v>0</v>
      </c>
      <c r="H699" s="17">
        <v>1</v>
      </c>
      <c r="J699" s="17">
        <v>0</v>
      </c>
      <c r="K699" s="17">
        <v>1</v>
      </c>
      <c r="L699" s="17">
        <v>1</v>
      </c>
      <c r="N699">
        <v>0</v>
      </c>
      <c r="O699">
        <v>0</v>
      </c>
      <c r="P699" s="17">
        <f t="shared" si="11"/>
        <v>0</v>
      </c>
    </row>
    <row r="700" spans="1:16" x14ac:dyDescent="0.25">
      <c r="A700">
        <v>275</v>
      </c>
      <c r="B700" s="17">
        <v>10739390</v>
      </c>
      <c r="C700" s="13" t="s">
        <v>166</v>
      </c>
      <c r="D700" s="17">
        <v>77</v>
      </c>
      <c r="E700" s="17">
        <v>2</v>
      </c>
      <c r="F700" s="17">
        <v>1</v>
      </c>
      <c r="G700" s="17">
        <v>0</v>
      </c>
      <c r="H700" s="17">
        <v>1</v>
      </c>
      <c r="I700" s="15">
        <v>23.5</v>
      </c>
      <c r="J700" s="17">
        <v>0</v>
      </c>
      <c r="K700" s="17">
        <v>1</v>
      </c>
      <c r="L700" s="17">
        <v>1</v>
      </c>
      <c r="N700">
        <v>1</v>
      </c>
      <c r="O700">
        <v>1043</v>
      </c>
      <c r="P700" s="17">
        <f t="shared" si="11"/>
        <v>1</v>
      </c>
    </row>
    <row r="701" spans="1:16" x14ac:dyDescent="0.25">
      <c r="A701" s="6">
        <v>1043</v>
      </c>
      <c r="B701" s="18">
        <v>10739390</v>
      </c>
      <c r="C701" s="14" t="s">
        <v>196</v>
      </c>
      <c r="D701" s="18">
        <v>77</v>
      </c>
      <c r="E701" s="18">
        <v>2</v>
      </c>
      <c r="F701" s="18">
        <v>2</v>
      </c>
      <c r="G701" s="18">
        <v>0</v>
      </c>
      <c r="H701" s="18">
        <v>1</v>
      </c>
      <c r="I701" s="16">
        <v>23.5</v>
      </c>
      <c r="J701" s="18">
        <v>0</v>
      </c>
      <c r="K701" s="18">
        <v>1</v>
      </c>
      <c r="L701" s="18">
        <v>1</v>
      </c>
      <c r="M701" s="6"/>
      <c r="N701">
        <v>0</v>
      </c>
      <c r="O701">
        <v>0</v>
      </c>
      <c r="P701" s="17">
        <f t="shared" si="11"/>
        <v>1</v>
      </c>
    </row>
    <row r="702" spans="1:16" x14ac:dyDescent="0.25">
      <c r="A702" s="6">
        <v>1243</v>
      </c>
      <c r="B702" s="18">
        <v>10743697</v>
      </c>
      <c r="C702" s="14" t="s">
        <v>226</v>
      </c>
      <c r="D702" s="18">
        <v>68</v>
      </c>
      <c r="E702" s="18">
        <v>2</v>
      </c>
      <c r="F702" s="18">
        <v>2</v>
      </c>
      <c r="G702" s="18">
        <v>0</v>
      </c>
      <c r="H702" s="18">
        <v>1</v>
      </c>
      <c r="I702" s="16">
        <v>17</v>
      </c>
      <c r="J702" s="18">
        <v>0</v>
      </c>
      <c r="K702" s="18">
        <v>1</v>
      </c>
      <c r="L702" s="18">
        <v>1</v>
      </c>
      <c r="M702" s="6"/>
      <c r="N702">
        <v>0</v>
      </c>
      <c r="O702">
        <v>0</v>
      </c>
      <c r="P702" s="17">
        <f t="shared" si="11"/>
        <v>0</v>
      </c>
    </row>
    <row r="703" spans="1:16" x14ac:dyDescent="0.25">
      <c r="A703" s="6">
        <v>1153</v>
      </c>
      <c r="B703" s="18">
        <v>10747597</v>
      </c>
      <c r="C703" s="14" t="s">
        <v>137</v>
      </c>
      <c r="D703" s="18">
        <v>64</v>
      </c>
      <c r="E703" s="18">
        <v>2</v>
      </c>
      <c r="F703" s="18">
        <v>1</v>
      </c>
      <c r="G703" s="18">
        <v>0</v>
      </c>
      <c r="H703" s="18">
        <v>1</v>
      </c>
      <c r="I703" s="16"/>
      <c r="J703" s="18">
        <v>0</v>
      </c>
      <c r="K703" s="18">
        <v>1</v>
      </c>
      <c r="L703" s="18">
        <v>1</v>
      </c>
      <c r="M703" s="6"/>
      <c r="N703">
        <v>0</v>
      </c>
      <c r="O703">
        <v>0</v>
      </c>
      <c r="P703" s="17">
        <f t="shared" si="11"/>
        <v>0</v>
      </c>
    </row>
    <row r="704" spans="1:16" x14ac:dyDescent="0.25">
      <c r="A704" s="6">
        <v>1036</v>
      </c>
      <c r="B704" s="18">
        <v>10748392</v>
      </c>
      <c r="C704" s="14" t="s">
        <v>195</v>
      </c>
      <c r="D704" s="18">
        <v>71</v>
      </c>
      <c r="E704" s="18">
        <v>1</v>
      </c>
      <c r="F704" s="18">
        <v>2</v>
      </c>
      <c r="G704" s="18">
        <v>0</v>
      </c>
      <c r="H704" s="18">
        <v>1</v>
      </c>
      <c r="I704" s="16">
        <v>22</v>
      </c>
      <c r="J704" s="18">
        <v>0</v>
      </c>
      <c r="K704" s="18">
        <v>1</v>
      </c>
      <c r="L704" s="18">
        <v>1</v>
      </c>
      <c r="M704" s="6"/>
      <c r="N704">
        <v>1</v>
      </c>
      <c r="O704">
        <v>1285</v>
      </c>
      <c r="P704" s="17">
        <f t="shared" si="11"/>
        <v>1</v>
      </c>
    </row>
    <row r="705" spans="1:16" x14ac:dyDescent="0.25">
      <c r="A705" s="6">
        <v>1285</v>
      </c>
      <c r="B705" s="18">
        <v>10748392</v>
      </c>
      <c r="C705" s="14" t="s">
        <v>207</v>
      </c>
      <c r="D705" s="18">
        <v>71</v>
      </c>
      <c r="E705" s="18">
        <v>1</v>
      </c>
      <c r="F705" s="18">
        <v>1</v>
      </c>
      <c r="G705" s="18">
        <v>0</v>
      </c>
      <c r="H705" s="18">
        <v>1</v>
      </c>
      <c r="I705" s="16">
        <v>22.5</v>
      </c>
      <c r="J705" s="18">
        <v>0</v>
      </c>
      <c r="K705" s="18">
        <v>1</v>
      </c>
      <c r="L705" s="18">
        <v>1</v>
      </c>
      <c r="M705" s="6"/>
      <c r="N705">
        <v>0</v>
      </c>
      <c r="O705">
        <v>0</v>
      </c>
      <c r="P705" s="17">
        <f t="shared" si="11"/>
        <v>1</v>
      </c>
    </row>
    <row r="706" spans="1:16" x14ac:dyDescent="0.25">
      <c r="A706" s="6">
        <v>1134</v>
      </c>
      <c r="B706" s="18">
        <v>10749701</v>
      </c>
      <c r="C706" s="14" t="s">
        <v>118</v>
      </c>
      <c r="D706" s="18">
        <v>66</v>
      </c>
      <c r="E706" s="18">
        <v>2</v>
      </c>
      <c r="F706" s="18">
        <v>2</v>
      </c>
      <c r="G706" s="18">
        <v>0</v>
      </c>
      <c r="H706" s="18">
        <v>1</v>
      </c>
      <c r="I706" s="16">
        <v>20</v>
      </c>
      <c r="J706" s="18">
        <v>0</v>
      </c>
      <c r="K706" s="18">
        <v>1</v>
      </c>
      <c r="L706" s="18">
        <v>1</v>
      </c>
      <c r="M706" s="6"/>
      <c r="N706">
        <v>0</v>
      </c>
      <c r="O706">
        <v>0</v>
      </c>
      <c r="P706" s="17">
        <f t="shared" si="11"/>
        <v>0</v>
      </c>
    </row>
    <row r="707" spans="1:16" x14ac:dyDescent="0.25">
      <c r="A707" s="6">
        <v>1053</v>
      </c>
      <c r="B707" s="18">
        <v>10752001</v>
      </c>
      <c r="C707" s="14" t="s">
        <v>196</v>
      </c>
      <c r="D707" s="18">
        <v>78</v>
      </c>
      <c r="E707" s="18">
        <v>1</v>
      </c>
      <c r="F707" s="18">
        <v>1</v>
      </c>
      <c r="G707" s="18">
        <v>0</v>
      </c>
      <c r="H707" s="18">
        <v>1</v>
      </c>
      <c r="I707" s="16">
        <v>20</v>
      </c>
      <c r="J707" s="18">
        <v>0</v>
      </c>
      <c r="K707" s="18">
        <v>1</v>
      </c>
      <c r="L707" s="18">
        <v>1</v>
      </c>
      <c r="M707" s="6"/>
      <c r="N707">
        <v>0</v>
      </c>
      <c r="O707">
        <v>0</v>
      </c>
      <c r="P707" s="17">
        <f t="shared" ref="P707:P770" si="12">IF(N707=1,1,IF(N706=0,0,1))</f>
        <v>0</v>
      </c>
    </row>
    <row r="708" spans="1:16" x14ac:dyDescent="0.25">
      <c r="A708">
        <v>221</v>
      </c>
      <c r="B708" s="17">
        <v>10753096</v>
      </c>
      <c r="C708" s="13" t="s">
        <v>56</v>
      </c>
      <c r="D708" s="17">
        <v>64</v>
      </c>
      <c r="E708" s="17">
        <v>1</v>
      </c>
      <c r="F708" s="17">
        <v>2</v>
      </c>
      <c r="G708" s="17">
        <v>0</v>
      </c>
      <c r="H708" s="17">
        <v>1</v>
      </c>
      <c r="I708" s="15">
        <v>21.5</v>
      </c>
      <c r="J708" s="17">
        <v>0</v>
      </c>
      <c r="K708" s="17">
        <v>1</v>
      </c>
      <c r="L708" s="17">
        <v>1</v>
      </c>
      <c r="N708">
        <v>1</v>
      </c>
      <c r="O708">
        <v>1252</v>
      </c>
      <c r="P708" s="17">
        <f t="shared" si="12"/>
        <v>1</v>
      </c>
    </row>
    <row r="709" spans="1:16" x14ac:dyDescent="0.25">
      <c r="A709" s="6">
        <v>1252</v>
      </c>
      <c r="B709" s="18">
        <v>10753096</v>
      </c>
      <c r="C709" s="14" t="s">
        <v>227</v>
      </c>
      <c r="D709" s="18">
        <v>64</v>
      </c>
      <c r="E709" s="18">
        <v>1</v>
      </c>
      <c r="F709" s="18">
        <v>1</v>
      </c>
      <c r="G709" s="18">
        <v>0</v>
      </c>
      <c r="H709" s="18">
        <v>1</v>
      </c>
      <c r="I709" s="16">
        <v>21</v>
      </c>
      <c r="J709" s="18">
        <v>0</v>
      </c>
      <c r="K709" s="18">
        <v>1</v>
      </c>
      <c r="L709" s="18">
        <v>1</v>
      </c>
      <c r="M709" s="6"/>
      <c r="N709">
        <v>0</v>
      </c>
      <c r="O709">
        <v>0</v>
      </c>
      <c r="P709" s="17">
        <f t="shared" si="12"/>
        <v>1</v>
      </c>
    </row>
    <row r="710" spans="1:16" x14ac:dyDescent="0.25">
      <c r="A710">
        <v>842</v>
      </c>
      <c r="B710" s="17">
        <v>10753589</v>
      </c>
      <c r="C710" s="13" t="s">
        <v>108</v>
      </c>
      <c r="D710" s="17">
        <v>63</v>
      </c>
      <c r="E710" s="17">
        <v>2</v>
      </c>
      <c r="F710" s="17">
        <v>1</v>
      </c>
      <c r="G710" s="17">
        <v>0</v>
      </c>
      <c r="H710" s="17">
        <v>1</v>
      </c>
      <c r="I710" s="15">
        <v>16</v>
      </c>
      <c r="J710" s="17">
        <v>1</v>
      </c>
      <c r="K710" s="17">
        <v>1</v>
      </c>
      <c r="L710" s="17">
        <v>1</v>
      </c>
      <c r="N710">
        <v>0</v>
      </c>
      <c r="O710">
        <v>0</v>
      </c>
      <c r="P710" s="17">
        <f t="shared" si="12"/>
        <v>0</v>
      </c>
    </row>
    <row r="711" spans="1:16" x14ac:dyDescent="0.25">
      <c r="A711">
        <v>224</v>
      </c>
      <c r="B711" s="17">
        <v>10753897</v>
      </c>
      <c r="C711" s="13" t="s">
        <v>53</v>
      </c>
      <c r="D711" s="17">
        <v>79</v>
      </c>
      <c r="E711" s="17">
        <v>2</v>
      </c>
      <c r="F711" s="17">
        <v>2</v>
      </c>
      <c r="G711" s="17">
        <v>0</v>
      </c>
      <c r="H711" s="17">
        <v>1</v>
      </c>
      <c r="I711" s="15">
        <v>21.5</v>
      </c>
      <c r="J711" s="17">
        <v>0</v>
      </c>
      <c r="K711" s="17">
        <v>1</v>
      </c>
      <c r="L711" s="17">
        <v>1</v>
      </c>
      <c r="N711">
        <v>0</v>
      </c>
      <c r="O711">
        <v>0</v>
      </c>
      <c r="P711" s="17">
        <f t="shared" si="12"/>
        <v>0</v>
      </c>
    </row>
    <row r="712" spans="1:16" x14ac:dyDescent="0.25">
      <c r="A712" s="6">
        <v>1238</v>
      </c>
      <c r="B712" s="18">
        <v>10754293</v>
      </c>
      <c r="C712" s="14" t="s">
        <v>224</v>
      </c>
      <c r="D712" s="18">
        <v>74</v>
      </c>
      <c r="E712" s="18">
        <v>1</v>
      </c>
      <c r="F712" s="18">
        <v>2</v>
      </c>
      <c r="G712" s="18">
        <v>0</v>
      </c>
      <c r="H712" s="18">
        <v>1</v>
      </c>
      <c r="I712" s="16">
        <v>23.5</v>
      </c>
      <c r="J712" s="18">
        <v>0</v>
      </c>
      <c r="K712" s="18">
        <v>1</v>
      </c>
      <c r="L712" s="18">
        <v>1</v>
      </c>
      <c r="M712" s="6"/>
      <c r="N712">
        <v>0</v>
      </c>
      <c r="O712">
        <v>0</v>
      </c>
      <c r="P712" s="17">
        <f t="shared" si="12"/>
        <v>0</v>
      </c>
    </row>
    <row r="713" spans="1:16" x14ac:dyDescent="0.25">
      <c r="A713" s="6">
        <v>386</v>
      </c>
      <c r="B713" s="18">
        <v>10755400</v>
      </c>
      <c r="C713" s="14" t="s">
        <v>39</v>
      </c>
      <c r="D713" s="18">
        <v>79</v>
      </c>
      <c r="E713" s="18">
        <v>2</v>
      </c>
      <c r="F713" s="18">
        <v>2</v>
      </c>
      <c r="G713" s="18">
        <v>1</v>
      </c>
      <c r="H713" s="18">
        <v>2</v>
      </c>
      <c r="I713" s="16">
        <v>21.5</v>
      </c>
      <c r="J713" s="18">
        <v>0</v>
      </c>
      <c r="K713" s="18">
        <v>1</v>
      </c>
      <c r="L713" s="18">
        <v>1</v>
      </c>
      <c r="M713" s="6"/>
      <c r="N713">
        <v>1</v>
      </c>
      <c r="O713">
        <v>601</v>
      </c>
      <c r="P713" s="17">
        <f t="shared" si="12"/>
        <v>1</v>
      </c>
    </row>
    <row r="714" spans="1:16" x14ac:dyDescent="0.25">
      <c r="A714">
        <v>601</v>
      </c>
      <c r="B714" s="17">
        <v>10755400</v>
      </c>
      <c r="C714" s="13" t="s">
        <v>79</v>
      </c>
      <c r="D714" s="17">
        <v>79</v>
      </c>
      <c r="E714" s="17">
        <v>2</v>
      </c>
      <c r="F714" s="17">
        <v>1</v>
      </c>
      <c r="G714" s="17">
        <v>0</v>
      </c>
      <c r="H714" s="17">
        <v>1</v>
      </c>
      <c r="J714" s="17">
        <v>1</v>
      </c>
      <c r="K714" s="17">
        <v>1</v>
      </c>
      <c r="L714" s="17">
        <v>1</v>
      </c>
      <c r="N714">
        <v>0</v>
      </c>
      <c r="O714">
        <v>0</v>
      </c>
      <c r="P714" s="17">
        <f t="shared" si="12"/>
        <v>1</v>
      </c>
    </row>
    <row r="715" spans="1:16" x14ac:dyDescent="0.25">
      <c r="A715" s="6">
        <v>1181</v>
      </c>
      <c r="B715" s="18">
        <v>10758890</v>
      </c>
      <c r="C715" s="14" t="s">
        <v>216</v>
      </c>
      <c r="D715" s="18">
        <v>73</v>
      </c>
      <c r="E715" s="18">
        <v>2</v>
      </c>
      <c r="F715" s="18">
        <v>1</v>
      </c>
      <c r="G715" s="18">
        <v>0</v>
      </c>
      <c r="H715" s="18">
        <v>1</v>
      </c>
      <c r="I715" s="16">
        <v>18</v>
      </c>
      <c r="J715" s="18">
        <v>0</v>
      </c>
      <c r="K715" s="18">
        <v>1</v>
      </c>
      <c r="L715" s="18">
        <v>1</v>
      </c>
      <c r="M715" s="6"/>
      <c r="N715">
        <v>0</v>
      </c>
      <c r="O715">
        <v>0</v>
      </c>
      <c r="P715" s="17">
        <f t="shared" si="12"/>
        <v>0</v>
      </c>
    </row>
    <row r="716" spans="1:16" x14ac:dyDescent="0.25">
      <c r="A716">
        <v>39</v>
      </c>
      <c r="B716" s="17">
        <v>10760201</v>
      </c>
      <c r="C716" s="13" t="s">
        <v>35</v>
      </c>
      <c r="D716" s="17">
        <v>60</v>
      </c>
      <c r="E716" s="17">
        <v>1</v>
      </c>
      <c r="F716" s="17">
        <v>2</v>
      </c>
      <c r="G716" s="17">
        <v>1</v>
      </c>
      <c r="H716" s="17">
        <v>4</v>
      </c>
      <c r="I716" s="15">
        <v>21</v>
      </c>
      <c r="J716" s="17">
        <v>0</v>
      </c>
      <c r="K716" s="17">
        <v>1</v>
      </c>
      <c r="L716" s="17">
        <v>1</v>
      </c>
      <c r="N716">
        <v>0</v>
      </c>
      <c r="O716">
        <v>0</v>
      </c>
      <c r="P716" s="17">
        <f t="shared" si="12"/>
        <v>0</v>
      </c>
    </row>
    <row r="717" spans="1:16" x14ac:dyDescent="0.25">
      <c r="A717">
        <v>1329</v>
      </c>
      <c r="B717" s="17">
        <v>10761203</v>
      </c>
      <c r="C717" s="13" t="s">
        <v>138</v>
      </c>
      <c r="D717" s="17">
        <v>81</v>
      </c>
      <c r="E717" s="17">
        <v>2</v>
      </c>
      <c r="F717" s="17">
        <v>1</v>
      </c>
      <c r="G717" s="17">
        <v>0</v>
      </c>
      <c r="H717" s="17">
        <v>1</v>
      </c>
      <c r="I717" s="15">
        <v>21</v>
      </c>
      <c r="J717" s="17">
        <v>0</v>
      </c>
      <c r="K717" s="17">
        <v>1</v>
      </c>
      <c r="L717" s="17">
        <v>1</v>
      </c>
      <c r="N717">
        <v>0</v>
      </c>
      <c r="O717">
        <v>0</v>
      </c>
      <c r="P717" s="17">
        <f t="shared" si="12"/>
        <v>0</v>
      </c>
    </row>
    <row r="718" spans="1:16" x14ac:dyDescent="0.25">
      <c r="A718">
        <v>447</v>
      </c>
      <c r="B718" s="17">
        <v>10761696</v>
      </c>
      <c r="C718" s="13" t="s">
        <v>61</v>
      </c>
      <c r="D718" s="17">
        <v>64</v>
      </c>
      <c r="E718" s="17">
        <v>2</v>
      </c>
      <c r="F718" s="17">
        <v>1</v>
      </c>
      <c r="G718" s="17">
        <v>0</v>
      </c>
      <c r="H718" s="17">
        <v>1</v>
      </c>
      <c r="I718" s="15">
        <v>23</v>
      </c>
      <c r="J718" s="17">
        <v>1</v>
      </c>
      <c r="K718" s="17">
        <v>1</v>
      </c>
      <c r="L718" s="17">
        <v>1</v>
      </c>
      <c r="N718">
        <v>0</v>
      </c>
      <c r="O718">
        <v>0</v>
      </c>
      <c r="P718" s="17">
        <f t="shared" si="12"/>
        <v>0</v>
      </c>
    </row>
    <row r="719" spans="1:16" x14ac:dyDescent="0.25">
      <c r="A719" s="6">
        <v>1076</v>
      </c>
      <c r="B719" s="18">
        <v>10764291</v>
      </c>
      <c r="C719" s="14" t="s">
        <v>74</v>
      </c>
      <c r="D719" s="18">
        <v>76</v>
      </c>
      <c r="E719" s="18">
        <v>2</v>
      </c>
      <c r="F719" s="18">
        <v>2</v>
      </c>
      <c r="G719" s="18">
        <v>0</v>
      </c>
      <c r="H719" s="18">
        <v>1</v>
      </c>
      <c r="I719" s="16">
        <v>24</v>
      </c>
      <c r="J719" s="18">
        <v>0</v>
      </c>
      <c r="K719" s="18">
        <v>1</v>
      </c>
      <c r="L719" s="18">
        <v>1</v>
      </c>
      <c r="M719" s="6"/>
      <c r="N719">
        <v>0</v>
      </c>
      <c r="O719">
        <v>0</v>
      </c>
      <c r="P719" s="17">
        <f t="shared" si="12"/>
        <v>0</v>
      </c>
    </row>
    <row r="720" spans="1:16" x14ac:dyDescent="0.25">
      <c r="A720" s="6">
        <v>142</v>
      </c>
      <c r="B720" s="18">
        <v>10767098</v>
      </c>
      <c r="C720" s="14" t="s">
        <v>156</v>
      </c>
      <c r="D720" s="18">
        <v>77</v>
      </c>
      <c r="E720" s="18">
        <v>2</v>
      </c>
      <c r="F720" s="18">
        <v>1</v>
      </c>
      <c r="G720" s="18">
        <v>0</v>
      </c>
      <c r="H720" s="18">
        <v>1</v>
      </c>
      <c r="I720" s="16">
        <v>20</v>
      </c>
      <c r="J720" s="18">
        <v>0</v>
      </c>
      <c r="K720" s="18">
        <v>1</v>
      </c>
      <c r="L720" s="18">
        <v>1</v>
      </c>
      <c r="M720" s="6"/>
      <c r="N720">
        <v>1</v>
      </c>
      <c r="O720">
        <v>1244</v>
      </c>
      <c r="P720" s="17">
        <f t="shared" si="12"/>
        <v>1</v>
      </c>
    </row>
    <row r="721" spans="1:16" x14ac:dyDescent="0.25">
      <c r="A721" s="6">
        <v>1244</v>
      </c>
      <c r="B721" s="18">
        <v>10767098</v>
      </c>
      <c r="C721" s="14" t="s">
        <v>226</v>
      </c>
      <c r="D721" s="18">
        <v>76</v>
      </c>
      <c r="E721" s="18">
        <v>2</v>
      </c>
      <c r="F721" s="18">
        <v>2</v>
      </c>
      <c r="G721" s="18">
        <v>0</v>
      </c>
      <c r="H721" s="18">
        <v>1</v>
      </c>
      <c r="I721" s="16"/>
      <c r="J721" s="18">
        <v>0</v>
      </c>
      <c r="K721" s="22">
        <v>1</v>
      </c>
      <c r="L721" s="18">
        <v>1</v>
      </c>
      <c r="M721" s="6"/>
      <c r="N721">
        <v>0</v>
      </c>
      <c r="O721">
        <v>0</v>
      </c>
      <c r="P721" s="17">
        <f t="shared" si="12"/>
        <v>1</v>
      </c>
    </row>
    <row r="722" spans="1:16" x14ac:dyDescent="0.25">
      <c r="A722">
        <v>604</v>
      </c>
      <c r="B722" s="17">
        <v>10768500</v>
      </c>
      <c r="C722" s="13" t="s">
        <v>79</v>
      </c>
      <c r="D722" s="17">
        <v>69</v>
      </c>
      <c r="E722" s="17">
        <v>2</v>
      </c>
      <c r="F722" s="17">
        <v>1</v>
      </c>
      <c r="G722" s="17">
        <v>0</v>
      </c>
      <c r="H722" s="17">
        <v>1</v>
      </c>
      <c r="J722" s="17">
        <v>0</v>
      </c>
      <c r="K722" s="17">
        <v>1</v>
      </c>
      <c r="L722" s="17">
        <v>1</v>
      </c>
      <c r="N722">
        <v>0</v>
      </c>
      <c r="O722">
        <v>0</v>
      </c>
      <c r="P722" s="17">
        <f t="shared" si="12"/>
        <v>0</v>
      </c>
    </row>
    <row r="723" spans="1:16" x14ac:dyDescent="0.25">
      <c r="A723">
        <v>982</v>
      </c>
      <c r="B723" s="17">
        <v>10769189</v>
      </c>
      <c r="C723" s="13" t="s">
        <v>136</v>
      </c>
      <c r="D723" s="17">
        <v>81</v>
      </c>
      <c r="E723" s="17">
        <v>1</v>
      </c>
      <c r="F723" s="17">
        <v>2</v>
      </c>
      <c r="G723" s="17">
        <v>0</v>
      </c>
      <c r="H723" s="17">
        <v>1</v>
      </c>
      <c r="I723" s="15">
        <v>23</v>
      </c>
      <c r="J723" s="17">
        <v>0</v>
      </c>
      <c r="K723" s="17">
        <v>1</v>
      </c>
      <c r="L723" s="17">
        <v>1</v>
      </c>
      <c r="N723">
        <v>0</v>
      </c>
      <c r="O723">
        <v>0</v>
      </c>
      <c r="P723" s="17">
        <f t="shared" si="12"/>
        <v>0</v>
      </c>
    </row>
    <row r="724" spans="1:16" x14ac:dyDescent="0.25">
      <c r="A724">
        <v>280</v>
      </c>
      <c r="B724" s="17">
        <v>10769292</v>
      </c>
      <c r="C724" s="13" t="s">
        <v>168</v>
      </c>
      <c r="D724" s="17">
        <v>70</v>
      </c>
      <c r="E724" s="17">
        <v>2</v>
      </c>
      <c r="F724" s="17">
        <v>1</v>
      </c>
      <c r="G724" s="17">
        <v>0</v>
      </c>
      <c r="H724" s="17">
        <v>1</v>
      </c>
      <c r="I724" s="15">
        <v>19.5</v>
      </c>
      <c r="J724" s="17">
        <v>0</v>
      </c>
      <c r="K724" s="17">
        <v>1</v>
      </c>
      <c r="L724" s="17">
        <v>1</v>
      </c>
      <c r="N724">
        <v>1</v>
      </c>
      <c r="O724">
        <v>1059</v>
      </c>
      <c r="P724" s="17">
        <f t="shared" si="12"/>
        <v>1</v>
      </c>
    </row>
    <row r="725" spans="1:16" x14ac:dyDescent="0.25">
      <c r="A725" s="6">
        <v>1059</v>
      </c>
      <c r="B725" s="18">
        <v>10769292</v>
      </c>
      <c r="C725" s="14" t="s">
        <v>199</v>
      </c>
      <c r="D725" s="18">
        <v>70</v>
      </c>
      <c r="E725" s="18">
        <v>2</v>
      </c>
      <c r="F725" s="18">
        <v>1</v>
      </c>
      <c r="G725" s="18">
        <v>0</v>
      </c>
      <c r="H725" s="18">
        <v>1</v>
      </c>
      <c r="I725" s="16">
        <v>20</v>
      </c>
      <c r="J725" s="18">
        <v>0</v>
      </c>
      <c r="K725" s="18">
        <v>1</v>
      </c>
      <c r="L725" s="18">
        <v>1</v>
      </c>
      <c r="M725" s="6"/>
      <c r="N725">
        <v>0</v>
      </c>
      <c r="O725">
        <v>0</v>
      </c>
      <c r="P725" s="17">
        <f t="shared" si="12"/>
        <v>1</v>
      </c>
    </row>
    <row r="726" spans="1:16" x14ac:dyDescent="0.25">
      <c r="A726" s="6">
        <v>144</v>
      </c>
      <c r="B726" s="18">
        <v>10769381</v>
      </c>
      <c r="C726" s="14" t="s">
        <v>156</v>
      </c>
      <c r="D726" s="18">
        <v>62</v>
      </c>
      <c r="E726" s="18">
        <v>2</v>
      </c>
      <c r="F726" s="18">
        <v>1</v>
      </c>
      <c r="G726" s="18">
        <v>0</v>
      </c>
      <c r="H726" s="18">
        <v>1</v>
      </c>
      <c r="I726" s="16">
        <v>24.5</v>
      </c>
      <c r="J726" s="18">
        <v>0</v>
      </c>
      <c r="K726" s="18">
        <v>1</v>
      </c>
      <c r="L726" s="18">
        <v>1</v>
      </c>
      <c r="M726" s="6"/>
      <c r="N726">
        <v>1</v>
      </c>
      <c r="O726">
        <v>1371</v>
      </c>
      <c r="P726" s="17">
        <f t="shared" si="12"/>
        <v>1</v>
      </c>
    </row>
    <row r="727" spans="1:16" x14ac:dyDescent="0.25">
      <c r="A727">
        <v>1371</v>
      </c>
      <c r="B727" s="17">
        <v>10769381</v>
      </c>
      <c r="C727" s="13" t="s">
        <v>143</v>
      </c>
      <c r="D727" s="17">
        <v>62</v>
      </c>
      <c r="E727" s="17">
        <v>2</v>
      </c>
      <c r="F727" s="17">
        <v>2</v>
      </c>
      <c r="G727" s="17">
        <v>0</v>
      </c>
      <c r="H727" s="17">
        <v>1</v>
      </c>
      <c r="I727" s="15">
        <v>27</v>
      </c>
      <c r="J727" s="17">
        <v>0</v>
      </c>
      <c r="K727" s="17">
        <v>1</v>
      </c>
      <c r="L727" s="17">
        <v>1</v>
      </c>
      <c r="N727">
        <v>0</v>
      </c>
      <c r="O727">
        <v>0</v>
      </c>
      <c r="P727" s="17">
        <f t="shared" si="12"/>
        <v>1</v>
      </c>
    </row>
    <row r="728" spans="1:16" x14ac:dyDescent="0.25">
      <c r="A728" s="6">
        <v>154</v>
      </c>
      <c r="B728" s="18">
        <v>10775601</v>
      </c>
      <c r="C728" s="14" t="s">
        <v>161</v>
      </c>
      <c r="D728" s="18">
        <v>73</v>
      </c>
      <c r="E728" s="18">
        <v>1</v>
      </c>
      <c r="F728" s="18">
        <v>2</v>
      </c>
      <c r="G728" s="18">
        <v>0</v>
      </c>
      <c r="H728" s="18">
        <v>2</v>
      </c>
      <c r="I728" s="16">
        <v>21.5</v>
      </c>
      <c r="J728" s="18">
        <v>0</v>
      </c>
      <c r="K728" s="18">
        <v>1</v>
      </c>
      <c r="L728" s="18">
        <v>1</v>
      </c>
      <c r="M728" s="6"/>
      <c r="N728">
        <v>1</v>
      </c>
      <c r="O728">
        <v>894</v>
      </c>
      <c r="P728" s="17">
        <f t="shared" si="12"/>
        <v>1</v>
      </c>
    </row>
    <row r="729" spans="1:16" x14ac:dyDescent="0.25">
      <c r="A729">
        <v>894</v>
      </c>
      <c r="B729" s="17">
        <v>10775601</v>
      </c>
      <c r="C729" s="13" t="s">
        <v>120</v>
      </c>
      <c r="D729" s="17">
        <v>73</v>
      </c>
      <c r="E729" s="17">
        <v>1</v>
      </c>
      <c r="F729" s="17">
        <v>1</v>
      </c>
      <c r="G729" s="17">
        <v>1</v>
      </c>
      <c r="H729" s="17">
        <v>4</v>
      </c>
      <c r="I729" s="15">
        <v>21.5</v>
      </c>
      <c r="J729" s="17">
        <v>0</v>
      </c>
      <c r="K729" s="17">
        <v>1</v>
      </c>
      <c r="L729" s="17">
        <v>1</v>
      </c>
      <c r="N729">
        <v>0</v>
      </c>
      <c r="O729">
        <v>0</v>
      </c>
      <c r="P729" s="17">
        <f t="shared" si="12"/>
        <v>1</v>
      </c>
    </row>
    <row r="730" spans="1:16" x14ac:dyDescent="0.25">
      <c r="A730">
        <v>484</v>
      </c>
      <c r="B730" s="17">
        <v>10776695</v>
      </c>
      <c r="C730" s="13" t="s">
        <v>70</v>
      </c>
      <c r="D730" s="17">
        <v>75</v>
      </c>
      <c r="E730" s="17">
        <v>2</v>
      </c>
      <c r="F730" s="17">
        <v>2</v>
      </c>
      <c r="G730" s="17">
        <v>0</v>
      </c>
      <c r="H730" s="17">
        <v>1</v>
      </c>
      <c r="J730" s="17">
        <v>0</v>
      </c>
      <c r="K730" s="17">
        <v>1</v>
      </c>
      <c r="L730" s="17">
        <v>1</v>
      </c>
      <c r="N730">
        <v>0</v>
      </c>
      <c r="O730">
        <v>0</v>
      </c>
      <c r="P730" s="17">
        <f t="shared" si="12"/>
        <v>0</v>
      </c>
    </row>
    <row r="731" spans="1:16" x14ac:dyDescent="0.25">
      <c r="A731">
        <v>19</v>
      </c>
      <c r="B731" s="17">
        <v>10778497</v>
      </c>
      <c r="C731" s="13" t="s">
        <v>40</v>
      </c>
      <c r="D731" s="17">
        <v>82</v>
      </c>
      <c r="E731" s="17">
        <v>2</v>
      </c>
      <c r="F731" s="17">
        <v>1</v>
      </c>
      <c r="G731" s="17">
        <v>0</v>
      </c>
      <c r="H731" s="17">
        <v>1</v>
      </c>
      <c r="I731" s="15">
        <v>23</v>
      </c>
      <c r="J731" s="17">
        <v>1</v>
      </c>
      <c r="K731" s="17">
        <v>1</v>
      </c>
      <c r="L731" s="17">
        <v>1</v>
      </c>
      <c r="N731">
        <v>0</v>
      </c>
      <c r="O731">
        <v>0</v>
      </c>
      <c r="P731" s="17">
        <f t="shared" si="12"/>
        <v>0</v>
      </c>
    </row>
    <row r="732" spans="1:16" x14ac:dyDescent="0.25">
      <c r="A732">
        <v>870</v>
      </c>
      <c r="B732" s="17">
        <v>10783601</v>
      </c>
      <c r="C732" s="13" t="s">
        <v>111</v>
      </c>
      <c r="D732" s="17">
        <v>72</v>
      </c>
      <c r="E732" s="17">
        <v>1</v>
      </c>
      <c r="F732" s="17">
        <v>1</v>
      </c>
      <c r="G732" s="17">
        <v>0</v>
      </c>
      <c r="H732" s="17">
        <v>1</v>
      </c>
      <c r="I732" s="15">
        <v>23.5</v>
      </c>
      <c r="J732" s="17">
        <v>0</v>
      </c>
      <c r="K732" s="17">
        <v>1</v>
      </c>
      <c r="L732" s="17">
        <v>1</v>
      </c>
      <c r="N732">
        <v>0</v>
      </c>
      <c r="O732">
        <v>0</v>
      </c>
      <c r="P732" s="17">
        <f t="shared" si="12"/>
        <v>0</v>
      </c>
    </row>
    <row r="733" spans="1:16" x14ac:dyDescent="0.25">
      <c r="A733">
        <v>586</v>
      </c>
      <c r="B733" s="17">
        <v>10783887</v>
      </c>
      <c r="C733" s="13" t="s">
        <v>76</v>
      </c>
      <c r="D733" s="17">
        <v>73</v>
      </c>
      <c r="E733" s="17">
        <v>2</v>
      </c>
      <c r="F733" s="17">
        <v>2</v>
      </c>
      <c r="G733" s="17">
        <v>0</v>
      </c>
      <c r="H733" s="17">
        <v>1</v>
      </c>
      <c r="I733" s="15">
        <v>24</v>
      </c>
      <c r="J733" s="17">
        <v>1</v>
      </c>
      <c r="K733" s="17">
        <v>1</v>
      </c>
      <c r="L733" s="17">
        <v>1</v>
      </c>
      <c r="N733">
        <v>0</v>
      </c>
      <c r="O733">
        <v>0</v>
      </c>
      <c r="P733" s="17">
        <f t="shared" si="12"/>
        <v>0</v>
      </c>
    </row>
    <row r="734" spans="1:16" x14ac:dyDescent="0.25">
      <c r="A734">
        <v>421</v>
      </c>
      <c r="B734" s="17">
        <v>10788799</v>
      </c>
      <c r="C734" s="13" t="s">
        <v>60</v>
      </c>
      <c r="D734" s="17">
        <v>83</v>
      </c>
      <c r="E734" s="17">
        <v>2</v>
      </c>
      <c r="F734" s="17">
        <v>1</v>
      </c>
      <c r="G734" s="17">
        <v>0</v>
      </c>
      <c r="H734" s="17">
        <v>2</v>
      </c>
      <c r="I734" s="15">
        <v>21.5</v>
      </c>
      <c r="J734" s="17">
        <v>0</v>
      </c>
      <c r="K734" s="17">
        <v>1</v>
      </c>
      <c r="L734" s="17">
        <v>1</v>
      </c>
      <c r="N734">
        <v>0</v>
      </c>
      <c r="O734">
        <v>0</v>
      </c>
      <c r="P734" s="17">
        <f t="shared" si="12"/>
        <v>0</v>
      </c>
    </row>
    <row r="735" spans="1:16" x14ac:dyDescent="0.25">
      <c r="A735">
        <v>480</v>
      </c>
      <c r="B735" s="17">
        <v>10793398</v>
      </c>
      <c r="C735" s="13" t="s">
        <v>70</v>
      </c>
      <c r="D735" s="17">
        <v>75</v>
      </c>
      <c r="E735" s="17">
        <v>2</v>
      </c>
      <c r="F735" s="17">
        <v>2</v>
      </c>
      <c r="G735" s="17">
        <v>0</v>
      </c>
      <c r="H735" s="17">
        <v>1</v>
      </c>
      <c r="J735" s="17">
        <v>0</v>
      </c>
      <c r="K735" s="17">
        <v>1</v>
      </c>
      <c r="L735" s="17">
        <v>1</v>
      </c>
      <c r="N735">
        <v>0</v>
      </c>
      <c r="O735">
        <v>0</v>
      </c>
      <c r="P735" s="17">
        <f t="shared" si="12"/>
        <v>0</v>
      </c>
    </row>
    <row r="736" spans="1:16" x14ac:dyDescent="0.25">
      <c r="A736">
        <v>732</v>
      </c>
      <c r="B736" s="17">
        <v>10797490</v>
      </c>
      <c r="C736" s="13" t="s">
        <v>98</v>
      </c>
      <c r="D736" s="17">
        <v>80</v>
      </c>
      <c r="E736" s="17">
        <v>2</v>
      </c>
      <c r="F736" s="17">
        <v>1</v>
      </c>
      <c r="G736" s="17">
        <v>0</v>
      </c>
      <c r="H736" s="17">
        <v>1</v>
      </c>
      <c r="I736" s="15">
        <v>21.5</v>
      </c>
      <c r="J736" s="17">
        <v>0</v>
      </c>
      <c r="K736" s="17">
        <v>1</v>
      </c>
      <c r="L736" s="17">
        <v>1</v>
      </c>
      <c r="N736">
        <v>0</v>
      </c>
      <c r="O736">
        <v>0</v>
      </c>
      <c r="P736" s="17">
        <f t="shared" si="12"/>
        <v>0</v>
      </c>
    </row>
    <row r="737" spans="1:16" x14ac:dyDescent="0.25">
      <c r="A737" s="6">
        <v>1291</v>
      </c>
      <c r="B737" s="18">
        <v>10803992</v>
      </c>
      <c r="C737" s="14" t="s">
        <v>207</v>
      </c>
      <c r="D737" s="18">
        <v>50</v>
      </c>
      <c r="E737" s="18">
        <v>2</v>
      </c>
      <c r="F737" s="18">
        <v>2</v>
      </c>
      <c r="G737" s="18">
        <v>0</v>
      </c>
      <c r="H737" s="18">
        <v>1</v>
      </c>
      <c r="I737" s="16">
        <v>12</v>
      </c>
      <c r="J737" s="18">
        <v>0</v>
      </c>
      <c r="K737" s="18">
        <v>1</v>
      </c>
      <c r="L737" s="18">
        <v>1</v>
      </c>
      <c r="M737" s="6" t="s">
        <v>54</v>
      </c>
      <c r="N737">
        <v>0</v>
      </c>
      <c r="O737">
        <v>0</v>
      </c>
      <c r="P737" s="17">
        <f t="shared" si="12"/>
        <v>0</v>
      </c>
    </row>
    <row r="738" spans="1:16" x14ac:dyDescent="0.25">
      <c r="A738">
        <v>1341</v>
      </c>
      <c r="B738" s="17">
        <v>10806601</v>
      </c>
      <c r="C738" s="13" t="s">
        <v>142</v>
      </c>
      <c r="D738" s="17">
        <v>60</v>
      </c>
      <c r="E738" s="17">
        <v>1</v>
      </c>
      <c r="F738" s="17">
        <v>1</v>
      </c>
      <c r="G738" s="17">
        <v>0</v>
      </c>
      <c r="H738" s="17">
        <v>1</v>
      </c>
      <c r="I738" s="15">
        <v>13</v>
      </c>
      <c r="J738" s="17">
        <v>1</v>
      </c>
      <c r="K738" s="17">
        <v>1</v>
      </c>
      <c r="L738" s="17">
        <v>1</v>
      </c>
      <c r="N738">
        <v>0</v>
      </c>
      <c r="O738">
        <v>0</v>
      </c>
      <c r="P738" s="17">
        <f t="shared" si="12"/>
        <v>0</v>
      </c>
    </row>
    <row r="739" spans="1:16" x14ac:dyDescent="0.25">
      <c r="A739">
        <v>230</v>
      </c>
      <c r="B739" s="17">
        <v>10811090</v>
      </c>
      <c r="C739" s="13" t="s">
        <v>58</v>
      </c>
      <c r="D739" s="17">
        <v>81</v>
      </c>
      <c r="E739" s="17">
        <v>1</v>
      </c>
      <c r="F739" s="17">
        <v>1</v>
      </c>
      <c r="G739" s="17">
        <v>0</v>
      </c>
      <c r="H739" s="17">
        <v>1</v>
      </c>
      <c r="I739" s="15">
        <v>17</v>
      </c>
      <c r="J739" s="17">
        <v>1</v>
      </c>
      <c r="K739" s="17">
        <v>1</v>
      </c>
      <c r="L739" s="17">
        <v>1</v>
      </c>
      <c r="N739">
        <v>1</v>
      </c>
      <c r="O739">
        <v>806</v>
      </c>
      <c r="P739" s="17">
        <f t="shared" si="12"/>
        <v>1</v>
      </c>
    </row>
    <row r="740" spans="1:16" x14ac:dyDescent="0.25">
      <c r="A740">
        <v>806</v>
      </c>
      <c r="B740" s="17">
        <v>10811090</v>
      </c>
      <c r="C740" s="13" t="s">
        <v>105</v>
      </c>
      <c r="D740" s="17">
        <v>81</v>
      </c>
      <c r="E740" s="17">
        <v>1</v>
      </c>
      <c r="F740" s="17">
        <v>2</v>
      </c>
      <c r="G740" s="17">
        <v>0</v>
      </c>
      <c r="H740" s="17">
        <v>1</v>
      </c>
      <c r="I740" s="15">
        <v>8</v>
      </c>
      <c r="J740" s="17">
        <v>1</v>
      </c>
      <c r="K740" s="17">
        <v>1</v>
      </c>
      <c r="L740" s="17">
        <v>1</v>
      </c>
      <c r="N740">
        <v>0</v>
      </c>
      <c r="O740">
        <v>0</v>
      </c>
      <c r="P740" s="17">
        <f t="shared" si="12"/>
        <v>1</v>
      </c>
    </row>
    <row r="741" spans="1:16" x14ac:dyDescent="0.25">
      <c r="A741">
        <v>923</v>
      </c>
      <c r="B741" s="17">
        <v>10811195</v>
      </c>
      <c r="C741" s="13" t="s">
        <v>125</v>
      </c>
      <c r="D741" s="17">
        <v>80</v>
      </c>
      <c r="E741" s="17">
        <v>2</v>
      </c>
      <c r="F741" s="17">
        <v>1</v>
      </c>
      <c r="G741" s="17">
        <v>0</v>
      </c>
      <c r="H741" s="17">
        <v>1</v>
      </c>
      <c r="I741" s="15">
        <v>20.5</v>
      </c>
      <c r="J741" s="17">
        <v>0</v>
      </c>
      <c r="K741" s="17">
        <v>1</v>
      </c>
      <c r="L741" s="17">
        <v>1</v>
      </c>
      <c r="N741">
        <v>0</v>
      </c>
      <c r="O741">
        <v>0</v>
      </c>
      <c r="P741" s="17">
        <f t="shared" si="12"/>
        <v>0</v>
      </c>
    </row>
    <row r="742" spans="1:16" x14ac:dyDescent="0.25">
      <c r="A742">
        <v>36</v>
      </c>
      <c r="B742" s="17">
        <v>10811891</v>
      </c>
      <c r="C742" s="13" t="s">
        <v>41</v>
      </c>
      <c r="D742" s="17">
        <v>81</v>
      </c>
      <c r="E742" s="17">
        <v>1</v>
      </c>
      <c r="F742" s="17">
        <v>2</v>
      </c>
      <c r="G742" s="17">
        <v>0</v>
      </c>
      <c r="H742" s="17">
        <v>1</v>
      </c>
      <c r="I742" s="15">
        <v>23</v>
      </c>
      <c r="J742" s="17">
        <v>0</v>
      </c>
      <c r="K742" s="17">
        <v>1</v>
      </c>
      <c r="L742" s="17">
        <v>1</v>
      </c>
      <c r="N742">
        <v>1</v>
      </c>
      <c r="O742">
        <v>402</v>
      </c>
      <c r="P742" s="17">
        <f t="shared" si="12"/>
        <v>1</v>
      </c>
    </row>
    <row r="743" spans="1:16" x14ac:dyDescent="0.25">
      <c r="A743">
        <v>402</v>
      </c>
      <c r="B743" s="17">
        <v>10811891</v>
      </c>
      <c r="C743" s="13" t="s">
        <v>172</v>
      </c>
      <c r="D743" s="17">
        <v>81</v>
      </c>
      <c r="E743" s="17">
        <v>1</v>
      </c>
      <c r="F743" s="17">
        <v>1</v>
      </c>
      <c r="G743" s="17">
        <v>0</v>
      </c>
      <c r="H743" s="17">
        <v>1</v>
      </c>
      <c r="I743" s="15">
        <v>22.5</v>
      </c>
      <c r="J743" s="17">
        <v>0</v>
      </c>
      <c r="K743" s="17">
        <v>1</v>
      </c>
      <c r="L743" s="17">
        <v>1</v>
      </c>
      <c r="N743">
        <v>0</v>
      </c>
      <c r="O743">
        <v>0</v>
      </c>
      <c r="P743" s="17">
        <f t="shared" si="12"/>
        <v>1</v>
      </c>
    </row>
    <row r="744" spans="1:16" x14ac:dyDescent="0.25">
      <c r="A744" s="6">
        <v>1279</v>
      </c>
      <c r="B744" s="18">
        <v>10819583</v>
      </c>
      <c r="C744" s="14" t="s">
        <v>228</v>
      </c>
      <c r="D744" s="18">
        <v>85</v>
      </c>
      <c r="E744" s="18">
        <v>2</v>
      </c>
      <c r="F744" s="18">
        <v>1</v>
      </c>
      <c r="G744" s="18">
        <v>0</v>
      </c>
      <c r="H744" s="18">
        <v>1</v>
      </c>
      <c r="I744" s="16">
        <v>19</v>
      </c>
      <c r="J744" s="18">
        <v>0</v>
      </c>
      <c r="K744" s="18">
        <v>1</v>
      </c>
      <c r="L744" s="18">
        <v>1</v>
      </c>
      <c r="M744" s="6"/>
      <c r="N744">
        <v>0</v>
      </c>
      <c r="O744">
        <v>0</v>
      </c>
      <c r="P744" s="17">
        <f t="shared" si="12"/>
        <v>0</v>
      </c>
    </row>
    <row r="745" spans="1:16" x14ac:dyDescent="0.25">
      <c r="A745" s="6">
        <v>1078</v>
      </c>
      <c r="B745" s="18">
        <v>10821392</v>
      </c>
      <c r="C745" s="14" t="s">
        <v>74</v>
      </c>
      <c r="D745" s="18">
        <v>70</v>
      </c>
      <c r="E745" s="18">
        <v>2</v>
      </c>
      <c r="F745" s="18">
        <v>1</v>
      </c>
      <c r="G745" s="18">
        <v>0</v>
      </c>
      <c r="H745" s="18">
        <v>1</v>
      </c>
      <c r="I745" s="16">
        <v>20</v>
      </c>
      <c r="J745" s="18">
        <v>0</v>
      </c>
      <c r="K745" s="18">
        <v>1</v>
      </c>
      <c r="L745" s="18">
        <v>1</v>
      </c>
      <c r="M745" s="6"/>
      <c r="N745">
        <v>0</v>
      </c>
      <c r="O745">
        <v>0</v>
      </c>
      <c r="P745" s="17">
        <f t="shared" si="12"/>
        <v>0</v>
      </c>
    </row>
    <row r="746" spans="1:16" x14ac:dyDescent="0.25">
      <c r="A746">
        <v>605</v>
      </c>
      <c r="B746" s="17">
        <v>10826196</v>
      </c>
      <c r="C746" s="13" t="s">
        <v>79</v>
      </c>
      <c r="D746" s="17">
        <v>71</v>
      </c>
      <c r="E746" s="17">
        <v>1</v>
      </c>
      <c r="F746" s="17">
        <v>1</v>
      </c>
      <c r="G746" s="17">
        <v>0</v>
      </c>
      <c r="H746" s="17">
        <v>1</v>
      </c>
      <c r="J746" s="17">
        <v>1</v>
      </c>
      <c r="K746" s="17">
        <v>1</v>
      </c>
      <c r="L746" s="17">
        <v>1</v>
      </c>
      <c r="N746">
        <v>0</v>
      </c>
      <c r="O746">
        <v>0</v>
      </c>
      <c r="P746" s="17">
        <f t="shared" si="12"/>
        <v>0</v>
      </c>
    </row>
    <row r="747" spans="1:16" x14ac:dyDescent="0.25">
      <c r="A747">
        <v>441</v>
      </c>
      <c r="B747" s="17">
        <v>10828603</v>
      </c>
      <c r="C747" s="13" t="s">
        <v>61</v>
      </c>
      <c r="D747" s="17">
        <v>49</v>
      </c>
      <c r="E747" s="17">
        <v>2</v>
      </c>
      <c r="F747" s="17">
        <v>2</v>
      </c>
      <c r="G747" s="17">
        <v>0</v>
      </c>
      <c r="H747" s="17">
        <v>1</v>
      </c>
      <c r="I747" s="15">
        <v>6</v>
      </c>
      <c r="J747" s="17">
        <v>0</v>
      </c>
      <c r="K747" s="17">
        <v>1</v>
      </c>
      <c r="L747" s="17">
        <v>1</v>
      </c>
      <c r="M747" t="s">
        <v>54</v>
      </c>
      <c r="N747">
        <v>0</v>
      </c>
      <c r="O747">
        <v>0</v>
      </c>
      <c r="P747" s="17">
        <f t="shared" si="12"/>
        <v>0</v>
      </c>
    </row>
    <row r="748" spans="1:16" x14ac:dyDescent="0.25">
      <c r="A748">
        <v>236</v>
      </c>
      <c r="B748" s="17">
        <v>10837302</v>
      </c>
      <c r="C748" s="13" t="s">
        <v>56</v>
      </c>
      <c r="D748" s="17">
        <v>63</v>
      </c>
      <c r="E748" s="17">
        <v>2</v>
      </c>
      <c r="F748" s="17">
        <v>1</v>
      </c>
      <c r="G748" s="17">
        <v>0</v>
      </c>
      <c r="H748" s="17">
        <v>1</v>
      </c>
      <c r="I748" s="15">
        <v>17</v>
      </c>
      <c r="J748" s="17">
        <v>0</v>
      </c>
      <c r="K748" s="17">
        <v>1</v>
      </c>
      <c r="L748" s="17">
        <v>1</v>
      </c>
      <c r="N748">
        <v>0</v>
      </c>
      <c r="O748">
        <v>0</v>
      </c>
      <c r="P748" s="17">
        <f t="shared" si="12"/>
        <v>0</v>
      </c>
    </row>
    <row r="749" spans="1:16" x14ac:dyDescent="0.25">
      <c r="A749">
        <v>403</v>
      </c>
      <c r="B749" s="17">
        <v>10838993</v>
      </c>
      <c r="C749" s="13" t="s">
        <v>172</v>
      </c>
      <c r="D749" s="17">
        <v>64</v>
      </c>
      <c r="E749" s="17">
        <v>2</v>
      </c>
      <c r="F749" s="17">
        <v>1</v>
      </c>
      <c r="G749" s="17">
        <v>0</v>
      </c>
      <c r="H749" s="17">
        <v>1</v>
      </c>
      <c r="I749" s="15">
        <v>25.5</v>
      </c>
      <c r="J749" s="17">
        <v>0</v>
      </c>
      <c r="K749" s="17">
        <v>1</v>
      </c>
      <c r="L749" s="17">
        <v>1</v>
      </c>
      <c r="N749">
        <v>1</v>
      </c>
      <c r="O749">
        <v>769</v>
      </c>
      <c r="P749" s="17">
        <f t="shared" si="12"/>
        <v>1</v>
      </c>
    </row>
    <row r="750" spans="1:16" x14ac:dyDescent="0.25">
      <c r="A750">
        <v>769</v>
      </c>
      <c r="B750" s="17">
        <v>10838993</v>
      </c>
      <c r="C750" s="13" t="s">
        <v>101</v>
      </c>
      <c r="D750" s="17">
        <v>64</v>
      </c>
      <c r="E750" s="17">
        <v>2</v>
      </c>
      <c r="F750" s="17">
        <v>2</v>
      </c>
      <c r="G750" s="17">
        <v>0</v>
      </c>
      <c r="H750" s="17">
        <v>1</v>
      </c>
      <c r="I750" s="15">
        <v>25</v>
      </c>
      <c r="J750" s="17">
        <v>0</v>
      </c>
      <c r="K750" s="17">
        <v>1</v>
      </c>
      <c r="L750" s="17">
        <v>1</v>
      </c>
      <c r="N750">
        <v>0</v>
      </c>
      <c r="O750">
        <v>0</v>
      </c>
      <c r="P750" s="17">
        <f t="shared" si="12"/>
        <v>1</v>
      </c>
    </row>
    <row r="751" spans="1:16" x14ac:dyDescent="0.25">
      <c r="A751">
        <v>439</v>
      </c>
      <c r="B751" s="17">
        <v>10839495</v>
      </c>
      <c r="C751" s="13" t="s">
        <v>65</v>
      </c>
      <c r="D751" s="17">
        <v>72</v>
      </c>
      <c r="E751" s="17">
        <v>2</v>
      </c>
      <c r="F751" s="17">
        <v>2</v>
      </c>
      <c r="G751" s="17">
        <v>0</v>
      </c>
      <c r="H751" s="17">
        <v>1</v>
      </c>
      <c r="I751" s="15">
        <v>15.5</v>
      </c>
      <c r="J751" s="17">
        <v>0</v>
      </c>
      <c r="K751" s="17">
        <v>1</v>
      </c>
      <c r="L751" s="17">
        <v>1</v>
      </c>
      <c r="N751">
        <v>0</v>
      </c>
      <c r="O751">
        <v>0</v>
      </c>
      <c r="P751" s="17">
        <f t="shared" si="12"/>
        <v>0</v>
      </c>
    </row>
    <row r="752" spans="1:16" x14ac:dyDescent="0.25">
      <c r="A752">
        <v>803</v>
      </c>
      <c r="B752" s="17">
        <v>10851501</v>
      </c>
      <c r="C752" s="13" t="s">
        <v>105</v>
      </c>
      <c r="D752" s="17">
        <v>61</v>
      </c>
      <c r="E752" s="17">
        <v>2</v>
      </c>
      <c r="F752" s="17">
        <v>1</v>
      </c>
      <c r="G752" s="17">
        <v>0</v>
      </c>
      <c r="H752" s="17">
        <v>1</v>
      </c>
      <c r="I752" s="15">
        <v>24</v>
      </c>
      <c r="J752" s="17">
        <v>1</v>
      </c>
      <c r="K752" s="17">
        <v>1</v>
      </c>
      <c r="L752" s="17">
        <v>1</v>
      </c>
      <c r="N752">
        <v>0</v>
      </c>
      <c r="O752">
        <v>0</v>
      </c>
      <c r="P752" s="17">
        <f t="shared" si="12"/>
        <v>0</v>
      </c>
    </row>
    <row r="753" spans="1:16" x14ac:dyDescent="0.25">
      <c r="A753">
        <v>434</v>
      </c>
      <c r="B753" s="17">
        <v>10859799</v>
      </c>
      <c r="C753" s="13" t="s">
        <v>62</v>
      </c>
      <c r="D753" s="17">
        <v>84</v>
      </c>
      <c r="E753" s="17">
        <v>2</v>
      </c>
      <c r="F753" s="17">
        <v>2</v>
      </c>
      <c r="G753" s="17">
        <v>0</v>
      </c>
      <c r="H753" s="17">
        <v>1</v>
      </c>
      <c r="I753" s="15">
        <v>23</v>
      </c>
      <c r="J753" s="17">
        <v>0</v>
      </c>
      <c r="K753" s="17">
        <v>1</v>
      </c>
      <c r="L753" s="17">
        <v>1</v>
      </c>
      <c r="N753">
        <v>1</v>
      </c>
      <c r="O753">
        <v>671</v>
      </c>
      <c r="P753" s="17">
        <f t="shared" si="12"/>
        <v>1</v>
      </c>
    </row>
    <row r="754" spans="1:16" x14ac:dyDescent="0.25">
      <c r="A754">
        <v>671</v>
      </c>
      <c r="B754" s="17">
        <v>10859799</v>
      </c>
      <c r="C754" s="13" t="s">
        <v>88</v>
      </c>
      <c r="D754" s="17">
        <v>83</v>
      </c>
      <c r="E754" s="17">
        <v>2</v>
      </c>
      <c r="F754" s="17">
        <v>1</v>
      </c>
      <c r="G754" s="17">
        <v>0</v>
      </c>
      <c r="H754" s="17">
        <v>1</v>
      </c>
      <c r="J754" s="17">
        <v>1</v>
      </c>
      <c r="K754" s="17">
        <v>1</v>
      </c>
      <c r="L754" s="17">
        <v>1</v>
      </c>
      <c r="N754">
        <v>0</v>
      </c>
      <c r="O754">
        <v>0</v>
      </c>
      <c r="P754" s="17">
        <f t="shared" si="12"/>
        <v>1</v>
      </c>
    </row>
    <row r="755" spans="1:16" x14ac:dyDescent="0.25">
      <c r="A755">
        <v>438</v>
      </c>
      <c r="B755" s="17">
        <v>10868294</v>
      </c>
      <c r="C755" s="13" t="s">
        <v>63</v>
      </c>
      <c r="D755" s="17">
        <v>78</v>
      </c>
      <c r="E755" s="17">
        <v>1</v>
      </c>
      <c r="F755" s="17">
        <v>1</v>
      </c>
      <c r="G755" s="17">
        <v>0</v>
      </c>
      <c r="H755" s="17">
        <v>1</v>
      </c>
      <c r="I755" s="15">
        <v>21.5</v>
      </c>
      <c r="J755" s="17">
        <v>1</v>
      </c>
      <c r="K755" s="17">
        <v>1</v>
      </c>
      <c r="L755" s="17">
        <v>1</v>
      </c>
      <c r="N755">
        <v>0</v>
      </c>
      <c r="O755">
        <v>0</v>
      </c>
      <c r="P755" s="17">
        <f t="shared" si="12"/>
        <v>0</v>
      </c>
    </row>
    <row r="756" spans="1:16" x14ac:dyDescent="0.25">
      <c r="A756">
        <v>449</v>
      </c>
      <c r="B756" s="17">
        <v>10868797</v>
      </c>
      <c r="C756" s="13" t="s">
        <v>64</v>
      </c>
      <c r="D756" s="17">
        <v>63</v>
      </c>
      <c r="E756" s="17">
        <v>1</v>
      </c>
      <c r="F756" s="17">
        <v>2</v>
      </c>
      <c r="G756" s="17">
        <v>0</v>
      </c>
      <c r="H756" s="17">
        <v>1</v>
      </c>
      <c r="I756" s="15">
        <v>24.5</v>
      </c>
      <c r="J756" s="17">
        <v>0</v>
      </c>
      <c r="K756" s="17">
        <v>1</v>
      </c>
      <c r="L756" s="17">
        <v>1</v>
      </c>
      <c r="M756" t="s">
        <v>68</v>
      </c>
      <c r="N756">
        <v>1</v>
      </c>
      <c r="O756">
        <v>771</v>
      </c>
      <c r="P756" s="17">
        <f t="shared" si="12"/>
        <v>1</v>
      </c>
    </row>
    <row r="757" spans="1:16" x14ac:dyDescent="0.25">
      <c r="A757">
        <v>771</v>
      </c>
      <c r="B757" s="17">
        <v>10868797</v>
      </c>
      <c r="C757" s="13" t="s">
        <v>101</v>
      </c>
      <c r="D757" s="17">
        <v>63</v>
      </c>
      <c r="E757" s="17">
        <v>1</v>
      </c>
      <c r="F757" s="17">
        <v>1</v>
      </c>
      <c r="G757" s="17">
        <v>0</v>
      </c>
      <c r="H757" s="17">
        <v>1</v>
      </c>
      <c r="I757" s="15">
        <v>22.5</v>
      </c>
      <c r="J757" s="17">
        <v>0</v>
      </c>
      <c r="K757" s="17">
        <v>1</v>
      </c>
      <c r="L757" s="17">
        <v>1</v>
      </c>
      <c r="N757">
        <v>0</v>
      </c>
      <c r="O757">
        <v>0</v>
      </c>
      <c r="P757" s="17">
        <f t="shared" si="12"/>
        <v>1</v>
      </c>
    </row>
    <row r="758" spans="1:16" x14ac:dyDescent="0.25">
      <c r="A758">
        <v>631</v>
      </c>
      <c r="B758" s="17">
        <v>10871097</v>
      </c>
      <c r="C758" s="13" t="s">
        <v>81</v>
      </c>
      <c r="D758" s="17">
        <v>84</v>
      </c>
      <c r="E758" s="17">
        <v>1</v>
      </c>
      <c r="F758" s="17">
        <v>1</v>
      </c>
      <c r="G758" s="17">
        <v>0</v>
      </c>
      <c r="H758" s="17">
        <v>1</v>
      </c>
      <c r="I758" s="15">
        <v>21</v>
      </c>
      <c r="J758" s="17">
        <v>0</v>
      </c>
      <c r="K758" s="17">
        <v>1</v>
      </c>
      <c r="L758" s="17">
        <v>1</v>
      </c>
      <c r="N758">
        <v>0</v>
      </c>
      <c r="O758">
        <v>0</v>
      </c>
      <c r="P758" s="17">
        <f t="shared" si="12"/>
        <v>0</v>
      </c>
    </row>
    <row r="759" spans="1:16" x14ac:dyDescent="0.25">
      <c r="A759" s="6">
        <v>554</v>
      </c>
      <c r="B759" s="18">
        <v>10871997</v>
      </c>
      <c r="C759" s="14" t="s">
        <v>182</v>
      </c>
      <c r="D759" s="18">
        <v>68</v>
      </c>
      <c r="E759" s="18">
        <v>2</v>
      </c>
      <c r="F759" s="18">
        <v>1</v>
      </c>
      <c r="G759" s="18">
        <v>0</v>
      </c>
      <c r="H759" s="18">
        <v>1</v>
      </c>
      <c r="I759" s="16">
        <v>-3</v>
      </c>
      <c r="J759" s="18">
        <v>0</v>
      </c>
      <c r="K759" s="18">
        <v>1</v>
      </c>
      <c r="L759" s="18">
        <v>1</v>
      </c>
      <c r="M759" s="6"/>
      <c r="N759">
        <v>0</v>
      </c>
      <c r="O759">
        <v>0</v>
      </c>
      <c r="P759" s="17">
        <f t="shared" si="12"/>
        <v>0</v>
      </c>
    </row>
    <row r="760" spans="1:16" x14ac:dyDescent="0.25">
      <c r="A760">
        <v>78</v>
      </c>
      <c r="B760" s="17">
        <v>10875890</v>
      </c>
      <c r="C760" s="13" t="s">
        <v>148</v>
      </c>
      <c r="D760" s="17">
        <v>76</v>
      </c>
      <c r="E760" s="17">
        <v>1</v>
      </c>
      <c r="F760" s="17">
        <v>1</v>
      </c>
      <c r="G760" s="17">
        <v>0</v>
      </c>
      <c r="H760" s="17">
        <v>1</v>
      </c>
      <c r="I760" s="15">
        <v>20.5</v>
      </c>
      <c r="J760" s="17">
        <v>1</v>
      </c>
      <c r="K760" s="17">
        <v>1</v>
      </c>
      <c r="L760" s="17">
        <v>1</v>
      </c>
      <c r="N760">
        <v>0</v>
      </c>
      <c r="O760">
        <v>0</v>
      </c>
      <c r="P760" s="17">
        <f t="shared" si="12"/>
        <v>0</v>
      </c>
    </row>
    <row r="761" spans="1:16" x14ac:dyDescent="0.25">
      <c r="A761">
        <v>4</v>
      </c>
      <c r="B761" s="17">
        <v>10876796</v>
      </c>
      <c r="C761" s="13" t="s">
        <v>34</v>
      </c>
      <c r="D761" s="17">
        <v>66</v>
      </c>
      <c r="E761" s="17">
        <v>1</v>
      </c>
      <c r="F761" s="17">
        <v>1</v>
      </c>
      <c r="G761" s="17">
        <v>0</v>
      </c>
      <c r="H761" s="17">
        <v>2</v>
      </c>
      <c r="I761" s="15">
        <v>19</v>
      </c>
      <c r="J761" s="17">
        <v>0</v>
      </c>
      <c r="K761" s="17">
        <v>1</v>
      </c>
      <c r="L761" s="17">
        <v>1</v>
      </c>
      <c r="N761">
        <v>1</v>
      </c>
      <c r="O761">
        <v>424</v>
      </c>
      <c r="P761" s="17">
        <f t="shared" si="12"/>
        <v>1</v>
      </c>
    </row>
    <row r="762" spans="1:16" x14ac:dyDescent="0.25">
      <c r="A762">
        <v>424</v>
      </c>
      <c r="B762" s="17">
        <v>10876796</v>
      </c>
      <c r="C762" s="13" t="s">
        <v>60</v>
      </c>
      <c r="D762" s="17">
        <v>66</v>
      </c>
      <c r="E762" s="17">
        <v>1</v>
      </c>
      <c r="F762" s="17">
        <v>1</v>
      </c>
      <c r="G762" s="17">
        <v>0</v>
      </c>
      <c r="H762" s="17">
        <v>2</v>
      </c>
      <c r="I762" s="15">
        <v>18.5</v>
      </c>
      <c r="J762" s="17">
        <v>0</v>
      </c>
      <c r="K762" s="17">
        <v>1</v>
      </c>
      <c r="L762" s="17">
        <v>1</v>
      </c>
      <c r="N762">
        <v>0</v>
      </c>
      <c r="O762">
        <v>0</v>
      </c>
      <c r="P762" s="17">
        <f t="shared" si="12"/>
        <v>1</v>
      </c>
    </row>
    <row r="763" spans="1:16" x14ac:dyDescent="0.25">
      <c r="A763">
        <v>722</v>
      </c>
      <c r="B763" s="17">
        <v>10884790</v>
      </c>
      <c r="C763" s="13" t="s">
        <v>96</v>
      </c>
      <c r="D763" s="17">
        <v>68</v>
      </c>
      <c r="E763" s="17">
        <v>2</v>
      </c>
      <c r="F763" s="17">
        <v>2</v>
      </c>
      <c r="G763" s="17">
        <v>0</v>
      </c>
      <c r="H763" s="17">
        <v>1</v>
      </c>
      <c r="I763" s="15">
        <v>22.5</v>
      </c>
      <c r="J763" s="17">
        <v>1</v>
      </c>
      <c r="K763" s="17">
        <v>1</v>
      </c>
      <c r="L763" s="17">
        <v>1</v>
      </c>
      <c r="N763">
        <v>0</v>
      </c>
      <c r="O763">
        <v>0</v>
      </c>
      <c r="P763" s="17">
        <f t="shared" si="12"/>
        <v>0</v>
      </c>
    </row>
    <row r="764" spans="1:16" x14ac:dyDescent="0.25">
      <c r="A764">
        <v>98</v>
      </c>
      <c r="B764" s="17">
        <v>10886382</v>
      </c>
      <c r="C764" s="13" t="s">
        <v>56</v>
      </c>
      <c r="D764" s="17">
        <v>66</v>
      </c>
      <c r="E764" s="17">
        <v>2</v>
      </c>
      <c r="F764" s="17">
        <v>2</v>
      </c>
      <c r="G764" s="17">
        <v>0</v>
      </c>
      <c r="H764" s="17">
        <v>1</v>
      </c>
      <c r="I764" s="15">
        <v>24</v>
      </c>
      <c r="J764" s="17">
        <v>0</v>
      </c>
      <c r="K764" s="17">
        <v>1</v>
      </c>
      <c r="L764" s="17">
        <v>1</v>
      </c>
      <c r="N764">
        <v>0</v>
      </c>
      <c r="O764">
        <v>0</v>
      </c>
      <c r="P764" s="17">
        <f t="shared" si="12"/>
        <v>0</v>
      </c>
    </row>
    <row r="765" spans="1:16" x14ac:dyDescent="0.25">
      <c r="A765">
        <v>432</v>
      </c>
      <c r="B765" s="17">
        <v>10889799</v>
      </c>
      <c r="C765" s="13" t="s">
        <v>61</v>
      </c>
      <c r="D765" s="17">
        <v>70</v>
      </c>
      <c r="E765" s="17">
        <v>2</v>
      </c>
      <c r="F765" s="17">
        <v>2</v>
      </c>
      <c r="G765" s="17">
        <v>0</v>
      </c>
      <c r="H765" s="17">
        <v>1</v>
      </c>
      <c r="I765" s="15">
        <v>20</v>
      </c>
      <c r="J765" s="17">
        <v>0</v>
      </c>
      <c r="K765" s="17">
        <v>1</v>
      </c>
      <c r="L765" s="17">
        <v>1</v>
      </c>
      <c r="N765">
        <v>0</v>
      </c>
      <c r="O765">
        <v>0</v>
      </c>
      <c r="P765" s="17">
        <f t="shared" si="12"/>
        <v>0</v>
      </c>
    </row>
    <row r="766" spans="1:16" x14ac:dyDescent="0.25">
      <c r="A766">
        <v>284</v>
      </c>
      <c r="B766" s="17">
        <v>10891596</v>
      </c>
      <c r="C766" s="13" t="s">
        <v>170</v>
      </c>
      <c r="D766" s="17">
        <v>83</v>
      </c>
      <c r="E766" s="17">
        <v>2</v>
      </c>
      <c r="F766" s="17">
        <v>1</v>
      </c>
      <c r="G766" s="17">
        <v>0</v>
      </c>
      <c r="H766" s="17">
        <v>1</v>
      </c>
      <c r="J766" s="17">
        <v>0</v>
      </c>
      <c r="K766" s="17">
        <v>1</v>
      </c>
      <c r="L766" s="17">
        <v>1</v>
      </c>
      <c r="N766">
        <v>0</v>
      </c>
      <c r="O766">
        <v>0</v>
      </c>
      <c r="P766" s="17">
        <f t="shared" si="12"/>
        <v>0</v>
      </c>
    </row>
    <row r="767" spans="1:16" x14ac:dyDescent="0.25">
      <c r="A767" s="6">
        <v>173</v>
      </c>
      <c r="B767" s="18">
        <v>10894990</v>
      </c>
      <c r="C767" s="14" t="s">
        <v>163</v>
      </c>
      <c r="D767" s="18">
        <v>74</v>
      </c>
      <c r="E767" s="18">
        <v>2</v>
      </c>
      <c r="F767" s="18">
        <v>1</v>
      </c>
      <c r="G767" s="18">
        <v>0</v>
      </c>
      <c r="H767" s="18">
        <v>1</v>
      </c>
      <c r="I767" s="16">
        <v>25</v>
      </c>
      <c r="J767" s="18">
        <v>0</v>
      </c>
      <c r="K767" s="18">
        <v>1</v>
      </c>
      <c r="L767" s="18">
        <v>1</v>
      </c>
      <c r="M767" s="6"/>
      <c r="N767">
        <v>0</v>
      </c>
      <c r="O767">
        <v>0</v>
      </c>
      <c r="P767" s="17">
        <f t="shared" si="12"/>
        <v>0</v>
      </c>
    </row>
    <row r="768" spans="1:16" x14ac:dyDescent="0.25">
      <c r="A768" s="6">
        <v>1084</v>
      </c>
      <c r="B768" s="18">
        <v>10896890</v>
      </c>
      <c r="C768" s="14" t="s">
        <v>74</v>
      </c>
      <c r="D768" s="18">
        <v>69</v>
      </c>
      <c r="E768" s="18">
        <v>2</v>
      </c>
      <c r="F768" s="18">
        <v>2</v>
      </c>
      <c r="G768" s="18">
        <v>0</v>
      </c>
      <c r="H768" s="18">
        <v>1</v>
      </c>
      <c r="I768" s="16">
        <v>25.5</v>
      </c>
      <c r="J768" s="18">
        <v>0</v>
      </c>
      <c r="K768" s="18">
        <v>1</v>
      </c>
      <c r="L768" s="18">
        <v>1</v>
      </c>
      <c r="M768" s="6"/>
      <c r="N768">
        <v>1</v>
      </c>
      <c r="O768">
        <v>1225</v>
      </c>
      <c r="P768" s="17">
        <f t="shared" si="12"/>
        <v>1</v>
      </c>
    </row>
    <row r="769" spans="1:16" x14ac:dyDescent="0.25">
      <c r="A769" s="6">
        <v>1225</v>
      </c>
      <c r="B769" s="18">
        <v>10896890</v>
      </c>
      <c r="C769" s="14" t="s">
        <v>224</v>
      </c>
      <c r="D769" s="18">
        <v>69</v>
      </c>
      <c r="E769" s="18">
        <v>2</v>
      </c>
      <c r="F769" s="18">
        <v>1</v>
      </c>
      <c r="G769" s="18">
        <v>0</v>
      </c>
      <c r="H769" s="18">
        <v>1</v>
      </c>
      <c r="I769" s="16">
        <v>24</v>
      </c>
      <c r="J769" s="18">
        <v>0</v>
      </c>
      <c r="K769" s="18">
        <v>1</v>
      </c>
      <c r="L769" s="18">
        <v>1</v>
      </c>
      <c r="M769" s="6"/>
      <c r="N769">
        <v>0</v>
      </c>
      <c r="O769">
        <v>0</v>
      </c>
      <c r="P769" s="17">
        <f t="shared" si="12"/>
        <v>1</v>
      </c>
    </row>
    <row r="770" spans="1:16" x14ac:dyDescent="0.25">
      <c r="A770" s="6">
        <v>1099</v>
      </c>
      <c r="B770" s="18">
        <v>10899500</v>
      </c>
      <c r="C770" s="14" t="s">
        <v>203</v>
      </c>
      <c r="D770" s="18">
        <v>77</v>
      </c>
      <c r="E770" s="18">
        <v>2</v>
      </c>
      <c r="F770" s="18">
        <v>2</v>
      </c>
      <c r="G770" s="18">
        <v>0</v>
      </c>
      <c r="H770" s="18">
        <v>1</v>
      </c>
      <c r="I770" s="16">
        <v>22.5</v>
      </c>
      <c r="J770" s="18">
        <v>0</v>
      </c>
      <c r="K770" s="18">
        <v>1</v>
      </c>
      <c r="L770" s="18">
        <v>1</v>
      </c>
      <c r="M770" s="6"/>
      <c r="N770">
        <v>0</v>
      </c>
      <c r="O770">
        <v>0</v>
      </c>
      <c r="P770" s="17">
        <f t="shared" si="12"/>
        <v>0</v>
      </c>
    </row>
    <row r="771" spans="1:16" x14ac:dyDescent="0.25">
      <c r="A771" s="6">
        <v>1104</v>
      </c>
      <c r="B771" s="18">
        <v>10900490</v>
      </c>
      <c r="C771" s="14" t="s">
        <v>136</v>
      </c>
      <c r="D771" s="18">
        <v>81</v>
      </c>
      <c r="E771" s="18">
        <v>2</v>
      </c>
      <c r="F771" s="18">
        <v>1</v>
      </c>
      <c r="G771" s="18">
        <v>0</v>
      </c>
      <c r="H771" s="18">
        <v>1</v>
      </c>
      <c r="I771" s="16">
        <v>23.5</v>
      </c>
      <c r="J771" s="18">
        <v>0</v>
      </c>
      <c r="K771" s="18">
        <v>1</v>
      </c>
      <c r="L771" s="18">
        <v>1</v>
      </c>
      <c r="M771" s="6"/>
      <c r="N771">
        <v>0</v>
      </c>
      <c r="O771">
        <v>0</v>
      </c>
      <c r="P771" s="17">
        <f t="shared" ref="P771:P834" si="13">IF(N771=1,1,IF(N770=0,0,1))</f>
        <v>0</v>
      </c>
    </row>
    <row r="772" spans="1:16" x14ac:dyDescent="0.25">
      <c r="A772">
        <v>973</v>
      </c>
      <c r="B772" s="17">
        <v>10905701</v>
      </c>
      <c r="C772" s="13" t="s">
        <v>135</v>
      </c>
      <c r="D772" s="17">
        <v>84</v>
      </c>
      <c r="E772" s="17">
        <v>2</v>
      </c>
      <c r="F772" s="17">
        <v>2</v>
      </c>
      <c r="G772" s="17">
        <v>0</v>
      </c>
      <c r="H772" s="17">
        <v>1</v>
      </c>
      <c r="I772" s="15">
        <v>20.5</v>
      </c>
      <c r="J772" s="17">
        <v>0</v>
      </c>
      <c r="K772" s="17">
        <v>1</v>
      </c>
      <c r="L772" s="17">
        <v>1</v>
      </c>
      <c r="N772">
        <v>0</v>
      </c>
      <c r="O772">
        <v>0</v>
      </c>
      <c r="P772" s="17">
        <f t="shared" si="13"/>
        <v>0</v>
      </c>
    </row>
    <row r="773" spans="1:16" x14ac:dyDescent="0.25">
      <c r="A773" s="6">
        <v>1085</v>
      </c>
      <c r="B773" s="18">
        <v>10910792</v>
      </c>
      <c r="C773" s="14" t="s">
        <v>74</v>
      </c>
      <c r="D773" s="18">
        <v>63</v>
      </c>
      <c r="E773" s="18">
        <v>2</v>
      </c>
      <c r="F773" s="18">
        <v>2</v>
      </c>
      <c r="G773" s="18">
        <v>0</v>
      </c>
      <c r="H773" s="18">
        <v>1</v>
      </c>
      <c r="I773" s="16">
        <v>20</v>
      </c>
      <c r="J773" s="18">
        <v>0</v>
      </c>
      <c r="K773" s="18">
        <v>1</v>
      </c>
      <c r="L773" s="18">
        <v>1</v>
      </c>
      <c r="M773" s="6"/>
      <c r="N773">
        <v>1</v>
      </c>
      <c r="O773">
        <v>1246</v>
      </c>
      <c r="P773" s="17">
        <f t="shared" si="13"/>
        <v>1</v>
      </c>
    </row>
    <row r="774" spans="1:16" x14ac:dyDescent="0.25">
      <c r="A774" s="6">
        <v>1246</v>
      </c>
      <c r="B774" s="18">
        <v>10910792</v>
      </c>
      <c r="C774" s="14" t="s">
        <v>227</v>
      </c>
      <c r="D774" s="18">
        <v>63</v>
      </c>
      <c r="E774" s="18">
        <v>2</v>
      </c>
      <c r="F774" s="18">
        <v>1</v>
      </c>
      <c r="G774" s="18">
        <v>0</v>
      </c>
      <c r="H774" s="18">
        <v>1</v>
      </c>
      <c r="I774" s="16">
        <v>20</v>
      </c>
      <c r="J774" s="18">
        <v>0</v>
      </c>
      <c r="K774" s="18">
        <v>1</v>
      </c>
      <c r="L774" s="18">
        <v>1</v>
      </c>
      <c r="M774" s="6"/>
      <c r="N774">
        <v>0</v>
      </c>
      <c r="O774">
        <v>0</v>
      </c>
      <c r="P774" s="17">
        <f t="shared" si="13"/>
        <v>1</v>
      </c>
    </row>
    <row r="775" spans="1:16" x14ac:dyDescent="0.25">
      <c r="A775" s="6">
        <v>352</v>
      </c>
      <c r="B775" s="18">
        <v>10914090</v>
      </c>
      <c r="C775" s="14" t="s">
        <v>172</v>
      </c>
      <c r="D775" s="18">
        <v>71</v>
      </c>
      <c r="E775" s="18">
        <v>1</v>
      </c>
      <c r="F775" s="18">
        <v>1</v>
      </c>
      <c r="G775" s="18">
        <v>0</v>
      </c>
      <c r="H775" s="18">
        <v>2</v>
      </c>
      <c r="I775" s="16">
        <v>21</v>
      </c>
      <c r="J775" s="18">
        <v>0</v>
      </c>
      <c r="K775" s="18">
        <v>1</v>
      </c>
      <c r="L775" s="18">
        <v>1</v>
      </c>
      <c r="M775" s="6"/>
      <c r="N775">
        <v>0</v>
      </c>
      <c r="O775">
        <v>0</v>
      </c>
      <c r="P775" s="17">
        <f t="shared" si="13"/>
        <v>0</v>
      </c>
    </row>
    <row r="776" spans="1:16" x14ac:dyDescent="0.25">
      <c r="A776">
        <v>15</v>
      </c>
      <c r="B776" s="17">
        <v>10915790</v>
      </c>
      <c r="C776" s="13" t="s">
        <v>36</v>
      </c>
      <c r="D776" s="17">
        <v>79</v>
      </c>
      <c r="E776" s="17">
        <v>1</v>
      </c>
      <c r="F776" s="17">
        <v>2</v>
      </c>
      <c r="G776" s="17">
        <v>0</v>
      </c>
      <c r="H776" s="17">
        <v>2</v>
      </c>
      <c r="J776" s="17">
        <v>1</v>
      </c>
      <c r="K776" s="17">
        <v>1</v>
      </c>
      <c r="L776" s="17">
        <v>1</v>
      </c>
      <c r="N776">
        <v>0</v>
      </c>
      <c r="O776">
        <v>0</v>
      </c>
      <c r="P776" s="17">
        <f t="shared" si="13"/>
        <v>0</v>
      </c>
    </row>
    <row r="777" spans="1:16" x14ac:dyDescent="0.25">
      <c r="A777" s="6">
        <v>1136</v>
      </c>
      <c r="B777" s="18">
        <v>10915894</v>
      </c>
      <c r="C777" s="14" t="s">
        <v>206</v>
      </c>
      <c r="D777" s="18">
        <v>70</v>
      </c>
      <c r="E777" s="18">
        <v>2</v>
      </c>
      <c r="F777" s="18">
        <v>2</v>
      </c>
      <c r="G777" s="18">
        <v>0</v>
      </c>
      <c r="H777" s="18">
        <v>1</v>
      </c>
      <c r="I777" s="16">
        <v>21.5</v>
      </c>
      <c r="J777" s="18">
        <v>1</v>
      </c>
      <c r="K777" s="18">
        <v>1</v>
      </c>
      <c r="L777" s="18">
        <v>1</v>
      </c>
      <c r="M777" s="6"/>
      <c r="N777">
        <v>0</v>
      </c>
      <c r="O777">
        <v>0</v>
      </c>
      <c r="P777" s="17">
        <f t="shared" si="13"/>
        <v>0</v>
      </c>
    </row>
    <row r="778" spans="1:16" x14ac:dyDescent="0.25">
      <c r="A778">
        <v>662</v>
      </c>
      <c r="B778" s="17">
        <v>10917593</v>
      </c>
      <c r="C778" s="13" t="s">
        <v>87</v>
      </c>
      <c r="D778" s="17">
        <v>75</v>
      </c>
      <c r="E778" s="17">
        <v>1</v>
      </c>
      <c r="F778" s="17">
        <v>1</v>
      </c>
      <c r="G778" s="17">
        <v>0</v>
      </c>
      <c r="H778" s="17">
        <v>1</v>
      </c>
      <c r="J778" s="17">
        <v>0</v>
      </c>
      <c r="K778" s="17">
        <v>1</v>
      </c>
      <c r="L778" s="17">
        <v>1</v>
      </c>
      <c r="N778">
        <v>0</v>
      </c>
      <c r="O778">
        <v>0</v>
      </c>
      <c r="P778" s="17">
        <f t="shared" si="13"/>
        <v>0</v>
      </c>
    </row>
    <row r="779" spans="1:16" x14ac:dyDescent="0.25">
      <c r="A779">
        <v>748</v>
      </c>
      <c r="B779" s="17">
        <v>10923191</v>
      </c>
      <c r="C779" s="13" t="s">
        <v>98</v>
      </c>
      <c r="D779" s="17">
        <v>85</v>
      </c>
      <c r="E779" s="17">
        <v>1</v>
      </c>
      <c r="F779" s="17">
        <v>1</v>
      </c>
      <c r="G779" s="17">
        <v>0</v>
      </c>
      <c r="H779" s="17">
        <v>1</v>
      </c>
      <c r="J779" s="17">
        <v>0</v>
      </c>
      <c r="K779" s="17">
        <v>1</v>
      </c>
      <c r="L779" s="17">
        <v>1</v>
      </c>
      <c r="N779">
        <v>0</v>
      </c>
      <c r="O779">
        <v>0</v>
      </c>
      <c r="P779" s="17">
        <f t="shared" si="13"/>
        <v>0</v>
      </c>
    </row>
    <row r="780" spans="1:16" x14ac:dyDescent="0.25">
      <c r="A780" s="6">
        <v>1185</v>
      </c>
      <c r="B780" s="18">
        <v>10925903</v>
      </c>
      <c r="C780" s="14" t="s">
        <v>219</v>
      </c>
      <c r="D780" s="18">
        <v>80</v>
      </c>
      <c r="E780" s="18">
        <v>2</v>
      </c>
      <c r="F780" s="18">
        <v>2</v>
      </c>
      <c r="G780" s="18">
        <v>0</v>
      </c>
      <c r="H780" s="18">
        <v>1</v>
      </c>
      <c r="I780" s="16">
        <v>22.5</v>
      </c>
      <c r="J780" s="18">
        <v>0</v>
      </c>
      <c r="K780" s="18">
        <v>1</v>
      </c>
      <c r="L780" s="18">
        <v>1</v>
      </c>
      <c r="M780" s="6"/>
      <c r="N780">
        <v>0</v>
      </c>
      <c r="O780">
        <v>0</v>
      </c>
      <c r="P780" s="17">
        <f t="shared" si="13"/>
        <v>0</v>
      </c>
    </row>
    <row r="781" spans="1:16" x14ac:dyDescent="0.25">
      <c r="A781" s="6">
        <v>1115</v>
      </c>
      <c r="B781" s="18">
        <v>10927290</v>
      </c>
      <c r="C781" s="14" t="s">
        <v>136</v>
      </c>
      <c r="D781" s="18">
        <v>60</v>
      </c>
      <c r="E781" s="18">
        <v>2</v>
      </c>
      <c r="F781" s="18">
        <v>1</v>
      </c>
      <c r="G781" s="18">
        <v>0</v>
      </c>
      <c r="H781" s="18">
        <v>1</v>
      </c>
      <c r="I781" s="16">
        <v>20.5</v>
      </c>
      <c r="J781" s="18">
        <v>0</v>
      </c>
      <c r="K781" s="18">
        <v>1</v>
      </c>
      <c r="L781" s="18">
        <v>1</v>
      </c>
      <c r="M781" s="6"/>
      <c r="N781">
        <v>0</v>
      </c>
      <c r="O781">
        <v>0</v>
      </c>
      <c r="P781" s="17">
        <f t="shared" si="13"/>
        <v>0</v>
      </c>
    </row>
    <row r="782" spans="1:16" x14ac:dyDescent="0.25">
      <c r="A782" s="6">
        <v>544</v>
      </c>
      <c r="B782" s="18">
        <v>10928395</v>
      </c>
      <c r="C782" s="14" t="s">
        <v>188</v>
      </c>
      <c r="D782" s="18">
        <v>79</v>
      </c>
      <c r="E782" s="18">
        <v>2</v>
      </c>
      <c r="F782" s="18">
        <v>2</v>
      </c>
      <c r="G782" s="18">
        <v>0</v>
      </c>
      <c r="H782" s="18">
        <v>2</v>
      </c>
      <c r="I782" s="16">
        <v>22.5</v>
      </c>
      <c r="J782" s="18">
        <v>0</v>
      </c>
      <c r="K782" s="18">
        <v>1</v>
      </c>
      <c r="L782" s="18">
        <v>1</v>
      </c>
      <c r="M782" s="6"/>
      <c r="N782">
        <v>0</v>
      </c>
      <c r="O782">
        <v>0</v>
      </c>
      <c r="P782" s="17">
        <f t="shared" si="13"/>
        <v>0</v>
      </c>
    </row>
    <row r="783" spans="1:16" x14ac:dyDescent="0.25">
      <c r="A783">
        <v>259</v>
      </c>
      <c r="B783" s="17">
        <v>10929902</v>
      </c>
      <c r="C783" s="13" t="s">
        <v>165</v>
      </c>
      <c r="D783" s="17">
        <v>50</v>
      </c>
      <c r="E783" s="17">
        <v>2</v>
      </c>
      <c r="F783" s="17">
        <v>1</v>
      </c>
      <c r="G783" s="17">
        <v>0</v>
      </c>
      <c r="H783" s="17">
        <v>1</v>
      </c>
      <c r="I783" s="15">
        <v>19</v>
      </c>
      <c r="J783" s="17">
        <v>0</v>
      </c>
      <c r="K783" s="17">
        <v>1</v>
      </c>
      <c r="L783" s="17">
        <v>1</v>
      </c>
      <c r="N783">
        <v>1</v>
      </c>
      <c r="O783">
        <v>1358</v>
      </c>
      <c r="P783" s="17">
        <f t="shared" si="13"/>
        <v>1</v>
      </c>
    </row>
    <row r="784" spans="1:16" x14ac:dyDescent="0.25">
      <c r="A784">
        <v>1358</v>
      </c>
      <c r="B784" s="17">
        <v>10929902</v>
      </c>
      <c r="C784" s="13" t="s">
        <v>66</v>
      </c>
      <c r="D784" s="17">
        <v>51</v>
      </c>
      <c r="E784" s="17">
        <v>2</v>
      </c>
      <c r="F784" s="17">
        <v>2</v>
      </c>
      <c r="G784" s="17">
        <v>0</v>
      </c>
      <c r="H784" s="17">
        <v>1</v>
      </c>
      <c r="I784" s="15">
        <v>17.5</v>
      </c>
      <c r="J784" s="17">
        <v>0</v>
      </c>
      <c r="K784" s="17">
        <v>1</v>
      </c>
      <c r="L784" s="17">
        <v>1</v>
      </c>
      <c r="N784">
        <v>0</v>
      </c>
      <c r="O784">
        <v>0</v>
      </c>
      <c r="P784" s="17">
        <f t="shared" si="13"/>
        <v>1</v>
      </c>
    </row>
    <row r="785" spans="1:16" x14ac:dyDescent="0.25">
      <c r="A785" s="6">
        <v>1037</v>
      </c>
      <c r="B785" s="18">
        <v>10930999</v>
      </c>
      <c r="C785" s="14" t="s">
        <v>195</v>
      </c>
      <c r="D785" s="18">
        <v>81</v>
      </c>
      <c r="E785" s="18">
        <v>2</v>
      </c>
      <c r="F785" s="18">
        <v>2</v>
      </c>
      <c r="G785" s="18">
        <v>0</v>
      </c>
      <c r="H785" s="18">
        <v>1</v>
      </c>
      <c r="I785" s="16">
        <v>22.5</v>
      </c>
      <c r="J785" s="18">
        <v>0</v>
      </c>
      <c r="K785" s="18">
        <v>1</v>
      </c>
      <c r="L785" s="18">
        <v>1</v>
      </c>
      <c r="M785" s="6"/>
      <c r="N785">
        <v>0</v>
      </c>
      <c r="O785">
        <v>0</v>
      </c>
      <c r="P785" s="17">
        <f t="shared" si="13"/>
        <v>0</v>
      </c>
    </row>
    <row r="786" spans="1:16" x14ac:dyDescent="0.25">
      <c r="A786">
        <v>580</v>
      </c>
      <c r="B786" s="17">
        <v>10931794</v>
      </c>
      <c r="C786" s="13" t="s">
        <v>76</v>
      </c>
      <c r="D786" s="17">
        <v>67</v>
      </c>
      <c r="E786" s="17">
        <v>1</v>
      </c>
      <c r="F786" s="17">
        <v>2</v>
      </c>
      <c r="G786" s="17">
        <v>0</v>
      </c>
      <c r="H786" s="17">
        <v>1</v>
      </c>
      <c r="J786" s="17">
        <v>1</v>
      </c>
      <c r="K786" s="17">
        <v>1</v>
      </c>
      <c r="L786" s="17">
        <v>1</v>
      </c>
      <c r="N786">
        <v>0</v>
      </c>
      <c r="O786">
        <v>0</v>
      </c>
      <c r="P786" s="17">
        <f t="shared" si="13"/>
        <v>0</v>
      </c>
    </row>
    <row r="787" spans="1:16" x14ac:dyDescent="0.25">
      <c r="A787">
        <v>94</v>
      </c>
      <c r="B787" s="17">
        <v>10932503</v>
      </c>
      <c r="C787" s="13" t="s">
        <v>152</v>
      </c>
      <c r="D787" s="17">
        <v>72</v>
      </c>
      <c r="E787" s="17">
        <v>2</v>
      </c>
      <c r="F787" s="17">
        <v>2</v>
      </c>
      <c r="G787" s="17">
        <v>0</v>
      </c>
      <c r="H787" s="17">
        <v>1</v>
      </c>
      <c r="I787" s="15">
        <v>23</v>
      </c>
      <c r="J787" s="17">
        <v>0</v>
      </c>
      <c r="K787" s="17">
        <v>1</v>
      </c>
      <c r="L787" s="17">
        <v>1</v>
      </c>
      <c r="N787">
        <v>0</v>
      </c>
      <c r="O787">
        <v>0</v>
      </c>
      <c r="P787" s="17">
        <f t="shared" si="13"/>
        <v>0</v>
      </c>
    </row>
    <row r="788" spans="1:16" x14ac:dyDescent="0.25">
      <c r="A788" s="6">
        <v>185</v>
      </c>
      <c r="B788" s="18">
        <v>10933593</v>
      </c>
      <c r="C788" s="14" t="s">
        <v>163</v>
      </c>
      <c r="D788" s="18">
        <v>78</v>
      </c>
      <c r="E788" s="18">
        <v>1</v>
      </c>
      <c r="F788" s="18">
        <v>2</v>
      </c>
      <c r="G788" s="18">
        <v>0</v>
      </c>
      <c r="H788" s="18">
        <v>1</v>
      </c>
      <c r="I788" s="16">
        <v>24</v>
      </c>
      <c r="J788" s="18">
        <v>1</v>
      </c>
      <c r="K788" s="18">
        <v>1</v>
      </c>
      <c r="L788" s="18">
        <v>1</v>
      </c>
      <c r="M788" s="6"/>
      <c r="N788">
        <v>0</v>
      </c>
      <c r="O788">
        <v>0</v>
      </c>
      <c r="P788" s="17">
        <f t="shared" si="13"/>
        <v>0</v>
      </c>
    </row>
    <row r="789" spans="1:16" x14ac:dyDescent="0.25">
      <c r="A789" s="6">
        <v>113</v>
      </c>
      <c r="B789" s="18">
        <v>10934100</v>
      </c>
      <c r="C789" s="14" t="s">
        <v>151</v>
      </c>
      <c r="D789" s="18">
        <v>68</v>
      </c>
      <c r="E789" s="18">
        <v>1</v>
      </c>
      <c r="F789" s="18">
        <v>1</v>
      </c>
      <c r="G789" s="18">
        <v>0</v>
      </c>
      <c r="H789" s="18">
        <v>1</v>
      </c>
      <c r="I789" s="16">
        <v>19.5</v>
      </c>
      <c r="J789" s="18">
        <v>0</v>
      </c>
      <c r="K789" s="18">
        <v>1</v>
      </c>
      <c r="L789" s="18">
        <v>1</v>
      </c>
      <c r="M789" s="6"/>
      <c r="N789">
        <v>0</v>
      </c>
      <c r="O789">
        <v>0</v>
      </c>
      <c r="P789" s="17">
        <f t="shared" si="13"/>
        <v>0</v>
      </c>
    </row>
    <row r="790" spans="1:16" x14ac:dyDescent="0.25">
      <c r="A790" s="6">
        <v>1129</v>
      </c>
      <c r="B790" s="18">
        <v>10936199</v>
      </c>
      <c r="C790" s="14" t="s">
        <v>120</v>
      </c>
      <c r="D790" s="18">
        <v>80</v>
      </c>
      <c r="E790" s="18">
        <v>2</v>
      </c>
      <c r="F790" s="18">
        <v>2</v>
      </c>
      <c r="G790" s="18">
        <v>0</v>
      </c>
      <c r="H790" s="18">
        <v>1</v>
      </c>
      <c r="I790" s="16">
        <v>22.5</v>
      </c>
      <c r="J790" s="18">
        <v>1</v>
      </c>
      <c r="K790" s="18">
        <v>1</v>
      </c>
      <c r="L790" s="18">
        <v>1</v>
      </c>
      <c r="M790" s="6"/>
      <c r="N790">
        <v>0</v>
      </c>
      <c r="O790">
        <v>0</v>
      </c>
      <c r="P790" s="17">
        <f t="shared" si="13"/>
        <v>0</v>
      </c>
    </row>
    <row r="791" spans="1:16" x14ac:dyDescent="0.25">
      <c r="A791">
        <v>594</v>
      </c>
      <c r="B791" s="17">
        <v>10936697</v>
      </c>
      <c r="C791" s="13" t="s">
        <v>77</v>
      </c>
      <c r="D791" s="17">
        <v>67</v>
      </c>
      <c r="E791" s="17">
        <v>2</v>
      </c>
      <c r="F791" s="17">
        <v>1</v>
      </c>
      <c r="G791" s="17">
        <v>0</v>
      </c>
      <c r="H791" s="17">
        <v>3</v>
      </c>
      <c r="J791" s="17">
        <v>0</v>
      </c>
      <c r="K791" s="17">
        <v>1</v>
      </c>
      <c r="L791" s="17">
        <v>1</v>
      </c>
      <c r="N791">
        <v>0</v>
      </c>
      <c r="O791">
        <v>0</v>
      </c>
      <c r="P791" s="17">
        <f t="shared" si="13"/>
        <v>0</v>
      </c>
    </row>
    <row r="792" spans="1:16" x14ac:dyDescent="0.25">
      <c r="A792" s="6">
        <v>538</v>
      </c>
      <c r="B792" s="18">
        <v>10942398</v>
      </c>
      <c r="C792" s="14" t="s">
        <v>188</v>
      </c>
      <c r="D792" s="18">
        <v>54</v>
      </c>
      <c r="E792" s="18">
        <v>2</v>
      </c>
      <c r="F792" s="18">
        <v>2</v>
      </c>
      <c r="G792" s="18">
        <v>0</v>
      </c>
      <c r="H792" s="18">
        <v>1</v>
      </c>
      <c r="I792" s="16">
        <v>24.5</v>
      </c>
      <c r="J792" s="18">
        <v>0</v>
      </c>
      <c r="K792" s="18">
        <v>5</v>
      </c>
      <c r="L792" s="23">
        <v>1</v>
      </c>
      <c r="M792" s="6" t="s">
        <v>189</v>
      </c>
      <c r="N792">
        <v>1</v>
      </c>
      <c r="O792">
        <v>851</v>
      </c>
      <c r="P792" s="17">
        <f t="shared" si="13"/>
        <v>1</v>
      </c>
    </row>
    <row r="793" spans="1:16" x14ac:dyDescent="0.25">
      <c r="A793">
        <v>851</v>
      </c>
      <c r="B793" s="17">
        <v>10942398</v>
      </c>
      <c r="C793" s="13" t="s">
        <v>111</v>
      </c>
      <c r="D793" s="17">
        <v>54</v>
      </c>
      <c r="E793" s="17">
        <v>2</v>
      </c>
      <c r="F793" s="17">
        <v>1</v>
      </c>
      <c r="G793" s="17">
        <v>0</v>
      </c>
      <c r="H793" s="17">
        <v>1</v>
      </c>
      <c r="J793" s="17">
        <v>0</v>
      </c>
      <c r="K793" s="17">
        <v>1</v>
      </c>
      <c r="L793" s="17">
        <v>1</v>
      </c>
      <c r="N793">
        <v>0</v>
      </c>
      <c r="O793">
        <v>0</v>
      </c>
      <c r="P793" s="17">
        <f t="shared" si="13"/>
        <v>1</v>
      </c>
    </row>
    <row r="794" spans="1:16" x14ac:dyDescent="0.25">
      <c r="A794" s="6">
        <v>1322</v>
      </c>
      <c r="B794" s="18">
        <v>10945897</v>
      </c>
      <c r="C794" s="14" t="s">
        <v>93</v>
      </c>
      <c r="D794" s="18">
        <v>63</v>
      </c>
      <c r="E794" s="18">
        <v>1</v>
      </c>
      <c r="F794" s="18">
        <v>2</v>
      </c>
      <c r="G794" s="18">
        <v>0</v>
      </c>
      <c r="H794" s="18">
        <v>1</v>
      </c>
      <c r="I794" s="16">
        <v>21.5</v>
      </c>
      <c r="J794" s="18">
        <v>0</v>
      </c>
      <c r="K794" s="18">
        <v>1</v>
      </c>
      <c r="L794" s="18">
        <v>1</v>
      </c>
      <c r="M794" s="6"/>
      <c r="N794">
        <v>0</v>
      </c>
      <c r="O794">
        <v>0</v>
      </c>
      <c r="P794" s="17">
        <f t="shared" si="13"/>
        <v>0</v>
      </c>
    </row>
    <row r="795" spans="1:16" x14ac:dyDescent="0.25">
      <c r="A795" s="6">
        <v>1177</v>
      </c>
      <c r="B795" s="18">
        <v>10949197</v>
      </c>
      <c r="C795" s="14" t="s">
        <v>215</v>
      </c>
      <c r="D795" s="18">
        <v>77</v>
      </c>
      <c r="E795" s="18">
        <v>2</v>
      </c>
      <c r="F795" s="18">
        <v>1</v>
      </c>
      <c r="G795" s="18">
        <v>0</v>
      </c>
      <c r="H795" s="18">
        <v>1</v>
      </c>
      <c r="I795" s="16">
        <v>22</v>
      </c>
      <c r="J795" s="18">
        <v>1</v>
      </c>
      <c r="K795" s="18">
        <v>1</v>
      </c>
      <c r="L795" s="18">
        <v>1</v>
      </c>
      <c r="M795" s="6"/>
      <c r="N795">
        <v>0</v>
      </c>
      <c r="O795">
        <v>0</v>
      </c>
      <c r="P795" s="17">
        <f t="shared" si="13"/>
        <v>0</v>
      </c>
    </row>
    <row r="796" spans="1:16" x14ac:dyDescent="0.25">
      <c r="A796">
        <v>629</v>
      </c>
      <c r="B796" s="17">
        <v>10951299</v>
      </c>
      <c r="C796" s="13" t="s">
        <v>81</v>
      </c>
      <c r="D796" s="17">
        <v>79</v>
      </c>
      <c r="E796" s="17">
        <v>1</v>
      </c>
      <c r="F796" s="17">
        <v>1</v>
      </c>
      <c r="G796" s="17">
        <v>0</v>
      </c>
      <c r="H796" s="17">
        <v>1</v>
      </c>
      <c r="I796" s="15">
        <v>24</v>
      </c>
      <c r="J796" s="17">
        <v>0</v>
      </c>
      <c r="K796" s="17">
        <v>1</v>
      </c>
      <c r="L796" s="17">
        <v>1</v>
      </c>
      <c r="N796">
        <v>0</v>
      </c>
      <c r="O796">
        <v>0</v>
      </c>
      <c r="P796" s="17">
        <f t="shared" si="13"/>
        <v>0</v>
      </c>
    </row>
    <row r="797" spans="1:16" x14ac:dyDescent="0.25">
      <c r="A797">
        <v>706</v>
      </c>
      <c r="B797" s="17">
        <v>10961200</v>
      </c>
      <c r="C797" s="13" t="s">
        <v>93</v>
      </c>
      <c r="D797" s="17">
        <v>78</v>
      </c>
      <c r="E797" s="17">
        <v>2</v>
      </c>
      <c r="F797" s="17">
        <v>1</v>
      </c>
      <c r="G797" s="17">
        <v>0</v>
      </c>
      <c r="H797" s="17">
        <v>1</v>
      </c>
      <c r="I797" s="15">
        <v>19.5</v>
      </c>
      <c r="J797" s="17">
        <v>0</v>
      </c>
      <c r="K797" s="17">
        <v>1</v>
      </c>
      <c r="L797" s="17">
        <v>1</v>
      </c>
      <c r="N797">
        <v>0</v>
      </c>
      <c r="O797">
        <v>0</v>
      </c>
      <c r="P797" s="17">
        <f t="shared" si="13"/>
        <v>0</v>
      </c>
    </row>
    <row r="798" spans="1:16" x14ac:dyDescent="0.25">
      <c r="A798" s="6">
        <v>312</v>
      </c>
      <c r="B798" s="18">
        <v>10963300</v>
      </c>
      <c r="C798" s="14" t="s">
        <v>55</v>
      </c>
      <c r="D798" s="18">
        <v>50</v>
      </c>
      <c r="E798" s="18">
        <v>2</v>
      </c>
      <c r="F798" s="18">
        <v>2</v>
      </c>
      <c r="G798" s="18">
        <v>0</v>
      </c>
      <c r="H798" s="18">
        <v>1</v>
      </c>
      <c r="I798" s="16"/>
      <c r="J798" s="18">
        <v>0</v>
      </c>
      <c r="K798" s="18">
        <v>1</v>
      </c>
      <c r="L798" s="18">
        <v>1</v>
      </c>
      <c r="M798" s="6"/>
      <c r="N798">
        <v>0</v>
      </c>
      <c r="O798">
        <v>0</v>
      </c>
      <c r="P798" s="17">
        <f t="shared" si="13"/>
        <v>0</v>
      </c>
    </row>
    <row r="799" spans="1:16" x14ac:dyDescent="0.25">
      <c r="A799" s="6">
        <v>1126</v>
      </c>
      <c r="B799" s="18">
        <v>10963897</v>
      </c>
      <c r="C799" s="14" t="s">
        <v>121</v>
      </c>
      <c r="D799" s="18">
        <v>68</v>
      </c>
      <c r="E799" s="18">
        <v>2</v>
      </c>
      <c r="F799" s="18">
        <v>1</v>
      </c>
      <c r="G799" s="18">
        <v>0</v>
      </c>
      <c r="H799" s="18">
        <v>1</v>
      </c>
      <c r="I799" s="16">
        <v>23.5</v>
      </c>
      <c r="J799" s="18">
        <v>0</v>
      </c>
      <c r="K799" s="18">
        <v>1</v>
      </c>
      <c r="L799" s="18">
        <v>1</v>
      </c>
      <c r="M799" s="6" t="s">
        <v>205</v>
      </c>
      <c r="N799">
        <v>0</v>
      </c>
      <c r="O799">
        <v>0</v>
      </c>
      <c r="P799" s="17">
        <f t="shared" si="13"/>
        <v>0</v>
      </c>
    </row>
    <row r="800" spans="1:16" x14ac:dyDescent="0.25">
      <c r="A800">
        <v>1326</v>
      </c>
      <c r="B800" s="17">
        <v>10964491</v>
      </c>
      <c r="C800" s="13" t="s">
        <v>138</v>
      </c>
      <c r="D800" s="17">
        <v>44</v>
      </c>
      <c r="E800" s="17">
        <v>2</v>
      </c>
      <c r="F800" s="17">
        <v>1</v>
      </c>
      <c r="G800" s="17">
        <v>0</v>
      </c>
      <c r="H800" s="17">
        <v>1</v>
      </c>
      <c r="I800" s="15">
        <v>14</v>
      </c>
      <c r="J800" s="17">
        <v>0</v>
      </c>
      <c r="K800" s="17">
        <v>1</v>
      </c>
      <c r="L800" s="17">
        <v>1</v>
      </c>
      <c r="M800" t="s">
        <v>84</v>
      </c>
      <c r="N800">
        <v>0</v>
      </c>
      <c r="O800">
        <v>0</v>
      </c>
      <c r="P800" s="17">
        <f t="shared" si="13"/>
        <v>0</v>
      </c>
    </row>
    <row r="801" spans="1:16" x14ac:dyDescent="0.25">
      <c r="A801" s="6">
        <v>1068</v>
      </c>
      <c r="B801" s="18">
        <v>10965390</v>
      </c>
      <c r="C801" s="14" t="s">
        <v>200</v>
      </c>
      <c r="D801" s="18">
        <v>74</v>
      </c>
      <c r="E801" s="18">
        <v>2</v>
      </c>
      <c r="F801" s="18">
        <v>2</v>
      </c>
      <c r="G801" s="18">
        <v>0</v>
      </c>
      <c r="H801" s="18">
        <v>1</v>
      </c>
      <c r="I801" s="16">
        <v>20</v>
      </c>
      <c r="J801" s="18">
        <v>0</v>
      </c>
      <c r="K801" s="18">
        <v>1</v>
      </c>
      <c r="L801" s="18">
        <v>1</v>
      </c>
      <c r="M801" s="6"/>
      <c r="N801">
        <v>0</v>
      </c>
      <c r="O801">
        <v>0</v>
      </c>
      <c r="P801" s="17">
        <f t="shared" si="13"/>
        <v>0</v>
      </c>
    </row>
    <row r="802" spans="1:16" x14ac:dyDescent="0.25">
      <c r="A802">
        <v>632</v>
      </c>
      <c r="B802" s="17">
        <v>10968799</v>
      </c>
      <c r="C802" s="13" t="s">
        <v>81</v>
      </c>
      <c r="D802" s="17">
        <v>82</v>
      </c>
      <c r="E802" s="17">
        <v>2</v>
      </c>
      <c r="F802" s="17">
        <v>1</v>
      </c>
      <c r="G802" s="17">
        <v>0</v>
      </c>
      <c r="H802" s="17">
        <v>1</v>
      </c>
      <c r="I802" s="15">
        <v>22.5</v>
      </c>
      <c r="J802" s="17">
        <v>0</v>
      </c>
      <c r="K802" s="17">
        <v>1</v>
      </c>
      <c r="L802" s="17">
        <v>1</v>
      </c>
      <c r="N802">
        <v>1</v>
      </c>
      <c r="O802">
        <v>1219</v>
      </c>
      <c r="P802" s="17">
        <f t="shared" si="13"/>
        <v>1</v>
      </c>
    </row>
    <row r="803" spans="1:16" x14ac:dyDescent="0.25">
      <c r="A803" s="6">
        <v>1219</v>
      </c>
      <c r="B803" s="18">
        <v>10968799</v>
      </c>
      <c r="C803" s="14" t="s">
        <v>224</v>
      </c>
      <c r="D803" s="18">
        <v>82</v>
      </c>
      <c r="E803" s="18">
        <v>2</v>
      </c>
      <c r="F803" s="18">
        <v>2</v>
      </c>
      <c r="G803" s="18">
        <v>0</v>
      </c>
      <c r="H803" s="18">
        <v>1</v>
      </c>
      <c r="I803" s="16">
        <v>22.5</v>
      </c>
      <c r="J803" s="18">
        <v>0</v>
      </c>
      <c r="K803" s="18">
        <v>1</v>
      </c>
      <c r="L803" s="18">
        <v>1</v>
      </c>
      <c r="M803" s="6"/>
      <c r="N803">
        <v>0</v>
      </c>
      <c r="O803">
        <v>0</v>
      </c>
      <c r="P803" s="17">
        <f t="shared" si="13"/>
        <v>1</v>
      </c>
    </row>
    <row r="804" spans="1:16" x14ac:dyDescent="0.25">
      <c r="A804">
        <v>900</v>
      </c>
      <c r="B804" s="17">
        <v>10970300</v>
      </c>
      <c r="C804" s="13" t="s">
        <v>118</v>
      </c>
      <c r="D804" s="17">
        <v>67</v>
      </c>
      <c r="E804" s="17">
        <v>2</v>
      </c>
      <c r="F804" s="17">
        <v>1</v>
      </c>
      <c r="G804" s="17">
        <v>0</v>
      </c>
      <c r="H804" s="17">
        <v>1</v>
      </c>
      <c r="I804" s="15">
        <v>23.5</v>
      </c>
      <c r="J804" s="17">
        <v>0</v>
      </c>
      <c r="K804" s="17">
        <v>1</v>
      </c>
      <c r="L804" s="17">
        <v>1</v>
      </c>
      <c r="N804">
        <v>0</v>
      </c>
      <c r="O804">
        <v>0</v>
      </c>
      <c r="P804" s="17">
        <f t="shared" si="13"/>
        <v>0</v>
      </c>
    </row>
    <row r="805" spans="1:16" x14ac:dyDescent="0.25">
      <c r="A805">
        <v>419</v>
      </c>
      <c r="B805" s="17">
        <v>10974290</v>
      </c>
      <c r="C805" s="13" t="s">
        <v>60</v>
      </c>
      <c r="D805" s="17">
        <v>75</v>
      </c>
      <c r="E805" s="17">
        <v>2</v>
      </c>
      <c r="F805" s="17">
        <v>1</v>
      </c>
      <c r="G805" s="17">
        <v>0</v>
      </c>
      <c r="H805" s="17">
        <v>1</v>
      </c>
      <c r="I805" s="15">
        <v>15.5</v>
      </c>
      <c r="J805" s="17">
        <v>0</v>
      </c>
      <c r="K805" s="17">
        <v>1</v>
      </c>
      <c r="L805" s="17">
        <v>1</v>
      </c>
      <c r="N805">
        <v>0</v>
      </c>
      <c r="O805">
        <v>0</v>
      </c>
      <c r="P805" s="17">
        <f t="shared" si="13"/>
        <v>0</v>
      </c>
    </row>
    <row r="806" spans="1:16" x14ac:dyDescent="0.25">
      <c r="A806" s="6">
        <v>1231</v>
      </c>
      <c r="B806" s="18">
        <v>10976891</v>
      </c>
      <c r="C806" s="14" t="s">
        <v>224</v>
      </c>
      <c r="D806" s="18">
        <v>75</v>
      </c>
      <c r="E806" s="18">
        <v>1</v>
      </c>
      <c r="F806" s="18">
        <v>2</v>
      </c>
      <c r="G806" s="18">
        <v>0</v>
      </c>
      <c r="H806" s="18">
        <v>1</v>
      </c>
      <c r="I806" s="16">
        <v>23.5</v>
      </c>
      <c r="J806" s="18">
        <v>0</v>
      </c>
      <c r="K806" s="18">
        <v>1</v>
      </c>
      <c r="L806" s="18">
        <v>1</v>
      </c>
      <c r="M806" s="6"/>
      <c r="N806">
        <v>0</v>
      </c>
      <c r="O806">
        <v>0</v>
      </c>
      <c r="P806" s="17">
        <f t="shared" si="13"/>
        <v>0</v>
      </c>
    </row>
    <row r="807" spans="1:16" x14ac:dyDescent="0.25">
      <c r="A807" s="6">
        <v>559</v>
      </c>
      <c r="B807" s="18">
        <v>10978689</v>
      </c>
      <c r="C807" s="14" t="s">
        <v>69</v>
      </c>
      <c r="D807" s="18">
        <v>73</v>
      </c>
      <c r="E807" s="18">
        <v>2</v>
      </c>
      <c r="F807" s="18">
        <v>2</v>
      </c>
      <c r="G807" s="18">
        <v>1</v>
      </c>
      <c r="H807" s="18">
        <v>1</v>
      </c>
      <c r="I807" s="16">
        <v>23</v>
      </c>
      <c r="J807" s="18">
        <v>0</v>
      </c>
      <c r="K807" s="18">
        <v>1</v>
      </c>
      <c r="L807" s="18">
        <v>1</v>
      </c>
      <c r="M807" s="6"/>
      <c r="N807">
        <v>0</v>
      </c>
      <c r="O807">
        <v>0</v>
      </c>
      <c r="P807" s="17">
        <f t="shared" si="13"/>
        <v>0</v>
      </c>
    </row>
    <row r="808" spans="1:16" x14ac:dyDescent="0.25">
      <c r="A808">
        <v>7</v>
      </c>
      <c r="B808" s="17">
        <v>10980000</v>
      </c>
      <c r="C808" s="13" t="s">
        <v>36</v>
      </c>
      <c r="D808" s="17">
        <v>78</v>
      </c>
      <c r="E808" s="17">
        <v>2</v>
      </c>
      <c r="F808" s="17">
        <v>2</v>
      </c>
      <c r="G808" s="17">
        <v>1</v>
      </c>
      <c r="H808" s="17">
        <v>1</v>
      </c>
      <c r="I808" s="15">
        <v>21</v>
      </c>
      <c r="J808" s="17">
        <v>0</v>
      </c>
      <c r="K808" s="17">
        <v>1</v>
      </c>
      <c r="L808" s="17">
        <v>1</v>
      </c>
      <c r="N808">
        <v>0</v>
      </c>
      <c r="O808">
        <v>0</v>
      </c>
      <c r="P808" s="17">
        <f t="shared" si="13"/>
        <v>0</v>
      </c>
    </row>
    <row r="809" spans="1:16" x14ac:dyDescent="0.25">
      <c r="A809">
        <v>50</v>
      </c>
      <c r="B809" s="17">
        <v>10981293</v>
      </c>
      <c r="C809" s="13" t="s">
        <v>49</v>
      </c>
      <c r="D809" s="17">
        <v>82</v>
      </c>
      <c r="E809" s="17">
        <v>2</v>
      </c>
      <c r="F809" s="17">
        <v>2</v>
      </c>
      <c r="G809" s="17">
        <v>0</v>
      </c>
      <c r="H809" s="17">
        <v>1</v>
      </c>
      <c r="I809" s="15">
        <v>25</v>
      </c>
      <c r="J809" s="17">
        <v>0</v>
      </c>
      <c r="K809" s="17">
        <v>1</v>
      </c>
      <c r="L809" s="17">
        <v>1</v>
      </c>
      <c r="N809">
        <v>0</v>
      </c>
      <c r="O809">
        <v>0</v>
      </c>
      <c r="P809" s="17">
        <f t="shared" si="13"/>
        <v>0</v>
      </c>
    </row>
    <row r="810" spans="1:16" x14ac:dyDescent="0.25">
      <c r="A810">
        <v>572</v>
      </c>
      <c r="B810" s="17">
        <v>10986391</v>
      </c>
      <c r="C810" s="13" t="s">
        <v>75</v>
      </c>
      <c r="D810" s="17">
        <v>79</v>
      </c>
      <c r="E810" s="17">
        <v>2</v>
      </c>
      <c r="F810" s="17">
        <v>2</v>
      </c>
      <c r="G810" s="17">
        <v>0</v>
      </c>
      <c r="H810" s="17">
        <v>1</v>
      </c>
      <c r="J810" s="17">
        <v>0</v>
      </c>
      <c r="K810" s="17">
        <v>1</v>
      </c>
      <c r="L810" s="17">
        <v>1</v>
      </c>
      <c r="N810">
        <v>0</v>
      </c>
      <c r="O810">
        <v>0</v>
      </c>
      <c r="P810" s="17">
        <f t="shared" si="13"/>
        <v>0</v>
      </c>
    </row>
    <row r="811" spans="1:16" x14ac:dyDescent="0.25">
      <c r="A811">
        <v>201</v>
      </c>
      <c r="B811" s="17">
        <v>10987392</v>
      </c>
      <c r="C811" s="13" t="s">
        <v>49</v>
      </c>
      <c r="D811" s="17">
        <v>70</v>
      </c>
      <c r="E811" s="17">
        <v>2</v>
      </c>
      <c r="F811" s="17">
        <v>1</v>
      </c>
      <c r="G811" s="17">
        <v>0</v>
      </c>
      <c r="H811" s="17">
        <v>5</v>
      </c>
      <c r="I811" s="15">
        <v>24.5</v>
      </c>
      <c r="J811" s="17">
        <v>0</v>
      </c>
      <c r="K811" s="17">
        <v>1</v>
      </c>
      <c r="L811" s="17">
        <v>1</v>
      </c>
      <c r="N811">
        <v>0</v>
      </c>
      <c r="O811">
        <v>0</v>
      </c>
      <c r="P811" s="17">
        <f t="shared" si="13"/>
        <v>0</v>
      </c>
    </row>
    <row r="812" spans="1:16" x14ac:dyDescent="0.25">
      <c r="A812" s="6">
        <v>308</v>
      </c>
      <c r="B812" s="18">
        <v>10988498</v>
      </c>
      <c r="C812" s="14" t="s">
        <v>165</v>
      </c>
      <c r="D812" s="18">
        <v>72</v>
      </c>
      <c r="E812" s="18">
        <v>1</v>
      </c>
      <c r="F812" s="18">
        <v>1</v>
      </c>
      <c r="G812" s="18">
        <v>0</v>
      </c>
      <c r="H812" s="18">
        <v>1</v>
      </c>
      <c r="I812" s="16">
        <v>17</v>
      </c>
      <c r="J812" s="18">
        <v>0</v>
      </c>
      <c r="K812" s="18">
        <v>1</v>
      </c>
      <c r="L812" s="18">
        <v>1</v>
      </c>
      <c r="M812" s="6"/>
      <c r="N812">
        <v>0</v>
      </c>
      <c r="O812">
        <v>0</v>
      </c>
      <c r="P812" s="17">
        <f t="shared" si="13"/>
        <v>0</v>
      </c>
    </row>
    <row r="813" spans="1:16" x14ac:dyDescent="0.25">
      <c r="A813" s="6">
        <v>1055</v>
      </c>
      <c r="B813" s="18">
        <v>10990990</v>
      </c>
      <c r="C813" s="14" t="s">
        <v>196</v>
      </c>
      <c r="D813" s="18">
        <v>68</v>
      </c>
      <c r="E813" s="18">
        <v>1</v>
      </c>
      <c r="F813" s="18">
        <v>1</v>
      </c>
      <c r="G813" s="18">
        <v>0</v>
      </c>
      <c r="H813" s="18">
        <v>1</v>
      </c>
      <c r="I813" s="16">
        <v>24.5</v>
      </c>
      <c r="J813" s="18">
        <v>0</v>
      </c>
      <c r="K813" s="18">
        <v>1</v>
      </c>
      <c r="L813" s="18">
        <v>1</v>
      </c>
      <c r="M813" s="6"/>
      <c r="N813">
        <v>1</v>
      </c>
      <c r="O813">
        <v>1215</v>
      </c>
      <c r="P813" s="17">
        <f t="shared" si="13"/>
        <v>1</v>
      </c>
    </row>
    <row r="814" spans="1:16" x14ac:dyDescent="0.25">
      <c r="A814" s="6">
        <v>1215</v>
      </c>
      <c r="B814" s="18">
        <v>10990990</v>
      </c>
      <c r="C814" s="14" t="s">
        <v>224</v>
      </c>
      <c r="D814" s="18">
        <v>68</v>
      </c>
      <c r="E814" s="18">
        <v>1</v>
      </c>
      <c r="F814" s="18">
        <v>2</v>
      </c>
      <c r="G814" s="18">
        <v>0</v>
      </c>
      <c r="H814" s="18">
        <v>1</v>
      </c>
      <c r="I814" s="16">
        <v>23.5</v>
      </c>
      <c r="J814" s="18">
        <v>0</v>
      </c>
      <c r="K814" s="18">
        <v>1</v>
      </c>
      <c r="L814" s="18">
        <v>1</v>
      </c>
      <c r="M814" s="6"/>
      <c r="N814">
        <v>0</v>
      </c>
      <c r="O814">
        <v>0</v>
      </c>
      <c r="P814" s="17">
        <f t="shared" si="13"/>
        <v>1</v>
      </c>
    </row>
    <row r="815" spans="1:16" x14ac:dyDescent="0.25">
      <c r="A815">
        <v>745</v>
      </c>
      <c r="B815" s="17">
        <v>11004795</v>
      </c>
      <c r="C815" s="13" t="s">
        <v>98</v>
      </c>
      <c r="D815" s="17">
        <v>79</v>
      </c>
      <c r="E815" s="17">
        <v>2</v>
      </c>
      <c r="F815" s="17">
        <v>2</v>
      </c>
      <c r="G815" s="17">
        <v>0</v>
      </c>
      <c r="H815" s="17">
        <v>1</v>
      </c>
      <c r="J815" s="17">
        <v>0</v>
      </c>
      <c r="K815" s="17">
        <v>1</v>
      </c>
      <c r="L815" s="17">
        <v>1</v>
      </c>
      <c r="N815">
        <v>0</v>
      </c>
      <c r="O815">
        <v>0</v>
      </c>
      <c r="P815" s="17">
        <f t="shared" si="13"/>
        <v>0</v>
      </c>
    </row>
    <row r="816" spans="1:16" x14ac:dyDescent="0.25">
      <c r="A816">
        <v>840</v>
      </c>
      <c r="B816" s="17">
        <v>11007603</v>
      </c>
      <c r="C816" s="13" t="s">
        <v>108</v>
      </c>
      <c r="D816" s="17">
        <v>81</v>
      </c>
      <c r="E816" s="17">
        <v>1</v>
      </c>
      <c r="F816" s="17">
        <v>2</v>
      </c>
      <c r="G816" s="17">
        <v>1</v>
      </c>
      <c r="H816" s="17">
        <v>2</v>
      </c>
      <c r="I816" s="15">
        <v>21</v>
      </c>
      <c r="J816" s="17">
        <v>0</v>
      </c>
      <c r="K816" s="17">
        <v>1</v>
      </c>
      <c r="L816" s="17">
        <v>1</v>
      </c>
      <c r="N816">
        <v>0</v>
      </c>
      <c r="O816">
        <v>0</v>
      </c>
      <c r="P816" s="17">
        <f t="shared" si="13"/>
        <v>0</v>
      </c>
    </row>
    <row r="817" spans="1:16" x14ac:dyDescent="0.25">
      <c r="A817" s="6">
        <v>138</v>
      </c>
      <c r="B817" s="18">
        <v>11014900</v>
      </c>
      <c r="C817" s="14" t="s">
        <v>156</v>
      </c>
      <c r="D817" s="18">
        <v>62</v>
      </c>
      <c r="E817" s="18">
        <v>2</v>
      </c>
      <c r="F817" s="18">
        <v>2</v>
      </c>
      <c r="G817" s="18">
        <v>0</v>
      </c>
      <c r="H817" s="18">
        <v>1</v>
      </c>
      <c r="I817" s="16">
        <v>22</v>
      </c>
      <c r="J817" s="18">
        <v>0</v>
      </c>
      <c r="K817" s="18">
        <v>1</v>
      </c>
      <c r="L817" s="18">
        <v>1</v>
      </c>
      <c r="M817" s="6"/>
      <c r="N817">
        <v>1</v>
      </c>
      <c r="O817">
        <v>1202</v>
      </c>
      <c r="P817" s="17">
        <f t="shared" si="13"/>
        <v>1</v>
      </c>
    </row>
    <row r="818" spans="1:16" x14ac:dyDescent="0.25">
      <c r="A818" s="6">
        <v>1202</v>
      </c>
      <c r="B818" s="18">
        <v>11014900</v>
      </c>
      <c r="C818" s="14" t="s">
        <v>143</v>
      </c>
      <c r="D818" s="18">
        <v>62</v>
      </c>
      <c r="E818" s="18">
        <v>2</v>
      </c>
      <c r="F818" s="18">
        <v>1</v>
      </c>
      <c r="G818" s="18">
        <v>0</v>
      </c>
      <c r="H818" s="18">
        <v>1</v>
      </c>
      <c r="I818" s="16">
        <v>21.5</v>
      </c>
      <c r="J818" s="18">
        <v>0</v>
      </c>
      <c r="K818" s="18">
        <v>1</v>
      </c>
      <c r="L818" s="18">
        <v>1</v>
      </c>
      <c r="M818" s="6"/>
      <c r="N818">
        <v>0</v>
      </c>
      <c r="O818">
        <v>0</v>
      </c>
      <c r="P818" s="17">
        <f t="shared" si="13"/>
        <v>1</v>
      </c>
    </row>
    <row r="819" spans="1:16" x14ac:dyDescent="0.25">
      <c r="A819">
        <v>233</v>
      </c>
      <c r="B819" s="17">
        <v>11018497</v>
      </c>
      <c r="C819" s="13" t="s">
        <v>58</v>
      </c>
      <c r="D819" s="17">
        <v>72</v>
      </c>
      <c r="E819" s="17">
        <v>2</v>
      </c>
      <c r="F819" s="17">
        <v>1</v>
      </c>
      <c r="G819" s="17">
        <v>0</v>
      </c>
      <c r="H819" s="17">
        <v>1</v>
      </c>
      <c r="I819" s="15">
        <v>24.5</v>
      </c>
      <c r="J819" s="17">
        <v>1</v>
      </c>
      <c r="K819" s="17">
        <v>1</v>
      </c>
      <c r="L819" s="17">
        <v>1</v>
      </c>
      <c r="N819">
        <v>0</v>
      </c>
      <c r="O819">
        <v>0</v>
      </c>
      <c r="P819" s="17">
        <f t="shared" si="13"/>
        <v>0</v>
      </c>
    </row>
    <row r="820" spans="1:16" x14ac:dyDescent="0.25">
      <c r="A820">
        <v>22</v>
      </c>
      <c r="B820" s="17">
        <v>11019602</v>
      </c>
      <c r="C820" s="13" t="s">
        <v>41</v>
      </c>
      <c r="D820" s="17">
        <v>78</v>
      </c>
      <c r="E820" s="17">
        <v>2</v>
      </c>
      <c r="F820" s="17">
        <v>2</v>
      </c>
      <c r="G820" s="17">
        <v>0</v>
      </c>
      <c r="H820" s="17">
        <v>1</v>
      </c>
      <c r="I820" s="15">
        <v>22.5</v>
      </c>
      <c r="J820" s="17">
        <v>0</v>
      </c>
      <c r="K820" s="17">
        <v>1</v>
      </c>
      <c r="L820" s="17">
        <v>1</v>
      </c>
      <c r="N820">
        <v>0</v>
      </c>
      <c r="O820">
        <v>0</v>
      </c>
      <c r="P820" s="17">
        <f t="shared" si="13"/>
        <v>0</v>
      </c>
    </row>
    <row r="821" spans="1:16" x14ac:dyDescent="0.25">
      <c r="A821">
        <v>925</v>
      </c>
      <c r="B821" s="17">
        <v>11020195</v>
      </c>
      <c r="C821" s="13" t="s">
        <v>125</v>
      </c>
      <c r="D821" s="17">
        <v>80</v>
      </c>
      <c r="E821" s="17">
        <v>2</v>
      </c>
      <c r="F821" s="17">
        <v>2</v>
      </c>
      <c r="G821" s="17">
        <v>0</v>
      </c>
      <c r="H821" s="17">
        <v>1</v>
      </c>
      <c r="I821" s="15">
        <v>22</v>
      </c>
      <c r="J821" s="17">
        <v>0</v>
      </c>
      <c r="K821" s="17">
        <v>1</v>
      </c>
      <c r="L821" s="17">
        <v>1</v>
      </c>
      <c r="N821">
        <v>0</v>
      </c>
      <c r="O821">
        <v>0</v>
      </c>
      <c r="P821" s="17">
        <f t="shared" si="13"/>
        <v>0</v>
      </c>
    </row>
    <row r="822" spans="1:16" x14ac:dyDescent="0.25">
      <c r="A822">
        <v>410</v>
      </c>
      <c r="B822" s="17">
        <v>11021896</v>
      </c>
      <c r="C822" s="13" t="s">
        <v>184</v>
      </c>
      <c r="D822" s="17">
        <v>72</v>
      </c>
      <c r="E822" s="17">
        <v>2</v>
      </c>
      <c r="F822" s="17">
        <v>1</v>
      </c>
      <c r="G822" s="17">
        <v>0</v>
      </c>
      <c r="H822" s="17">
        <v>1</v>
      </c>
      <c r="I822" s="15">
        <v>20</v>
      </c>
      <c r="J822" s="17">
        <v>0</v>
      </c>
      <c r="K822" s="17">
        <v>1</v>
      </c>
      <c r="L822" s="17">
        <v>1</v>
      </c>
      <c r="N822">
        <v>1</v>
      </c>
      <c r="O822">
        <v>627</v>
      </c>
      <c r="P822" s="17">
        <f t="shared" si="13"/>
        <v>1</v>
      </c>
    </row>
    <row r="823" spans="1:16" x14ac:dyDescent="0.25">
      <c r="A823">
        <v>627</v>
      </c>
      <c r="B823" s="17">
        <v>11021896</v>
      </c>
      <c r="C823" s="13" t="s">
        <v>81</v>
      </c>
      <c r="D823" s="17">
        <v>72</v>
      </c>
      <c r="E823" s="17">
        <v>2</v>
      </c>
      <c r="F823" s="17">
        <v>2</v>
      </c>
      <c r="G823" s="17">
        <v>0</v>
      </c>
      <c r="H823" s="17">
        <v>1</v>
      </c>
      <c r="I823" s="15">
        <v>21</v>
      </c>
      <c r="J823" s="17">
        <v>0</v>
      </c>
      <c r="K823" s="17">
        <v>2</v>
      </c>
      <c r="L823" s="17">
        <v>2</v>
      </c>
      <c r="N823">
        <v>0</v>
      </c>
      <c r="O823">
        <v>0</v>
      </c>
      <c r="P823" s="17">
        <f t="shared" si="13"/>
        <v>1</v>
      </c>
    </row>
    <row r="824" spans="1:16" x14ac:dyDescent="0.25">
      <c r="A824">
        <v>588</v>
      </c>
      <c r="B824" s="17">
        <v>11027296</v>
      </c>
      <c r="C824" s="13" t="s">
        <v>76</v>
      </c>
      <c r="D824" s="17">
        <v>71</v>
      </c>
      <c r="E824" s="17">
        <v>2</v>
      </c>
      <c r="F824" s="17">
        <v>2</v>
      </c>
      <c r="G824" s="17">
        <v>0</v>
      </c>
      <c r="H824" s="17">
        <v>1</v>
      </c>
      <c r="J824" s="17">
        <v>0</v>
      </c>
      <c r="K824" s="17">
        <v>1</v>
      </c>
      <c r="L824" s="17">
        <v>1</v>
      </c>
      <c r="N824">
        <v>0</v>
      </c>
      <c r="O824">
        <v>0</v>
      </c>
      <c r="P824" s="17">
        <f t="shared" si="13"/>
        <v>0</v>
      </c>
    </row>
    <row r="825" spans="1:16" x14ac:dyDescent="0.25">
      <c r="A825">
        <v>80</v>
      </c>
      <c r="B825" s="17">
        <v>11027703</v>
      </c>
      <c r="C825" s="13" t="s">
        <v>148</v>
      </c>
      <c r="D825" s="17">
        <v>51</v>
      </c>
      <c r="E825" s="17">
        <v>2</v>
      </c>
      <c r="F825" s="17">
        <v>2</v>
      </c>
      <c r="G825" s="17">
        <v>0</v>
      </c>
      <c r="H825" s="17">
        <v>1</v>
      </c>
      <c r="I825" s="15">
        <v>28</v>
      </c>
      <c r="J825" s="17">
        <v>0</v>
      </c>
      <c r="K825" s="17">
        <v>1</v>
      </c>
      <c r="L825" s="17">
        <v>1</v>
      </c>
      <c r="M825" t="s">
        <v>54</v>
      </c>
      <c r="N825">
        <v>1</v>
      </c>
      <c r="O825">
        <v>906</v>
      </c>
      <c r="P825" s="17">
        <f t="shared" si="13"/>
        <v>1</v>
      </c>
    </row>
    <row r="826" spans="1:16" x14ac:dyDescent="0.25">
      <c r="A826">
        <v>906</v>
      </c>
      <c r="B826" s="17">
        <v>11027703</v>
      </c>
      <c r="C826" s="13" t="s">
        <v>118</v>
      </c>
      <c r="D826" s="17">
        <v>51</v>
      </c>
      <c r="E826" s="17">
        <v>2</v>
      </c>
      <c r="F826" s="17">
        <v>2</v>
      </c>
      <c r="G826" s="17">
        <v>0</v>
      </c>
      <c r="H826" s="17">
        <v>1</v>
      </c>
      <c r="J826" s="17">
        <v>0</v>
      </c>
      <c r="K826" s="17">
        <v>1</v>
      </c>
      <c r="L826" s="17">
        <v>1</v>
      </c>
      <c r="N826">
        <v>0</v>
      </c>
      <c r="O826">
        <v>0</v>
      </c>
      <c r="P826" s="17">
        <f t="shared" si="13"/>
        <v>1</v>
      </c>
    </row>
    <row r="827" spans="1:16" x14ac:dyDescent="0.25">
      <c r="A827" s="6">
        <v>128</v>
      </c>
      <c r="B827" s="18">
        <v>11037289</v>
      </c>
      <c r="C827" s="14" t="s">
        <v>152</v>
      </c>
      <c r="D827" s="18">
        <v>74</v>
      </c>
      <c r="E827" s="18">
        <v>2</v>
      </c>
      <c r="F827" s="18">
        <v>1</v>
      </c>
      <c r="G827" s="18">
        <v>0</v>
      </c>
      <c r="H827" s="18">
        <v>1</v>
      </c>
      <c r="I827" s="16">
        <v>23</v>
      </c>
      <c r="J827" s="18">
        <v>0</v>
      </c>
      <c r="K827" s="18">
        <v>1</v>
      </c>
      <c r="L827" s="18">
        <v>1</v>
      </c>
      <c r="M827" s="6"/>
      <c r="N827">
        <v>1</v>
      </c>
      <c r="O827">
        <v>1182</v>
      </c>
      <c r="P827" s="17">
        <f t="shared" si="13"/>
        <v>1</v>
      </c>
    </row>
    <row r="828" spans="1:16" x14ac:dyDescent="0.25">
      <c r="A828" s="6">
        <v>1182</v>
      </c>
      <c r="B828" s="18">
        <v>11037289</v>
      </c>
      <c r="C828" s="14" t="s">
        <v>216</v>
      </c>
      <c r="D828" s="18">
        <v>74</v>
      </c>
      <c r="E828" s="18">
        <v>2</v>
      </c>
      <c r="F828" s="18">
        <v>2</v>
      </c>
      <c r="G828" s="18">
        <v>0</v>
      </c>
      <c r="H828" s="18">
        <v>1</v>
      </c>
      <c r="I828" s="16"/>
      <c r="J828" s="18">
        <v>1</v>
      </c>
      <c r="K828" s="18">
        <v>3</v>
      </c>
      <c r="L828" s="22">
        <v>4</v>
      </c>
      <c r="M828" s="6" t="s">
        <v>218</v>
      </c>
      <c r="N828">
        <v>0</v>
      </c>
      <c r="O828">
        <v>0</v>
      </c>
      <c r="P828" s="17">
        <f t="shared" si="13"/>
        <v>1</v>
      </c>
    </row>
    <row r="829" spans="1:16" x14ac:dyDescent="0.25">
      <c r="A829" s="6">
        <v>1288</v>
      </c>
      <c r="B829" s="18">
        <v>11038593</v>
      </c>
      <c r="C829" s="14" t="s">
        <v>207</v>
      </c>
      <c r="D829" s="18">
        <v>63</v>
      </c>
      <c r="E829" s="18">
        <v>2</v>
      </c>
      <c r="F829" s="18">
        <v>2</v>
      </c>
      <c r="G829" s="18">
        <v>0</v>
      </c>
      <c r="H829" s="18">
        <v>1</v>
      </c>
      <c r="I829" s="16">
        <v>15</v>
      </c>
      <c r="J829" s="18">
        <v>0</v>
      </c>
      <c r="K829" s="18">
        <v>1</v>
      </c>
      <c r="L829" s="18">
        <v>1</v>
      </c>
      <c r="M829" s="6"/>
      <c r="N829">
        <v>0</v>
      </c>
      <c r="O829">
        <v>0</v>
      </c>
      <c r="P829" s="17">
        <f t="shared" si="13"/>
        <v>0</v>
      </c>
    </row>
    <row r="830" spans="1:16" x14ac:dyDescent="0.25">
      <c r="A830" s="6">
        <v>1251</v>
      </c>
      <c r="B830" s="18">
        <v>11045794</v>
      </c>
      <c r="C830" s="14" t="s">
        <v>213</v>
      </c>
      <c r="D830" s="18">
        <v>67</v>
      </c>
      <c r="E830" s="18">
        <v>2</v>
      </c>
      <c r="F830" s="18">
        <v>2</v>
      </c>
      <c r="G830" s="18">
        <v>0</v>
      </c>
      <c r="H830" s="18">
        <v>1</v>
      </c>
      <c r="I830" s="16">
        <v>22.5</v>
      </c>
      <c r="J830" s="18">
        <v>0</v>
      </c>
      <c r="K830" s="18">
        <v>1</v>
      </c>
      <c r="L830" s="18">
        <v>1</v>
      </c>
      <c r="M830" s="9" t="s">
        <v>229</v>
      </c>
      <c r="N830">
        <v>0</v>
      </c>
      <c r="O830">
        <v>0</v>
      </c>
      <c r="P830" s="17">
        <f t="shared" si="13"/>
        <v>0</v>
      </c>
    </row>
    <row r="831" spans="1:16" x14ac:dyDescent="0.25">
      <c r="A831">
        <v>772</v>
      </c>
      <c r="B831" s="17">
        <v>11046700</v>
      </c>
      <c r="C831" s="13" t="s">
        <v>101</v>
      </c>
      <c r="D831" s="17">
        <v>65</v>
      </c>
      <c r="E831" s="17">
        <v>2</v>
      </c>
      <c r="F831" s="17">
        <v>1</v>
      </c>
      <c r="G831" s="17">
        <v>0</v>
      </c>
      <c r="H831" s="17">
        <v>2</v>
      </c>
      <c r="J831" s="17">
        <v>0</v>
      </c>
      <c r="K831" s="17">
        <v>1</v>
      </c>
      <c r="L831" s="17">
        <v>1</v>
      </c>
      <c r="N831">
        <v>0</v>
      </c>
      <c r="O831">
        <v>0</v>
      </c>
      <c r="P831" s="17">
        <f t="shared" si="13"/>
        <v>0</v>
      </c>
    </row>
    <row r="832" spans="1:16" x14ac:dyDescent="0.25">
      <c r="A832">
        <v>566</v>
      </c>
      <c r="B832" s="17">
        <v>11053595</v>
      </c>
      <c r="C832" s="13" t="s">
        <v>74</v>
      </c>
      <c r="D832" s="17">
        <v>76</v>
      </c>
      <c r="E832" s="17">
        <v>2</v>
      </c>
      <c r="F832" s="17">
        <v>1</v>
      </c>
      <c r="G832" s="17">
        <v>0</v>
      </c>
      <c r="H832" s="17">
        <v>1</v>
      </c>
      <c r="J832" s="17">
        <v>0</v>
      </c>
      <c r="K832" s="17">
        <v>1</v>
      </c>
      <c r="L832" s="17">
        <v>1</v>
      </c>
      <c r="N832">
        <v>0</v>
      </c>
      <c r="O832">
        <v>0</v>
      </c>
      <c r="P832" s="17">
        <f t="shared" si="13"/>
        <v>0</v>
      </c>
    </row>
    <row r="833" spans="1:16" x14ac:dyDescent="0.25">
      <c r="A833">
        <v>59</v>
      </c>
      <c r="B833" s="17">
        <v>11055397</v>
      </c>
      <c r="C833" s="13" t="s">
        <v>148</v>
      </c>
      <c r="D833" s="17">
        <v>86</v>
      </c>
      <c r="E833" s="17">
        <v>1</v>
      </c>
      <c r="F833" s="17">
        <v>2</v>
      </c>
      <c r="G833" s="17">
        <v>0</v>
      </c>
      <c r="H833" s="17">
        <v>2</v>
      </c>
      <c r="I833" s="15">
        <v>22.5</v>
      </c>
      <c r="J833" s="17">
        <v>0</v>
      </c>
      <c r="K833" s="17">
        <v>1</v>
      </c>
      <c r="L833" s="17">
        <v>1</v>
      </c>
      <c r="N833">
        <v>0</v>
      </c>
      <c r="O833">
        <v>0</v>
      </c>
      <c r="P833" s="17">
        <f t="shared" si="13"/>
        <v>0</v>
      </c>
    </row>
    <row r="834" spans="1:16" x14ac:dyDescent="0.25">
      <c r="A834">
        <v>843</v>
      </c>
      <c r="B834" s="17">
        <v>11059796</v>
      </c>
      <c r="C834" s="13" t="s">
        <v>108</v>
      </c>
      <c r="D834" s="17">
        <v>73</v>
      </c>
      <c r="E834" s="17">
        <v>1</v>
      </c>
      <c r="F834" s="17">
        <v>2</v>
      </c>
      <c r="G834" s="17">
        <v>0</v>
      </c>
      <c r="H834" s="17">
        <v>1</v>
      </c>
      <c r="I834" s="15">
        <v>23</v>
      </c>
      <c r="J834" s="17">
        <v>0</v>
      </c>
      <c r="K834" s="17">
        <v>1</v>
      </c>
      <c r="L834" s="17">
        <v>1</v>
      </c>
      <c r="M834" t="s">
        <v>84</v>
      </c>
      <c r="N834">
        <v>0</v>
      </c>
      <c r="O834">
        <v>0</v>
      </c>
      <c r="P834" s="17">
        <f t="shared" si="13"/>
        <v>0</v>
      </c>
    </row>
    <row r="835" spans="1:16" x14ac:dyDescent="0.25">
      <c r="A835">
        <v>658</v>
      </c>
      <c r="B835" s="17">
        <v>11061990</v>
      </c>
      <c r="C835" s="13" t="s">
        <v>83</v>
      </c>
      <c r="D835" s="17">
        <v>62</v>
      </c>
      <c r="E835" s="17">
        <v>2</v>
      </c>
      <c r="F835" s="17">
        <v>1</v>
      </c>
      <c r="G835" s="17">
        <v>0</v>
      </c>
      <c r="H835" s="17">
        <v>1</v>
      </c>
      <c r="J835" s="17">
        <v>0</v>
      </c>
      <c r="K835" s="17">
        <v>1</v>
      </c>
      <c r="L835" s="17">
        <v>1</v>
      </c>
      <c r="N835">
        <v>0</v>
      </c>
      <c r="O835">
        <v>0</v>
      </c>
      <c r="P835" s="17">
        <f t="shared" ref="P835:P898" si="14">IF(N835=1,1,IF(N834=0,0,1))</f>
        <v>0</v>
      </c>
    </row>
    <row r="836" spans="1:16" x14ac:dyDescent="0.25">
      <c r="A836">
        <v>575</v>
      </c>
      <c r="B836" s="17">
        <v>11065890</v>
      </c>
      <c r="C836" s="13" t="s">
        <v>75</v>
      </c>
      <c r="D836" s="17">
        <v>74</v>
      </c>
      <c r="E836" s="17">
        <v>2</v>
      </c>
      <c r="F836" s="17">
        <v>1</v>
      </c>
      <c r="G836" s="17">
        <v>0</v>
      </c>
      <c r="H836" s="17">
        <v>1</v>
      </c>
      <c r="J836" s="17">
        <v>0</v>
      </c>
      <c r="K836" s="17">
        <v>1</v>
      </c>
      <c r="L836" s="17">
        <v>1</v>
      </c>
      <c r="N836">
        <v>0</v>
      </c>
      <c r="O836">
        <v>0</v>
      </c>
      <c r="P836" s="17">
        <f t="shared" si="14"/>
        <v>0</v>
      </c>
    </row>
    <row r="837" spans="1:16" x14ac:dyDescent="0.25">
      <c r="A837">
        <v>733</v>
      </c>
      <c r="B837" s="17">
        <v>11066900</v>
      </c>
      <c r="C837" s="13" t="s">
        <v>98</v>
      </c>
      <c r="D837" s="17">
        <v>71</v>
      </c>
      <c r="E837" s="17">
        <v>2</v>
      </c>
      <c r="F837" s="17">
        <v>2</v>
      </c>
      <c r="G837" s="17">
        <v>0</v>
      </c>
      <c r="H837" s="17">
        <v>1</v>
      </c>
      <c r="I837" s="15">
        <v>21.5</v>
      </c>
      <c r="J837" s="17">
        <v>0</v>
      </c>
      <c r="K837" s="17">
        <v>1</v>
      </c>
      <c r="L837" s="17">
        <v>1</v>
      </c>
      <c r="N837">
        <v>0</v>
      </c>
      <c r="O837">
        <v>0</v>
      </c>
      <c r="P837" s="17">
        <f t="shared" si="14"/>
        <v>0</v>
      </c>
    </row>
    <row r="838" spans="1:16" x14ac:dyDescent="0.25">
      <c r="A838">
        <v>1355</v>
      </c>
      <c r="B838" s="17">
        <v>11070602</v>
      </c>
      <c r="C838" s="13" t="s">
        <v>142</v>
      </c>
      <c r="D838" s="17">
        <v>74</v>
      </c>
      <c r="E838" s="17">
        <v>1</v>
      </c>
      <c r="F838" s="17">
        <v>2</v>
      </c>
      <c r="G838" s="17">
        <v>0</v>
      </c>
      <c r="H838" s="17">
        <v>1</v>
      </c>
      <c r="I838" s="15">
        <v>21.5</v>
      </c>
      <c r="J838" s="17">
        <v>0</v>
      </c>
      <c r="K838" s="17">
        <v>1</v>
      </c>
      <c r="L838" s="17">
        <v>1</v>
      </c>
      <c r="N838">
        <v>0</v>
      </c>
      <c r="O838">
        <v>0</v>
      </c>
      <c r="P838" s="17">
        <f t="shared" si="14"/>
        <v>0</v>
      </c>
    </row>
    <row r="839" spans="1:16" x14ac:dyDescent="0.25">
      <c r="A839">
        <v>85</v>
      </c>
      <c r="B839" s="17">
        <v>11070799</v>
      </c>
      <c r="C839" s="13" t="s">
        <v>152</v>
      </c>
      <c r="D839" s="17">
        <v>77</v>
      </c>
      <c r="E839" s="17">
        <v>2</v>
      </c>
      <c r="F839" s="17">
        <v>1</v>
      </c>
      <c r="G839" s="17">
        <v>0</v>
      </c>
      <c r="H839" s="17">
        <v>1</v>
      </c>
      <c r="I839" s="15">
        <v>22</v>
      </c>
      <c r="J839" s="17">
        <v>0</v>
      </c>
      <c r="K839" s="17">
        <v>1</v>
      </c>
      <c r="L839" s="17">
        <v>1</v>
      </c>
      <c r="N839">
        <v>1</v>
      </c>
      <c r="O839">
        <v>1350</v>
      </c>
      <c r="P839" s="17">
        <f t="shared" si="14"/>
        <v>1</v>
      </c>
    </row>
    <row r="840" spans="1:16" x14ac:dyDescent="0.25">
      <c r="A840">
        <v>1350</v>
      </c>
      <c r="B840" s="17">
        <v>11070799</v>
      </c>
      <c r="C840" s="13" t="s">
        <v>66</v>
      </c>
      <c r="D840" s="17">
        <v>77</v>
      </c>
      <c r="E840" s="17">
        <v>2</v>
      </c>
      <c r="F840" s="17">
        <v>2</v>
      </c>
      <c r="G840" s="17">
        <v>0</v>
      </c>
      <c r="H840" s="17">
        <v>1</v>
      </c>
      <c r="J840" s="17">
        <v>0</v>
      </c>
      <c r="K840" s="17">
        <v>1</v>
      </c>
      <c r="L840" s="17">
        <v>1</v>
      </c>
      <c r="N840">
        <v>0</v>
      </c>
      <c r="O840">
        <v>0</v>
      </c>
      <c r="P840" s="17">
        <f t="shared" si="14"/>
        <v>1</v>
      </c>
    </row>
    <row r="841" spans="1:16" x14ac:dyDescent="0.25">
      <c r="A841" s="6">
        <v>1040</v>
      </c>
      <c r="B841" s="18">
        <v>11071894</v>
      </c>
      <c r="C841" s="14" t="s">
        <v>196</v>
      </c>
      <c r="D841" s="18">
        <v>70</v>
      </c>
      <c r="E841" s="18">
        <v>1</v>
      </c>
      <c r="F841" s="18">
        <v>1</v>
      </c>
      <c r="G841" s="18">
        <v>0</v>
      </c>
      <c r="H841" s="18">
        <v>2</v>
      </c>
      <c r="I841" s="16">
        <v>24</v>
      </c>
      <c r="J841" s="18">
        <v>0</v>
      </c>
      <c r="K841" s="18">
        <v>1</v>
      </c>
      <c r="L841" s="18">
        <v>1</v>
      </c>
      <c r="M841" s="6"/>
      <c r="N841">
        <v>1</v>
      </c>
      <c r="O841">
        <v>1217</v>
      </c>
      <c r="P841" s="17">
        <f t="shared" si="14"/>
        <v>1</v>
      </c>
    </row>
    <row r="842" spans="1:16" x14ac:dyDescent="0.25">
      <c r="A842" s="6">
        <v>1217</v>
      </c>
      <c r="B842" s="18">
        <v>11071894</v>
      </c>
      <c r="C842" s="14" t="s">
        <v>224</v>
      </c>
      <c r="D842" s="18">
        <v>70</v>
      </c>
      <c r="E842" s="18">
        <v>1</v>
      </c>
      <c r="F842" s="18">
        <v>2</v>
      </c>
      <c r="G842" s="18">
        <v>0</v>
      </c>
      <c r="H842" s="18">
        <v>3</v>
      </c>
      <c r="I842" s="16">
        <v>24</v>
      </c>
      <c r="J842" s="18">
        <v>0</v>
      </c>
      <c r="K842" s="18">
        <v>1</v>
      </c>
      <c r="L842" s="18">
        <v>1</v>
      </c>
      <c r="M842" s="6"/>
      <c r="N842">
        <v>0</v>
      </c>
      <c r="O842">
        <v>0</v>
      </c>
      <c r="P842" s="17">
        <f t="shared" si="14"/>
        <v>1</v>
      </c>
    </row>
    <row r="843" spans="1:16" x14ac:dyDescent="0.25">
      <c r="A843">
        <v>32</v>
      </c>
      <c r="B843" s="17">
        <v>11079297</v>
      </c>
      <c r="C843" s="13" t="s">
        <v>41</v>
      </c>
      <c r="D843" s="17">
        <v>83</v>
      </c>
      <c r="E843" s="17">
        <v>2</v>
      </c>
      <c r="F843" s="17">
        <v>1</v>
      </c>
      <c r="G843" s="17">
        <v>0</v>
      </c>
      <c r="H843" s="17">
        <v>1</v>
      </c>
      <c r="I843" s="15">
        <v>22.5</v>
      </c>
      <c r="J843" s="17">
        <v>0</v>
      </c>
      <c r="K843" s="17">
        <v>1</v>
      </c>
      <c r="L843" s="17">
        <v>1</v>
      </c>
      <c r="N843">
        <v>1</v>
      </c>
      <c r="O843">
        <v>283</v>
      </c>
      <c r="P843" s="17">
        <f t="shared" si="14"/>
        <v>1</v>
      </c>
    </row>
    <row r="844" spans="1:16" x14ac:dyDescent="0.25">
      <c r="A844">
        <v>283</v>
      </c>
      <c r="B844" s="17">
        <v>11079297</v>
      </c>
      <c r="C844" s="13" t="s">
        <v>169</v>
      </c>
      <c r="D844" s="17">
        <v>83</v>
      </c>
      <c r="E844" s="17">
        <v>2</v>
      </c>
      <c r="F844" s="17">
        <v>2</v>
      </c>
      <c r="G844" s="17">
        <v>1</v>
      </c>
      <c r="H844" s="17">
        <v>2</v>
      </c>
      <c r="I844" s="15">
        <v>22.5</v>
      </c>
      <c r="J844" s="17">
        <v>0</v>
      </c>
      <c r="K844" s="17">
        <v>1</v>
      </c>
      <c r="L844" s="17">
        <v>1</v>
      </c>
      <c r="N844">
        <v>0</v>
      </c>
      <c r="O844">
        <v>0</v>
      </c>
      <c r="P844" s="17">
        <f t="shared" si="14"/>
        <v>1</v>
      </c>
    </row>
    <row r="845" spans="1:16" x14ac:dyDescent="0.25">
      <c r="A845">
        <v>498</v>
      </c>
      <c r="B845" s="17">
        <v>11082895</v>
      </c>
      <c r="C845" s="13" t="s">
        <v>73</v>
      </c>
      <c r="D845" s="17">
        <v>58</v>
      </c>
      <c r="E845" s="17">
        <v>1</v>
      </c>
      <c r="F845" s="17">
        <v>1</v>
      </c>
      <c r="G845" s="17">
        <v>0</v>
      </c>
      <c r="H845" s="17">
        <v>1</v>
      </c>
      <c r="J845" s="17">
        <v>0</v>
      </c>
      <c r="K845" s="17">
        <v>1</v>
      </c>
      <c r="L845" s="17">
        <v>1</v>
      </c>
      <c r="N845">
        <v>0</v>
      </c>
      <c r="O845">
        <v>0</v>
      </c>
      <c r="P845" s="17">
        <f t="shared" si="14"/>
        <v>0</v>
      </c>
    </row>
    <row r="846" spans="1:16" x14ac:dyDescent="0.25">
      <c r="A846">
        <v>21</v>
      </c>
      <c r="B846" s="17">
        <v>11084701</v>
      </c>
      <c r="C846" s="13" t="s">
        <v>41</v>
      </c>
      <c r="D846" s="17">
        <v>78</v>
      </c>
      <c r="E846" s="17">
        <v>1</v>
      </c>
      <c r="F846" s="17">
        <v>1</v>
      </c>
      <c r="G846" s="17">
        <v>0</v>
      </c>
      <c r="H846" s="17">
        <v>1</v>
      </c>
      <c r="I846" s="15">
        <v>19</v>
      </c>
      <c r="J846" s="17">
        <v>0</v>
      </c>
      <c r="K846" s="17">
        <v>1</v>
      </c>
      <c r="L846" s="17">
        <v>1</v>
      </c>
      <c r="N846">
        <v>0</v>
      </c>
      <c r="O846">
        <v>0</v>
      </c>
      <c r="P846" s="17">
        <f t="shared" si="14"/>
        <v>0</v>
      </c>
    </row>
    <row r="847" spans="1:16" x14ac:dyDescent="0.25">
      <c r="A847" s="6">
        <v>383</v>
      </c>
      <c r="B847" s="18">
        <v>11085992</v>
      </c>
      <c r="C847" s="14" t="s">
        <v>39</v>
      </c>
      <c r="D847" s="18">
        <v>73</v>
      </c>
      <c r="E847" s="18">
        <v>2</v>
      </c>
      <c r="F847" s="18">
        <v>1</v>
      </c>
      <c r="G847" s="18">
        <v>1</v>
      </c>
      <c r="H847" s="18">
        <v>1</v>
      </c>
      <c r="I847" s="16">
        <v>14</v>
      </c>
      <c r="J847" s="18">
        <v>0</v>
      </c>
      <c r="K847" s="18">
        <v>1</v>
      </c>
      <c r="L847" s="18">
        <v>1</v>
      </c>
      <c r="M847" s="6"/>
      <c r="N847">
        <v>0</v>
      </c>
      <c r="O847">
        <v>0</v>
      </c>
      <c r="P847" s="17">
        <f t="shared" si="14"/>
        <v>0</v>
      </c>
    </row>
    <row r="848" spans="1:16" x14ac:dyDescent="0.25">
      <c r="A848">
        <v>52</v>
      </c>
      <c r="B848" s="17">
        <v>11089992</v>
      </c>
      <c r="C848" s="13" t="s">
        <v>49</v>
      </c>
      <c r="D848" s="17">
        <v>76</v>
      </c>
      <c r="E848" s="17">
        <v>2</v>
      </c>
      <c r="F848" s="17">
        <v>1</v>
      </c>
      <c r="G848" s="17">
        <v>0</v>
      </c>
      <c r="H848" s="17">
        <v>1</v>
      </c>
      <c r="I848" s="15">
        <v>3</v>
      </c>
      <c r="J848" s="17">
        <v>0</v>
      </c>
      <c r="K848" s="17">
        <v>1</v>
      </c>
      <c r="L848" s="17">
        <v>1</v>
      </c>
      <c r="N848">
        <v>0</v>
      </c>
      <c r="O848">
        <v>0</v>
      </c>
      <c r="P848" s="17">
        <f t="shared" si="14"/>
        <v>0</v>
      </c>
    </row>
    <row r="849" spans="1:16" x14ac:dyDescent="0.25">
      <c r="A849">
        <v>1334</v>
      </c>
      <c r="B849" s="17">
        <v>11090303</v>
      </c>
      <c r="C849" s="13" t="s">
        <v>141</v>
      </c>
      <c r="D849" s="17">
        <v>73</v>
      </c>
      <c r="E849" s="17">
        <v>1</v>
      </c>
      <c r="F849" s="17">
        <v>1</v>
      </c>
      <c r="G849" s="17">
        <v>0</v>
      </c>
      <c r="H849" s="17">
        <v>1</v>
      </c>
      <c r="I849" s="15">
        <v>18</v>
      </c>
      <c r="J849" s="17">
        <v>1</v>
      </c>
      <c r="K849" s="17">
        <v>1</v>
      </c>
      <c r="L849" s="17">
        <v>1</v>
      </c>
      <c r="N849">
        <v>0</v>
      </c>
      <c r="O849">
        <v>0</v>
      </c>
      <c r="P849" s="17">
        <f t="shared" si="14"/>
        <v>0</v>
      </c>
    </row>
    <row r="850" spans="1:16" x14ac:dyDescent="0.25">
      <c r="A850">
        <v>670</v>
      </c>
      <c r="B850" s="17">
        <v>11100791</v>
      </c>
      <c r="C850" s="13" t="s">
        <v>86</v>
      </c>
      <c r="D850" s="17">
        <v>66</v>
      </c>
      <c r="E850" s="17">
        <v>2</v>
      </c>
      <c r="F850" s="17">
        <v>1</v>
      </c>
      <c r="G850" s="17">
        <v>0</v>
      </c>
      <c r="H850" s="17">
        <v>2</v>
      </c>
      <c r="J850" s="17">
        <v>1</v>
      </c>
      <c r="K850" s="17">
        <v>1</v>
      </c>
      <c r="L850" s="17">
        <v>1</v>
      </c>
      <c r="N850">
        <v>0</v>
      </c>
      <c r="O850">
        <v>0</v>
      </c>
      <c r="P850" s="17">
        <f t="shared" si="14"/>
        <v>0</v>
      </c>
    </row>
    <row r="851" spans="1:16" x14ac:dyDescent="0.25">
      <c r="A851">
        <v>462</v>
      </c>
      <c r="B851" s="17">
        <v>11101694</v>
      </c>
      <c r="C851" s="13" t="s">
        <v>70</v>
      </c>
      <c r="D851" s="17">
        <v>69</v>
      </c>
      <c r="E851" s="17">
        <v>2</v>
      </c>
      <c r="F851" s="17">
        <v>1</v>
      </c>
      <c r="G851" s="17">
        <v>0</v>
      </c>
      <c r="H851" s="17">
        <v>1</v>
      </c>
      <c r="J851" s="17">
        <v>0</v>
      </c>
      <c r="K851" s="17">
        <v>1</v>
      </c>
      <c r="L851" s="17">
        <v>1</v>
      </c>
      <c r="N851">
        <v>0</v>
      </c>
      <c r="O851">
        <v>0</v>
      </c>
      <c r="P851" s="17">
        <f t="shared" si="14"/>
        <v>0</v>
      </c>
    </row>
    <row r="852" spans="1:16" x14ac:dyDescent="0.25">
      <c r="A852">
        <v>1343</v>
      </c>
      <c r="B852" s="17">
        <v>11102996</v>
      </c>
      <c r="C852" s="13" t="s">
        <v>142</v>
      </c>
      <c r="D852" s="17">
        <v>68</v>
      </c>
      <c r="E852" s="17">
        <v>2</v>
      </c>
      <c r="F852" s="17">
        <v>2</v>
      </c>
      <c r="G852" s="17">
        <v>0</v>
      </c>
      <c r="H852" s="17">
        <v>1</v>
      </c>
      <c r="I852" s="15">
        <v>21.5</v>
      </c>
      <c r="J852" s="17">
        <v>0</v>
      </c>
      <c r="K852" s="17">
        <v>1</v>
      </c>
      <c r="L852" s="17">
        <v>1</v>
      </c>
      <c r="N852">
        <v>0</v>
      </c>
      <c r="O852">
        <v>0</v>
      </c>
      <c r="P852" s="17">
        <f t="shared" si="14"/>
        <v>0</v>
      </c>
    </row>
    <row r="853" spans="1:16" x14ac:dyDescent="0.25">
      <c r="A853" s="6">
        <v>104</v>
      </c>
      <c r="B853" s="18">
        <v>11103791</v>
      </c>
      <c r="C853" s="14" t="s">
        <v>150</v>
      </c>
      <c r="D853" s="18">
        <v>46</v>
      </c>
      <c r="E853" s="18">
        <v>2</v>
      </c>
      <c r="F853" s="18">
        <v>1</v>
      </c>
      <c r="G853" s="18">
        <v>0</v>
      </c>
      <c r="H853" s="18">
        <v>1</v>
      </c>
      <c r="I853" s="16">
        <v>6</v>
      </c>
      <c r="J853" s="18">
        <v>0</v>
      </c>
      <c r="K853" s="18">
        <v>1</v>
      </c>
      <c r="L853" s="18">
        <v>1</v>
      </c>
      <c r="M853" s="6"/>
      <c r="N853">
        <v>0</v>
      </c>
      <c r="O853">
        <v>0</v>
      </c>
      <c r="P853" s="17">
        <f t="shared" si="14"/>
        <v>0</v>
      </c>
    </row>
    <row r="854" spans="1:16" x14ac:dyDescent="0.25">
      <c r="A854">
        <v>669</v>
      </c>
      <c r="B854" s="17">
        <v>11107296</v>
      </c>
      <c r="C854" s="13" t="s">
        <v>88</v>
      </c>
      <c r="D854" s="17">
        <v>83</v>
      </c>
      <c r="E854" s="17">
        <v>1</v>
      </c>
      <c r="F854" s="17">
        <v>2</v>
      </c>
      <c r="G854" s="17">
        <v>0</v>
      </c>
      <c r="H854" s="17">
        <v>2</v>
      </c>
      <c r="J854" s="17">
        <v>0</v>
      </c>
      <c r="K854" s="17">
        <v>3</v>
      </c>
      <c r="L854" s="17">
        <v>1</v>
      </c>
      <c r="M854" t="s">
        <v>42</v>
      </c>
      <c r="N854">
        <v>0</v>
      </c>
      <c r="O854">
        <v>0</v>
      </c>
      <c r="P854" s="17">
        <f t="shared" si="14"/>
        <v>0</v>
      </c>
    </row>
    <row r="855" spans="1:16" x14ac:dyDescent="0.25">
      <c r="A855" s="6">
        <v>1207</v>
      </c>
      <c r="B855" s="18">
        <v>11111598</v>
      </c>
      <c r="C855" s="14" t="s">
        <v>221</v>
      </c>
      <c r="D855" s="18">
        <v>67</v>
      </c>
      <c r="E855" s="18">
        <v>2</v>
      </c>
      <c r="F855" s="18"/>
      <c r="G855" s="18">
        <v>0</v>
      </c>
      <c r="H855" s="18">
        <v>1</v>
      </c>
      <c r="I855" s="16"/>
      <c r="J855" s="18">
        <v>1</v>
      </c>
      <c r="K855" s="18">
        <v>1</v>
      </c>
      <c r="L855" s="18">
        <v>1</v>
      </c>
      <c r="M855" s="9" t="s">
        <v>223</v>
      </c>
      <c r="N855">
        <v>1</v>
      </c>
      <c r="O855">
        <v>1305</v>
      </c>
      <c r="P855" s="17">
        <f t="shared" si="14"/>
        <v>1</v>
      </c>
    </row>
    <row r="856" spans="1:16" x14ac:dyDescent="0.25">
      <c r="A856" s="6">
        <v>1305</v>
      </c>
      <c r="B856" s="18">
        <v>11111598</v>
      </c>
      <c r="C856" s="14" t="s">
        <v>93</v>
      </c>
      <c r="D856" s="18">
        <v>68</v>
      </c>
      <c r="E856" s="18">
        <v>2</v>
      </c>
      <c r="F856" s="18">
        <v>1</v>
      </c>
      <c r="G856" s="18">
        <v>0</v>
      </c>
      <c r="H856" s="18">
        <v>1</v>
      </c>
      <c r="I856" s="16">
        <v>25.5</v>
      </c>
      <c r="J856" s="18">
        <v>1</v>
      </c>
      <c r="K856" s="18">
        <v>1</v>
      </c>
      <c r="L856" s="18">
        <v>1</v>
      </c>
      <c r="M856" s="6"/>
      <c r="N856">
        <v>0</v>
      </c>
      <c r="O856">
        <v>0</v>
      </c>
      <c r="P856" s="17">
        <f t="shared" si="14"/>
        <v>1</v>
      </c>
    </row>
    <row r="857" spans="1:16" x14ac:dyDescent="0.25">
      <c r="A857">
        <v>941</v>
      </c>
      <c r="B857" s="17">
        <v>11120501</v>
      </c>
      <c r="C857" s="13" t="s">
        <v>127</v>
      </c>
      <c r="D857" s="17">
        <v>74</v>
      </c>
      <c r="E857" s="17">
        <v>2</v>
      </c>
      <c r="F857" s="17">
        <v>1</v>
      </c>
      <c r="G857" s="17">
        <v>0</v>
      </c>
      <c r="H857" s="17">
        <v>1</v>
      </c>
      <c r="I857" s="15">
        <v>21</v>
      </c>
      <c r="J857" s="17">
        <v>0</v>
      </c>
      <c r="K857" s="17">
        <v>1</v>
      </c>
      <c r="L857" s="17">
        <v>1</v>
      </c>
      <c r="N857">
        <v>0</v>
      </c>
      <c r="O857">
        <v>0</v>
      </c>
      <c r="P857" s="17">
        <f t="shared" si="14"/>
        <v>0</v>
      </c>
    </row>
    <row r="858" spans="1:16" x14ac:dyDescent="0.25">
      <c r="A858">
        <v>986</v>
      </c>
      <c r="B858" s="17">
        <v>11138093</v>
      </c>
      <c r="C858" s="13" t="s">
        <v>136</v>
      </c>
      <c r="D858" s="17">
        <v>69</v>
      </c>
      <c r="E858" s="17">
        <v>2</v>
      </c>
      <c r="F858" s="17">
        <v>1</v>
      </c>
      <c r="G858" s="17">
        <v>0</v>
      </c>
      <c r="H858" s="17">
        <v>1</v>
      </c>
      <c r="I858" s="15">
        <v>21.5</v>
      </c>
      <c r="J858" s="17">
        <v>0</v>
      </c>
      <c r="K858" s="17">
        <v>1</v>
      </c>
      <c r="L858" s="17">
        <v>1</v>
      </c>
      <c r="N858">
        <v>0</v>
      </c>
      <c r="O858">
        <v>0</v>
      </c>
      <c r="P858" s="17">
        <f t="shared" si="14"/>
        <v>0</v>
      </c>
    </row>
    <row r="859" spans="1:16" x14ac:dyDescent="0.25">
      <c r="A859" s="6">
        <v>1287</v>
      </c>
      <c r="B859" s="18">
        <v>11138601</v>
      </c>
      <c r="C859" s="14" t="s">
        <v>207</v>
      </c>
      <c r="D859" s="18">
        <v>80</v>
      </c>
      <c r="E859" s="18">
        <v>1</v>
      </c>
      <c r="F859" s="18">
        <v>2</v>
      </c>
      <c r="G859" s="18">
        <v>0</v>
      </c>
      <c r="H859" s="18">
        <v>1</v>
      </c>
      <c r="I859" s="16">
        <v>21</v>
      </c>
      <c r="J859" s="18">
        <v>0</v>
      </c>
      <c r="K859" s="18">
        <v>1</v>
      </c>
      <c r="L859" s="18">
        <v>1</v>
      </c>
      <c r="M859" s="6"/>
      <c r="N859">
        <v>0</v>
      </c>
      <c r="O859">
        <v>0</v>
      </c>
      <c r="P859" s="17">
        <f t="shared" si="14"/>
        <v>0</v>
      </c>
    </row>
    <row r="860" spans="1:16" x14ac:dyDescent="0.25">
      <c r="A860" s="6">
        <v>198</v>
      </c>
      <c r="B860" s="18">
        <v>11140693</v>
      </c>
      <c r="C860" s="14" t="s">
        <v>52</v>
      </c>
      <c r="D860" s="18">
        <v>65</v>
      </c>
      <c r="E860" s="18">
        <v>2</v>
      </c>
      <c r="F860" s="18">
        <v>2</v>
      </c>
      <c r="G860" s="18">
        <v>0</v>
      </c>
      <c r="H860" s="18">
        <v>1</v>
      </c>
      <c r="I860" s="16">
        <v>19.5</v>
      </c>
      <c r="J860" s="18">
        <v>0</v>
      </c>
      <c r="K860" s="18">
        <v>1</v>
      </c>
      <c r="L860" s="18">
        <v>1</v>
      </c>
      <c r="M860" s="6"/>
      <c r="N860">
        <v>0</v>
      </c>
      <c r="O860">
        <v>0</v>
      </c>
      <c r="P860" s="17">
        <f t="shared" si="14"/>
        <v>0</v>
      </c>
    </row>
    <row r="861" spans="1:16" x14ac:dyDescent="0.25">
      <c r="A861">
        <v>936</v>
      </c>
      <c r="B861" s="17">
        <v>11141003</v>
      </c>
      <c r="C861" s="13" t="s">
        <v>126</v>
      </c>
      <c r="D861" s="17">
        <v>77</v>
      </c>
      <c r="E861" s="17">
        <v>1</v>
      </c>
      <c r="F861" s="17">
        <v>2</v>
      </c>
      <c r="G861" s="17">
        <v>1</v>
      </c>
      <c r="H861" s="17">
        <v>3</v>
      </c>
      <c r="I861" s="15">
        <v>21</v>
      </c>
      <c r="J861" s="17">
        <v>0</v>
      </c>
      <c r="K861" s="17">
        <v>1</v>
      </c>
      <c r="L861" s="17">
        <v>1</v>
      </c>
      <c r="N861">
        <v>0</v>
      </c>
      <c r="O861">
        <v>0</v>
      </c>
      <c r="P861" s="17">
        <f t="shared" si="14"/>
        <v>0</v>
      </c>
    </row>
    <row r="862" spans="1:16" x14ac:dyDescent="0.25">
      <c r="A862" s="6">
        <v>524</v>
      </c>
      <c r="B862" s="18">
        <v>11141692</v>
      </c>
      <c r="C862" s="14" t="s">
        <v>185</v>
      </c>
      <c r="D862" s="18">
        <v>77</v>
      </c>
      <c r="E862" s="18">
        <v>2</v>
      </c>
      <c r="F862" s="18">
        <v>1</v>
      </c>
      <c r="G862" s="18">
        <v>0</v>
      </c>
      <c r="H862" s="18">
        <v>1</v>
      </c>
      <c r="I862" s="16"/>
      <c r="J862" s="18">
        <v>0</v>
      </c>
      <c r="K862" s="18">
        <v>1</v>
      </c>
      <c r="L862" s="18">
        <v>1</v>
      </c>
      <c r="M862" s="6"/>
      <c r="N862">
        <v>0</v>
      </c>
      <c r="O862">
        <v>0</v>
      </c>
      <c r="P862" s="17">
        <f t="shared" si="14"/>
        <v>0</v>
      </c>
    </row>
    <row r="863" spans="1:16" x14ac:dyDescent="0.25">
      <c r="A863" s="6">
        <v>1117</v>
      </c>
      <c r="B863" s="18">
        <v>11146597</v>
      </c>
      <c r="C863" s="14" t="s">
        <v>136</v>
      </c>
      <c r="D863" s="18">
        <v>77</v>
      </c>
      <c r="E863" s="18">
        <v>1</v>
      </c>
      <c r="F863" s="18">
        <v>2</v>
      </c>
      <c r="G863" s="18">
        <v>0</v>
      </c>
      <c r="H863" s="18">
        <v>1</v>
      </c>
      <c r="I863" s="16">
        <v>23</v>
      </c>
      <c r="J863" s="18">
        <v>0</v>
      </c>
      <c r="K863" s="18">
        <v>1</v>
      </c>
      <c r="L863" s="18">
        <v>1</v>
      </c>
      <c r="M863" s="6"/>
      <c r="N863">
        <v>0</v>
      </c>
      <c r="O863">
        <v>0</v>
      </c>
      <c r="P863" s="17">
        <f t="shared" si="14"/>
        <v>0</v>
      </c>
    </row>
    <row r="864" spans="1:16" x14ac:dyDescent="0.25">
      <c r="A864" s="6">
        <v>519</v>
      </c>
      <c r="B864" s="18">
        <v>11147493</v>
      </c>
      <c r="C864" s="14" t="s">
        <v>185</v>
      </c>
      <c r="D864" s="18">
        <v>75</v>
      </c>
      <c r="E864" s="18">
        <v>2</v>
      </c>
      <c r="F864" s="18">
        <v>2</v>
      </c>
      <c r="G864" s="18">
        <v>0</v>
      </c>
      <c r="H864" s="18">
        <v>2</v>
      </c>
      <c r="I864" s="16">
        <v>24.5</v>
      </c>
      <c r="J864" s="18">
        <v>0</v>
      </c>
      <c r="K864" s="18">
        <v>1</v>
      </c>
      <c r="L864" s="18">
        <v>1</v>
      </c>
      <c r="M864" s="6"/>
      <c r="N864">
        <v>0</v>
      </c>
      <c r="O864">
        <v>0</v>
      </c>
      <c r="P864" s="17">
        <f t="shared" si="14"/>
        <v>0</v>
      </c>
    </row>
    <row r="865" spans="1:16" x14ac:dyDescent="0.25">
      <c r="A865">
        <v>880</v>
      </c>
      <c r="B865" s="17">
        <v>11153499</v>
      </c>
      <c r="C865" s="13" t="s">
        <v>118</v>
      </c>
      <c r="D865" s="17">
        <v>71</v>
      </c>
      <c r="E865" s="17">
        <v>2</v>
      </c>
      <c r="F865" s="17">
        <v>2</v>
      </c>
      <c r="G865" s="17">
        <v>0</v>
      </c>
      <c r="H865" s="17">
        <v>1</v>
      </c>
      <c r="I865" s="15">
        <v>26</v>
      </c>
      <c r="J865" s="17">
        <v>0</v>
      </c>
      <c r="K865" s="17">
        <v>1</v>
      </c>
      <c r="L865" s="17">
        <v>1</v>
      </c>
      <c r="N865">
        <v>0</v>
      </c>
      <c r="O865">
        <v>0</v>
      </c>
      <c r="P865" s="17">
        <f t="shared" si="14"/>
        <v>0</v>
      </c>
    </row>
    <row r="866" spans="1:16" x14ac:dyDescent="0.25">
      <c r="A866">
        <v>426</v>
      </c>
      <c r="B866" s="17">
        <v>11158993</v>
      </c>
      <c r="C866" s="13" t="s">
        <v>61</v>
      </c>
      <c r="D866" s="17">
        <v>65</v>
      </c>
      <c r="E866" s="17">
        <v>2</v>
      </c>
      <c r="F866" s="17">
        <v>1</v>
      </c>
      <c r="G866" s="17">
        <v>0</v>
      </c>
      <c r="H866" s="17">
        <v>1</v>
      </c>
      <c r="I866" s="15">
        <v>19</v>
      </c>
      <c r="J866" s="17">
        <v>0</v>
      </c>
      <c r="K866" s="17">
        <v>1</v>
      </c>
      <c r="L866" s="17">
        <v>1</v>
      </c>
      <c r="N866">
        <v>0</v>
      </c>
      <c r="O866">
        <v>0</v>
      </c>
      <c r="P866" s="17">
        <f t="shared" si="14"/>
        <v>0</v>
      </c>
    </row>
    <row r="867" spans="1:16" x14ac:dyDescent="0.25">
      <c r="A867" s="6">
        <v>1319</v>
      </c>
      <c r="B867" s="18">
        <v>11159700</v>
      </c>
      <c r="C867" s="14" t="s">
        <v>93</v>
      </c>
      <c r="D867" s="18">
        <v>79</v>
      </c>
      <c r="E867" s="18">
        <v>1</v>
      </c>
      <c r="F867" s="18">
        <v>2</v>
      </c>
      <c r="G867" s="18">
        <v>1</v>
      </c>
      <c r="H867" s="18">
        <v>1</v>
      </c>
      <c r="I867" s="16">
        <v>22.5</v>
      </c>
      <c r="J867" s="18">
        <v>1</v>
      </c>
      <c r="K867" s="18">
        <v>1</v>
      </c>
      <c r="L867" s="18">
        <v>1</v>
      </c>
      <c r="M867" s="6"/>
      <c r="N867">
        <v>0</v>
      </c>
      <c r="O867">
        <v>0</v>
      </c>
      <c r="P867" s="17">
        <f t="shared" si="14"/>
        <v>0</v>
      </c>
    </row>
    <row r="868" spans="1:16" x14ac:dyDescent="0.25">
      <c r="A868" s="6">
        <v>550</v>
      </c>
      <c r="B868" s="18">
        <v>11160091</v>
      </c>
      <c r="C868" s="14" t="s">
        <v>188</v>
      </c>
      <c r="D868" s="18">
        <v>73</v>
      </c>
      <c r="E868" s="18">
        <v>1</v>
      </c>
      <c r="F868" s="18">
        <v>1</v>
      </c>
      <c r="G868" s="18">
        <v>0</v>
      </c>
      <c r="H868" s="18">
        <v>2</v>
      </c>
      <c r="I868" s="16">
        <v>23.5</v>
      </c>
      <c r="J868" s="18">
        <v>0</v>
      </c>
      <c r="K868" s="18">
        <v>1</v>
      </c>
      <c r="L868" s="18">
        <v>1</v>
      </c>
      <c r="M868" s="6" t="s">
        <v>190</v>
      </c>
      <c r="N868">
        <v>1</v>
      </c>
      <c r="O868">
        <v>614</v>
      </c>
      <c r="P868" s="17">
        <f t="shared" si="14"/>
        <v>1</v>
      </c>
    </row>
    <row r="869" spans="1:16" x14ac:dyDescent="0.25">
      <c r="A869">
        <v>614</v>
      </c>
      <c r="B869" s="17">
        <v>11160091</v>
      </c>
      <c r="C869" s="13" t="s">
        <v>80</v>
      </c>
      <c r="D869" s="17">
        <v>73</v>
      </c>
      <c r="E869" s="17">
        <v>1</v>
      </c>
      <c r="F869" s="17">
        <v>2</v>
      </c>
      <c r="G869" s="17">
        <v>0</v>
      </c>
      <c r="H869" s="17">
        <v>2</v>
      </c>
      <c r="J869" s="17">
        <v>0</v>
      </c>
      <c r="K869" s="17">
        <v>1</v>
      </c>
      <c r="L869" s="17">
        <v>1</v>
      </c>
      <c r="N869">
        <v>0</v>
      </c>
      <c r="O869">
        <v>0</v>
      </c>
      <c r="P869" s="17">
        <f t="shared" si="14"/>
        <v>1</v>
      </c>
    </row>
    <row r="870" spans="1:16" x14ac:dyDescent="0.25">
      <c r="A870">
        <v>648</v>
      </c>
      <c r="B870" s="17">
        <v>11166190</v>
      </c>
      <c r="C870" s="13" t="s">
        <v>81</v>
      </c>
      <c r="D870" s="17">
        <v>82</v>
      </c>
      <c r="E870" s="17">
        <v>1</v>
      </c>
      <c r="F870" s="17">
        <v>2</v>
      </c>
      <c r="G870" s="17">
        <v>0</v>
      </c>
      <c r="H870" s="17">
        <v>1</v>
      </c>
      <c r="J870" s="17">
        <v>0</v>
      </c>
      <c r="K870" s="17">
        <v>2</v>
      </c>
      <c r="L870" s="17">
        <v>2</v>
      </c>
      <c r="N870">
        <v>0</v>
      </c>
      <c r="O870">
        <v>0</v>
      </c>
      <c r="P870" s="17">
        <f t="shared" si="14"/>
        <v>0</v>
      </c>
    </row>
    <row r="871" spans="1:16" x14ac:dyDescent="0.25">
      <c r="A871">
        <v>44</v>
      </c>
      <c r="B871" s="17">
        <v>11173799</v>
      </c>
      <c r="C871" s="13" t="s">
        <v>46</v>
      </c>
      <c r="D871" s="17">
        <v>82</v>
      </c>
      <c r="E871" s="17">
        <v>2</v>
      </c>
      <c r="F871" s="17">
        <v>2</v>
      </c>
      <c r="G871" s="17">
        <v>0</v>
      </c>
      <c r="H871" s="17">
        <v>1</v>
      </c>
      <c r="I871" s="15">
        <v>20.5</v>
      </c>
      <c r="J871" s="17">
        <v>0</v>
      </c>
      <c r="K871" s="17">
        <v>1</v>
      </c>
      <c r="L871" s="17">
        <v>1</v>
      </c>
      <c r="N871">
        <v>0</v>
      </c>
      <c r="O871">
        <v>0</v>
      </c>
      <c r="P871" s="17">
        <f t="shared" si="14"/>
        <v>0</v>
      </c>
    </row>
    <row r="872" spans="1:16" x14ac:dyDescent="0.25">
      <c r="A872">
        <v>66</v>
      </c>
      <c r="B872" s="17">
        <v>11177691</v>
      </c>
      <c r="C872" s="13" t="s">
        <v>149</v>
      </c>
      <c r="D872" s="17">
        <v>79</v>
      </c>
      <c r="E872" s="17">
        <v>2</v>
      </c>
      <c r="F872" s="17">
        <v>1</v>
      </c>
      <c r="G872" s="17">
        <v>0</v>
      </c>
      <c r="H872" s="17">
        <v>1</v>
      </c>
      <c r="I872" s="15">
        <v>21</v>
      </c>
      <c r="J872" s="17">
        <v>1</v>
      </c>
      <c r="K872" s="17">
        <v>1</v>
      </c>
      <c r="L872" s="17">
        <v>1</v>
      </c>
      <c r="N872">
        <v>0</v>
      </c>
      <c r="O872">
        <v>0</v>
      </c>
      <c r="P872" s="17">
        <f t="shared" si="14"/>
        <v>0</v>
      </c>
    </row>
    <row r="873" spans="1:16" x14ac:dyDescent="0.25">
      <c r="A873">
        <v>9</v>
      </c>
      <c r="B873" s="17">
        <v>11184903</v>
      </c>
      <c r="C873" s="13" t="s">
        <v>36</v>
      </c>
      <c r="D873" s="17">
        <v>83</v>
      </c>
      <c r="E873" s="17">
        <v>2</v>
      </c>
      <c r="F873" s="17">
        <v>1</v>
      </c>
      <c r="G873" s="17">
        <v>0</v>
      </c>
      <c r="H873" s="17">
        <v>1</v>
      </c>
      <c r="I873" s="15">
        <v>25.5</v>
      </c>
      <c r="J873" s="17">
        <v>0</v>
      </c>
      <c r="K873" s="17">
        <v>1</v>
      </c>
      <c r="L873" s="17">
        <v>1</v>
      </c>
      <c r="M873" t="s">
        <v>38</v>
      </c>
      <c r="N873">
        <v>0</v>
      </c>
      <c r="O873">
        <v>0</v>
      </c>
      <c r="P873" s="17">
        <f t="shared" si="14"/>
        <v>0</v>
      </c>
    </row>
    <row r="874" spans="1:16" x14ac:dyDescent="0.25">
      <c r="A874">
        <v>70</v>
      </c>
      <c r="B874" s="17">
        <v>11187394</v>
      </c>
      <c r="C874" s="13" t="s">
        <v>149</v>
      </c>
      <c r="D874" s="17">
        <v>85</v>
      </c>
      <c r="E874" s="17">
        <v>1</v>
      </c>
      <c r="F874" s="17">
        <v>1</v>
      </c>
      <c r="G874" s="17">
        <v>0</v>
      </c>
      <c r="H874" s="17">
        <v>1</v>
      </c>
      <c r="I874" s="15">
        <v>23</v>
      </c>
      <c r="J874" s="17">
        <v>0</v>
      </c>
      <c r="K874" s="17">
        <v>1</v>
      </c>
      <c r="L874" s="17">
        <v>1</v>
      </c>
      <c r="N874">
        <v>0</v>
      </c>
      <c r="O874">
        <v>0</v>
      </c>
      <c r="P874" s="17">
        <f t="shared" si="14"/>
        <v>0</v>
      </c>
    </row>
    <row r="875" spans="1:16" x14ac:dyDescent="0.25">
      <c r="A875" s="6">
        <v>375</v>
      </c>
      <c r="B875" s="18">
        <v>11190996</v>
      </c>
      <c r="C875" s="14"/>
      <c r="D875" s="18">
        <v>67</v>
      </c>
      <c r="E875" s="18">
        <v>2</v>
      </c>
      <c r="F875" s="18">
        <v>2</v>
      </c>
      <c r="G875" s="18">
        <v>0</v>
      </c>
      <c r="H875" s="18">
        <v>1</v>
      </c>
      <c r="I875" s="16"/>
      <c r="J875" s="18">
        <v>0</v>
      </c>
      <c r="K875" s="18">
        <v>1</v>
      </c>
      <c r="L875" s="18">
        <v>1</v>
      </c>
      <c r="M875" s="6"/>
      <c r="N875">
        <v>1</v>
      </c>
      <c r="O875">
        <v>1088</v>
      </c>
      <c r="P875" s="17">
        <f t="shared" si="14"/>
        <v>1</v>
      </c>
    </row>
    <row r="876" spans="1:16" x14ac:dyDescent="0.25">
      <c r="A876" s="6">
        <v>1088</v>
      </c>
      <c r="B876" s="18">
        <v>11190996</v>
      </c>
      <c r="C876" s="14" t="s">
        <v>74</v>
      </c>
      <c r="D876" s="18">
        <v>70</v>
      </c>
      <c r="E876" s="18">
        <v>2</v>
      </c>
      <c r="F876" s="18">
        <v>1</v>
      </c>
      <c r="G876" s="18">
        <v>0</v>
      </c>
      <c r="H876" s="18">
        <v>1</v>
      </c>
      <c r="I876" s="16">
        <v>26</v>
      </c>
      <c r="J876" s="18">
        <v>0</v>
      </c>
      <c r="K876" s="18">
        <v>1</v>
      </c>
      <c r="L876" s="18">
        <v>1</v>
      </c>
      <c r="M876" s="6"/>
      <c r="N876">
        <v>0</v>
      </c>
      <c r="O876">
        <v>0</v>
      </c>
      <c r="P876" s="17">
        <f t="shared" si="14"/>
        <v>1</v>
      </c>
    </row>
    <row r="877" spans="1:16" x14ac:dyDescent="0.25">
      <c r="A877">
        <v>407</v>
      </c>
      <c r="B877" s="17">
        <v>11193994</v>
      </c>
      <c r="C877" s="13" t="s">
        <v>184</v>
      </c>
      <c r="D877" s="17">
        <v>77</v>
      </c>
      <c r="E877" s="17">
        <v>1</v>
      </c>
      <c r="F877" s="17">
        <v>2</v>
      </c>
      <c r="G877" s="17">
        <v>0</v>
      </c>
      <c r="H877" s="17">
        <v>1</v>
      </c>
      <c r="I877" s="15">
        <v>21</v>
      </c>
      <c r="J877" s="17">
        <v>0</v>
      </c>
      <c r="K877" s="17">
        <v>1</v>
      </c>
      <c r="L877" s="17">
        <v>1</v>
      </c>
      <c r="N877">
        <v>0</v>
      </c>
      <c r="O877">
        <v>0</v>
      </c>
      <c r="P877" s="17">
        <f t="shared" si="14"/>
        <v>0</v>
      </c>
    </row>
    <row r="878" spans="1:16" x14ac:dyDescent="0.25">
      <c r="A878">
        <v>268</v>
      </c>
      <c r="B878" s="17">
        <v>11198596</v>
      </c>
      <c r="C878" s="13" t="s">
        <v>165</v>
      </c>
      <c r="D878" s="17">
        <v>68</v>
      </c>
      <c r="E878" s="17">
        <v>2</v>
      </c>
      <c r="F878" s="17">
        <v>1</v>
      </c>
      <c r="G878" s="17">
        <v>0</v>
      </c>
      <c r="H878" s="17">
        <v>2</v>
      </c>
      <c r="I878" s="15">
        <v>25.5</v>
      </c>
      <c r="J878" s="17">
        <v>0</v>
      </c>
      <c r="K878" s="17">
        <v>1</v>
      </c>
      <c r="L878" s="17">
        <v>1</v>
      </c>
      <c r="N878">
        <v>1</v>
      </c>
      <c r="O878">
        <v>1356</v>
      </c>
      <c r="P878" s="17">
        <f t="shared" si="14"/>
        <v>1</v>
      </c>
    </row>
    <row r="879" spans="1:16" x14ac:dyDescent="0.25">
      <c r="A879">
        <v>1356</v>
      </c>
      <c r="B879" s="17">
        <v>11198596</v>
      </c>
      <c r="C879" s="13" t="s">
        <v>66</v>
      </c>
      <c r="D879" s="17">
        <v>68</v>
      </c>
      <c r="E879" s="17">
        <v>2</v>
      </c>
      <c r="F879" s="17">
        <v>2</v>
      </c>
      <c r="G879" s="17">
        <v>1</v>
      </c>
      <c r="H879" s="17">
        <v>1</v>
      </c>
      <c r="I879" s="15">
        <v>25</v>
      </c>
      <c r="J879" s="17">
        <v>0</v>
      </c>
      <c r="K879" s="17">
        <v>1</v>
      </c>
      <c r="L879" s="17">
        <v>1</v>
      </c>
      <c r="N879">
        <v>0</v>
      </c>
      <c r="O879">
        <v>0</v>
      </c>
      <c r="P879" s="17">
        <f t="shared" si="14"/>
        <v>1</v>
      </c>
    </row>
    <row r="880" spans="1:16" x14ac:dyDescent="0.25">
      <c r="A880">
        <v>467</v>
      </c>
      <c r="B880" s="17">
        <v>11199698</v>
      </c>
      <c r="C880" s="13" t="s">
        <v>70</v>
      </c>
      <c r="D880" s="17">
        <v>68</v>
      </c>
      <c r="E880" s="17">
        <v>2</v>
      </c>
      <c r="F880" s="17">
        <v>2</v>
      </c>
      <c r="G880" s="17">
        <v>0</v>
      </c>
      <c r="H880" s="17">
        <v>1</v>
      </c>
      <c r="J880" s="17">
        <v>0</v>
      </c>
      <c r="K880" s="17">
        <v>1</v>
      </c>
      <c r="L880" s="17">
        <v>1</v>
      </c>
      <c r="N880">
        <v>0</v>
      </c>
      <c r="O880">
        <v>0</v>
      </c>
      <c r="P880" s="17">
        <f t="shared" si="14"/>
        <v>0</v>
      </c>
    </row>
    <row r="881" spans="1:16" x14ac:dyDescent="0.25">
      <c r="A881">
        <v>500</v>
      </c>
      <c r="B881" s="17">
        <v>11200394</v>
      </c>
      <c r="C881" s="13" t="s">
        <v>74</v>
      </c>
      <c r="D881" s="17">
        <v>77</v>
      </c>
      <c r="E881" s="17">
        <v>1</v>
      </c>
      <c r="F881" s="17">
        <v>2</v>
      </c>
      <c r="G881" s="17">
        <v>0</v>
      </c>
      <c r="H881" s="17">
        <v>2</v>
      </c>
      <c r="J881" s="17">
        <v>0</v>
      </c>
      <c r="K881" s="17">
        <v>1</v>
      </c>
      <c r="L881" s="17">
        <v>1</v>
      </c>
      <c r="N881">
        <v>0</v>
      </c>
      <c r="O881">
        <v>0</v>
      </c>
      <c r="P881" s="17">
        <f t="shared" si="14"/>
        <v>0</v>
      </c>
    </row>
    <row r="882" spans="1:16" x14ac:dyDescent="0.25">
      <c r="A882">
        <v>687</v>
      </c>
      <c r="B882" s="17">
        <v>11209992</v>
      </c>
      <c r="C882" s="13" t="s">
        <v>90</v>
      </c>
      <c r="D882" s="17">
        <v>78</v>
      </c>
      <c r="E882" s="17">
        <v>1</v>
      </c>
      <c r="F882" s="17">
        <v>2</v>
      </c>
      <c r="G882" s="17">
        <v>0</v>
      </c>
      <c r="H882" s="17">
        <v>1</v>
      </c>
      <c r="J882" s="17">
        <v>0</v>
      </c>
      <c r="K882" s="17">
        <v>1</v>
      </c>
      <c r="L882" s="17">
        <v>1</v>
      </c>
      <c r="N882">
        <v>0</v>
      </c>
      <c r="O882">
        <v>0</v>
      </c>
      <c r="P882" s="17">
        <f t="shared" si="14"/>
        <v>0</v>
      </c>
    </row>
    <row r="883" spans="1:16" x14ac:dyDescent="0.25">
      <c r="A883" s="6">
        <v>1044</v>
      </c>
      <c r="B883" s="18">
        <v>11217394</v>
      </c>
      <c r="C883" s="14" t="s">
        <v>196</v>
      </c>
      <c r="D883" s="18">
        <v>78</v>
      </c>
      <c r="E883" s="18">
        <v>1</v>
      </c>
      <c r="F883" s="18">
        <v>1</v>
      </c>
      <c r="G883" s="18">
        <v>0</v>
      </c>
      <c r="H883" s="18">
        <v>1</v>
      </c>
      <c r="I883" s="16">
        <v>19</v>
      </c>
      <c r="J883" s="18">
        <v>0</v>
      </c>
      <c r="K883" s="18">
        <v>1</v>
      </c>
      <c r="L883" s="18">
        <v>1</v>
      </c>
      <c r="M883" s="6"/>
      <c r="N883">
        <v>0</v>
      </c>
      <c r="O883">
        <v>0</v>
      </c>
      <c r="P883" s="17">
        <f t="shared" si="14"/>
        <v>0</v>
      </c>
    </row>
    <row r="884" spans="1:16" x14ac:dyDescent="0.25">
      <c r="A884" s="6">
        <v>1155</v>
      </c>
      <c r="B884" s="18">
        <v>11223503</v>
      </c>
      <c r="C884" s="14" t="s">
        <v>137</v>
      </c>
      <c r="D884" s="18">
        <v>66</v>
      </c>
      <c r="E884" s="18">
        <v>2</v>
      </c>
      <c r="F884" s="18">
        <v>1</v>
      </c>
      <c r="G884" s="18">
        <v>0</v>
      </c>
      <c r="H884" s="18">
        <v>1</v>
      </c>
      <c r="I884" s="16"/>
      <c r="J884" s="18">
        <v>0</v>
      </c>
      <c r="K884" s="18">
        <v>1</v>
      </c>
      <c r="L884" s="18">
        <v>1</v>
      </c>
      <c r="M884" s="6"/>
      <c r="N884">
        <v>0</v>
      </c>
      <c r="O884">
        <v>0</v>
      </c>
      <c r="P884" s="17">
        <f t="shared" si="14"/>
        <v>0</v>
      </c>
    </row>
    <row r="885" spans="1:16" x14ac:dyDescent="0.25">
      <c r="A885" s="6">
        <v>522</v>
      </c>
      <c r="B885" s="18">
        <v>11228491</v>
      </c>
      <c r="C885" s="14" t="s">
        <v>185</v>
      </c>
      <c r="D885" s="18">
        <v>71</v>
      </c>
      <c r="E885" s="18">
        <v>1</v>
      </c>
      <c r="F885" s="18">
        <v>2</v>
      </c>
      <c r="G885" s="18">
        <v>0</v>
      </c>
      <c r="H885" s="18">
        <v>1</v>
      </c>
      <c r="I885" s="16">
        <v>20.5</v>
      </c>
      <c r="J885" s="18">
        <v>0</v>
      </c>
      <c r="K885" s="18">
        <v>1</v>
      </c>
      <c r="L885" s="18">
        <v>1</v>
      </c>
      <c r="M885" s="6"/>
      <c r="N885">
        <v>1</v>
      </c>
      <c r="O885">
        <v>1025</v>
      </c>
      <c r="P885" s="17">
        <f t="shared" si="14"/>
        <v>1</v>
      </c>
    </row>
    <row r="886" spans="1:16" x14ac:dyDescent="0.25">
      <c r="A886" s="6">
        <v>1025</v>
      </c>
      <c r="B886" s="18">
        <v>11228491</v>
      </c>
      <c r="C886" s="14" t="s">
        <v>75</v>
      </c>
      <c r="D886" s="18">
        <v>72</v>
      </c>
      <c r="E886" s="18">
        <v>1</v>
      </c>
      <c r="F886" s="18">
        <v>1</v>
      </c>
      <c r="G886" s="18">
        <v>0</v>
      </c>
      <c r="H886" s="18">
        <v>1</v>
      </c>
      <c r="I886" s="16"/>
      <c r="J886" s="18">
        <v>0</v>
      </c>
      <c r="K886" s="18">
        <v>1</v>
      </c>
      <c r="L886" s="18">
        <v>1</v>
      </c>
      <c r="M886" s="6"/>
      <c r="N886">
        <v>0</v>
      </c>
      <c r="O886">
        <v>0</v>
      </c>
      <c r="P886" s="17">
        <f t="shared" si="14"/>
        <v>1</v>
      </c>
    </row>
    <row r="887" spans="1:16" x14ac:dyDescent="0.25">
      <c r="A887" s="6">
        <v>384</v>
      </c>
      <c r="B887" s="18">
        <v>11228797</v>
      </c>
      <c r="C887" s="14" t="s">
        <v>39</v>
      </c>
      <c r="D887" s="18">
        <v>83</v>
      </c>
      <c r="E887" s="18">
        <v>2</v>
      </c>
      <c r="F887" s="18">
        <v>1</v>
      </c>
      <c r="G887" s="18">
        <v>1</v>
      </c>
      <c r="H887" s="18">
        <v>2</v>
      </c>
      <c r="I887" s="16">
        <v>19</v>
      </c>
      <c r="J887" s="18">
        <v>0</v>
      </c>
      <c r="K887" s="18">
        <v>3</v>
      </c>
      <c r="L887" s="18">
        <v>2</v>
      </c>
      <c r="M887" s="9" t="s">
        <v>180</v>
      </c>
      <c r="N887">
        <v>1</v>
      </c>
      <c r="O887">
        <v>458</v>
      </c>
      <c r="P887" s="17">
        <f t="shared" si="14"/>
        <v>1</v>
      </c>
    </row>
    <row r="888" spans="1:16" x14ac:dyDescent="0.25">
      <c r="A888">
        <v>458</v>
      </c>
      <c r="B888" s="17">
        <v>11228797</v>
      </c>
      <c r="C888" s="13" t="s">
        <v>70</v>
      </c>
      <c r="D888" s="17">
        <v>82</v>
      </c>
      <c r="E888" s="17">
        <v>2</v>
      </c>
      <c r="F888" s="17">
        <v>2</v>
      </c>
      <c r="G888" s="17">
        <v>0</v>
      </c>
      <c r="H888" s="17">
        <v>1</v>
      </c>
      <c r="J888" s="17">
        <v>0</v>
      </c>
      <c r="K888" s="17">
        <v>1</v>
      </c>
      <c r="L888" s="17">
        <v>1</v>
      </c>
      <c r="N888">
        <v>0</v>
      </c>
      <c r="O888">
        <v>0</v>
      </c>
      <c r="P888" s="17">
        <f t="shared" si="14"/>
        <v>1</v>
      </c>
    </row>
    <row r="889" spans="1:16" x14ac:dyDescent="0.25">
      <c r="A889">
        <v>596</v>
      </c>
      <c r="B889" s="17">
        <v>11234695</v>
      </c>
      <c r="C889" s="13" t="s">
        <v>77</v>
      </c>
      <c r="D889" s="17">
        <v>50</v>
      </c>
      <c r="E889" s="17">
        <v>1</v>
      </c>
      <c r="F889" s="17">
        <v>2</v>
      </c>
      <c r="G889" s="17">
        <v>0</v>
      </c>
      <c r="H889" s="17">
        <v>1</v>
      </c>
      <c r="J889" s="17">
        <v>0</v>
      </c>
      <c r="K889" s="17">
        <v>1</v>
      </c>
      <c r="L889" s="17">
        <v>1</v>
      </c>
      <c r="N889">
        <v>0</v>
      </c>
      <c r="O889">
        <v>0</v>
      </c>
      <c r="P889" s="17">
        <f t="shared" si="14"/>
        <v>0</v>
      </c>
    </row>
    <row r="890" spans="1:16" x14ac:dyDescent="0.25">
      <c r="A890">
        <v>820</v>
      </c>
      <c r="B890" s="17">
        <v>11241191</v>
      </c>
      <c r="C890" s="13" t="s">
        <v>106</v>
      </c>
      <c r="D890" s="17">
        <v>70</v>
      </c>
      <c r="E890" s="17">
        <v>2</v>
      </c>
      <c r="F890" s="17">
        <v>1</v>
      </c>
      <c r="G890" s="17">
        <v>0</v>
      </c>
      <c r="H890" s="17">
        <v>1</v>
      </c>
      <c r="I890" s="15">
        <v>24</v>
      </c>
      <c r="J890" s="17">
        <v>0</v>
      </c>
      <c r="K890" s="17">
        <v>1</v>
      </c>
      <c r="L890" s="17">
        <v>1</v>
      </c>
      <c r="N890">
        <v>0</v>
      </c>
      <c r="O890">
        <v>0</v>
      </c>
      <c r="P890" s="17">
        <f t="shared" si="14"/>
        <v>0</v>
      </c>
    </row>
    <row r="891" spans="1:16" x14ac:dyDescent="0.25">
      <c r="A891" s="6">
        <v>354</v>
      </c>
      <c r="B891" s="18">
        <v>11247402</v>
      </c>
      <c r="C891" s="14" t="s">
        <v>172</v>
      </c>
      <c r="D891" s="18">
        <v>62</v>
      </c>
      <c r="E891" s="18">
        <v>2</v>
      </c>
      <c r="F891" s="18">
        <v>1</v>
      </c>
      <c r="G891" s="18">
        <v>0</v>
      </c>
      <c r="H891" s="18">
        <v>1</v>
      </c>
      <c r="I891" s="16">
        <v>19</v>
      </c>
      <c r="J891" s="18">
        <v>0</v>
      </c>
      <c r="K891" s="18">
        <v>1</v>
      </c>
      <c r="L891" s="18">
        <v>1</v>
      </c>
      <c r="M891" s="6"/>
      <c r="N891">
        <v>1</v>
      </c>
      <c r="O891">
        <v>824</v>
      </c>
      <c r="P891" s="17">
        <f t="shared" si="14"/>
        <v>1</v>
      </c>
    </row>
    <row r="892" spans="1:16" x14ac:dyDescent="0.25">
      <c r="A892">
        <v>824</v>
      </c>
      <c r="B892" s="17">
        <v>11247402</v>
      </c>
      <c r="C892" s="13" t="s">
        <v>106</v>
      </c>
      <c r="D892" s="17">
        <v>61</v>
      </c>
      <c r="E892" s="17">
        <v>2</v>
      </c>
      <c r="F892" s="17">
        <v>2</v>
      </c>
      <c r="G892" s="17">
        <v>0</v>
      </c>
      <c r="H892" s="17">
        <v>1</v>
      </c>
      <c r="I892" s="15">
        <v>19.5</v>
      </c>
      <c r="J892" s="17">
        <v>0</v>
      </c>
      <c r="K892" s="17">
        <v>1</v>
      </c>
      <c r="L892" s="17">
        <v>1</v>
      </c>
      <c r="N892">
        <v>0</v>
      </c>
      <c r="O892">
        <v>0</v>
      </c>
      <c r="P892" s="17">
        <f t="shared" si="14"/>
        <v>1</v>
      </c>
    </row>
    <row r="893" spans="1:16" x14ac:dyDescent="0.25">
      <c r="A893">
        <v>831</v>
      </c>
      <c r="B893" s="17">
        <v>11247898</v>
      </c>
      <c r="C893" s="13" t="s">
        <v>106</v>
      </c>
      <c r="D893" s="17">
        <v>70</v>
      </c>
      <c r="E893" s="17">
        <v>1</v>
      </c>
      <c r="F893" s="17">
        <v>1</v>
      </c>
      <c r="G893" s="17">
        <v>0</v>
      </c>
      <c r="H893" s="17">
        <v>2</v>
      </c>
      <c r="J893" s="17">
        <v>0</v>
      </c>
      <c r="K893" s="17">
        <v>1</v>
      </c>
      <c r="L893" s="17">
        <v>1</v>
      </c>
      <c r="N893">
        <v>0</v>
      </c>
      <c r="O893">
        <v>0</v>
      </c>
      <c r="P893" s="17">
        <f t="shared" si="14"/>
        <v>0</v>
      </c>
    </row>
    <row r="894" spans="1:16" x14ac:dyDescent="0.25">
      <c r="A894">
        <v>414</v>
      </c>
      <c r="B894" s="17">
        <v>11250899</v>
      </c>
      <c r="C894" s="13" t="s">
        <v>62</v>
      </c>
      <c r="D894" s="17">
        <v>69</v>
      </c>
      <c r="E894" s="17">
        <v>2</v>
      </c>
      <c r="F894" s="17">
        <v>1</v>
      </c>
      <c r="G894" s="17">
        <v>0</v>
      </c>
      <c r="H894" s="17">
        <v>3</v>
      </c>
      <c r="I894" s="15">
        <v>21.5</v>
      </c>
      <c r="J894" s="17">
        <v>1</v>
      </c>
      <c r="K894" s="17">
        <v>1</v>
      </c>
      <c r="L894" s="17">
        <v>1</v>
      </c>
      <c r="N894">
        <v>0</v>
      </c>
      <c r="O894">
        <v>0</v>
      </c>
      <c r="P894" s="17">
        <f t="shared" si="14"/>
        <v>0</v>
      </c>
    </row>
    <row r="895" spans="1:16" x14ac:dyDescent="0.25">
      <c r="A895">
        <v>464</v>
      </c>
      <c r="B895" s="17">
        <v>11251192</v>
      </c>
      <c r="C895" s="13" t="s">
        <v>70</v>
      </c>
      <c r="D895" s="17">
        <v>84</v>
      </c>
      <c r="E895" s="17">
        <v>1</v>
      </c>
      <c r="F895" s="17">
        <v>1</v>
      </c>
      <c r="G895" s="17">
        <v>0</v>
      </c>
      <c r="H895" s="17">
        <v>1</v>
      </c>
      <c r="J895" s="17">
        <v>0</v>
      </c>
      <c r="K895" s="17">
        <v>1</v>
      </c>
      <c r="L895" s="17">
        <v>1</v>
      </c>
      <c r="N895">
        <v>0</v>
      </c>
      <c r="O895">
        <v>0</v>
      </c>
      <c r="P895" s="17">
        <f t="shared" si="14"/>
        <v>0</v>
      </c>
    </row>
    <row r="896" spans="1:16" x14ac:dyDescent="0.25">
      <c r="A896" s="6">
        <v>359</v>
      </c>
      <c r="B896" s="18">
        <v>11262298</v>
      </c>
      <c r="C896" s="14" t="s">
        <v>63</v>
      </c>
      <c r="D896" s="18">
        <v>67</v>
      </c>
      <c r="E896" s="18">
        <v>1</v>
      </c>
      <c r="F896" s="18">
        <v>1</v>
      </c>
      <c r="G896" s="18">
        <v>0</v>
      </c>
      <c r="H896" s="18">
        <v>4</v>
      </c>
      <c r="I896" s="16">
        <v>20</v>
      </c>
      <c r="J896" s="18">
        <v>0</v>
      </c>
      <c r="K896" s="18">
        <v>1</v>
      </c>
      <c r="L896" s="18">
        <v>1</v>
      </c>
      <c r="M896" s="6"/>
      <c r="N896">
        <v>0</v>
      </c>
      <c r="O896">
        <v>0</v>
      </c>
      <c r="P896" s="17">
        <f t="shared" si="14"/>
        <v>0</v>
      </c>
    </row>
    <row r="897" spans="1:16" x14ac:dyDescent="0.25">
      <c r="A897">
        <v>453</v>
      </c>
      <c r="B897" s="17">
        <v>11264902</v>
      </c>
      <c r="C897" s="13" t="s">
        <v>69</v>
      </c>
      <c r="D897" s="17">
        <v>72</v>
      </c>
      <c r="E897" s="17">
        <v>1</v>
      </c>
      <c r="F897" s="17">
        <v>2</v>
      </c>
      <c r="G897" s="17">
        <v>0</v>
      </c>
      <c r="H897" s="17">
        <v>1</v>
      </c>
      <c r="J897" s="17">
        <v>1</v>
      </c>
      <c r="K897" s="17">
        <v>1</v>
      </c>
      <c r="L897" s="17">
        <v>1</v>
      </c>
      <c r="N897">
        <v>0</v>
      </c>
      <c r="O897">
        <v>0</v>
      </c>
      <c r="P897" s="17">
        <f t="shared" si="14"/>
        <v>0</v>
      </c>
    </row>
    <row r="898" spans="1:16" x14ac:dyDescent="0.25">
      <c r="A898" s="6">
        <v>309</v>
      </c>
      <c r="B898" s="18">
        <v>11266900</v>
      </c>
      <c r="C898" s="14" t="s">
        <v>165</v>
      </c>
      <c r="D898" s="18">
        <v>80</v>
      </c>
      <c r="E898" s="18">
        <v>1</v>
      </c>
      <c r="F898" s="18">
        <v>2</v>
      </c>
      <c r="G898" s="18">
        <v>0</v>
      </c>
      <c r="H898" s="18">
        <v>1</v>
      </c>
      <c r="I898" s="16">
        <v>24.5</v>
      </c>
      <c r="J898" s="18">
        <v>0</v>
      </c>
      <c r="K898" s="18">
        <v>1</v>
      </c>
      <c r="L898" s="18">
        <v>1</v>
      </c>
      <c r="M898" s="6"/>
      <c r="N898">
        <v>0</v>
      </c>
      <c r="O898">
        <v>0</v>
      </c>
      <c r="P898" s="17">
        <f t="shared" si="14"/>
        <v>0</v>
      </c>
    </row>
    <row r="899" spans="1:16" x14ac:dyDescent="0.25">
      <c r="A899">
        <v>228</v>
      </c>
      <c r="B899" s="17">
        <v>11267998</v>
      </c>
      <c r="C899" s="13" t="s">
        <v>58</v>
      </c>
      <c r="D899" s="17">
        <v>83</v>
      </c>
      <c r="E899" s="17">
        <v>1</v>
      </c>
      <c r="F899" s="17">
        <v>1</v>
      </c>
      <c r="G899" s="17">
        <v>0</v>
      </c>
      <c r="H899" s="17">
        <v>1</v>
      </c>
      <c r="I899" s="15">
        <v>18</v>
      </c>
      <c r="J899" s="17">
        <v>1</v>
      </c>
      <c r="K899" s="17">
        <v>1</v>
      </c>
      <c r="L899" s="17">
        <v>1</v>
      </c>
      <c r="N899">
        <v>1</v>
      </c>
      <c r="O899">
        <v>1062</v>
      </c>
      <c r="P899" s="17">
        <f t="shared" ref="P899:P962" si="15">IF(N899=1,1,IF(N898=0,0,1))</f>
        <v>1</v>
      </c>
    </row>
    <row r="900" spans="1:16" x14ac:dyDescent="0.25">
      <c r="A900" s="6">
        <v>1062</v>
      </c>
      <c r="B900" s="18">
        <v>11267998</v>
      </c>
      <c r="C900" s="14" t="s">
        <v>199</v>
      </c>
      <c r="D900" s="18">
        <v>83</v>
      </c>
      <c r="E900" s="18">
        <v>1</v>
      </c>
      <c r="F900" s="18">
        <v>2</v>
      </c>
      <c r="G900" s="18">
        <v>0</v>
      </c>
      <c r="H900" s="18">
        <v>1</v>
      </c>
      <c r="I900" s="16">
        <v>18.5</v>
      </c>
      <c r="J900" s="18">
        <v>0</v>
      </c>
      <c r="K900" s="18">
        <v>1</v>
      </c>
      <c r="L900" s="18">
        <v>1</v>
      </c>
      <c r="M900" s="6"/>
      <c r="N900">
        <v>0</v>
      </c>
      <c r="O900">
        <v>0</v>
      </c>
      <c r="P900" s="17">
        <f t="shared" si="15"/>
        <v>1</v>
      </c>
    </row>
    <row r="901" spans="1:16" x14ac:dyDescent="0.25">
      <c r="A901">
        <v>675</v>
      </c>
      <c r="B901" s="17">
        <v>11274003</v>
      </c>
      <c r="C901" s="13" t="s">
        <v>90</v>
      </c>
      <c r="D901" s="17">
        <v>63</v>
      </c>
      <c r="E901" s="17">
        <v>2</v>
      </c>
      <c r="F901" s="17">
        <v>1</v>
      </c>
      <c r="G901" s="17">
        <v>0</v>
      </c>
      <c r="H901" s="17">
        <v>1</v>
      </c>
      <c r="J901" s="17">
        <v>0</v>
      </c>
      <c r="K901" s="17">
        <v>1</v>
      </c>
      <c r="L901" s="17">
        <v>1</v>
      </c>
      <c r="N901">
        <v>0</v>
      </c>
      <c r="O901">
        <v>0</v>
      </c>
      <c r="P901" s="17">
        <f t="shared" si="15"/>
        <v>0</v>
      </c>
    </row>
    <row r="902" spans="1:16" x14ac:dyDescent="0.25">
      <c r="A902" s="6">
        <v>164</v>
      </c>
      <c r="B902" s="18">
        <v>11277395</v>
      </c>
      <c r="C902" s="14" t="s">
        <v>158</v>
      </c>
      <c r="D902" s="18">
        <v>49</v>
      </c>
      <c r="E902" s="18">
        <v>1</v>
      </c>
      <c r="F902" s="18">
        <v>1</v>
      </c>
      <c r="G902" s="18">
        <v>0</v>
      </c>
      <c r="H902" s="18">
        <v>2</v>
      </c>
      <c r="I902" s="16">
        <v>20</v>
      </c>
      <c r="J902" s="18">
        <v>1</v>
      </c>
      <c r="K902" s="18">
        <v>2</v>
      </c>
      <c r="L902" s="18">
        <v>1</v>
      </c>
      <c r="M902" s="6"/>
      <c r="N902">
        <v>1</v>
      </c>
      <c r="O902">
        <v>1058</v>
      </c>
      <c r="P902" s="17">
        <f t="shared" si="15"/>
        <v>1</v>
      </c>
    </row>
    <row r="903" spans="1:16" x14ac:dyDescent="0.25">
      <c r="A903" s="6">
        <v>1058</v>
      </c>
      <c r="B903" s="18">
        <v>11277395</v>
      </c>
      <c r="C903" s="14" t="s">
        <v>199</v>
      </c>
      <c r="D903" s="18">
        <v>50</v>
      </c>
      <c r="E903" s="18">
        <v>1</v>
      </c>
      <c r="F903" s="18">
        <v>1</v>
      </c>
      <c r="G903" s="18">
        <v>0</v>
      </c>
      <c r="H903" s="18">
        <v>1</v>
      </c>
      <c r="I903" s="16">
        <v>20</v>
      </c>
      <c r="J903" s="18">
        <v>0</v>
      </c>
      <c r="K903" s="18">
        <v>1</v>
      </c>
      <c r="L903" s="18">
        <v>1</v>
      </c>
      <c r="M903" s="6"/>
      <c r="N903">
        <v>0</v>
      </c>
      <c r="O903">
        <v>0</v>
      </c>
      <c r="P903" s="17">
        <f t="shared" si="15"/>
        <v>1</v>
      </c>
    </row>
    <row r="904" spans="1:16" x14ac:dyDescent="0.25">
      <c r="A904">
        <v>247</v>
      </c>
      <c r="B904" s="17">
        <v>11283293</v>
      </c>
      <c r="C904" s="13" t="s">
        <v>57</v>
      </c>
      <c r="D904" s="17">
        <v>68</v>
      </c>
      <c r="E904" s="17">
        <v>2</v>
      </c>
      <c r="F904" s="17">
        <v>2</v>
      </c>
      <c r="G904" s="17">
        <v>0</v>
      </c>
      <c r="H904" s="17">
        <v>1</v>
      </c>
      <c r="I904" s="15">
        <v>18.5</v>
      </c>
      <c r="J904" s="17">
        <v>1</v>
      </c>
      <c r="K904" s="17">
        <v>1</v>
      </c>
      <c r="L904" s="17">
        <v>1</v>
      </c>
      <c r="N904">
        <v>1</v>
      </c>
      <c r="O904">
        <v>996</v>
      </c>
      <c r="P904" s="17">
        <f t="shared" si="15"/>
        <v>1</v>
      </c>
    </row>
    <row r="905" spans="1:16" x14ac:dyDescent="0.25">
      <c r="A905">
        <v>996</v>
      </c>
      <c r="B905" s="17">
        <v>11283293</v>
      </c>
      <c r="C905" s="13" t="s">
        <v>137</v>
      </c>
      <c r="D905" s="17">
        <v>68</v>
      </c>
      <c r="E905" s="17">
        <v>2</v>
      </c>
      <c r="F905" s="17">
        <v>1</v>
      </c>
      <c r="G905" s="17">
        <v>0</v>
      </c>
      <c r="H905" s="17">
        <v>1</v>
      </c>
      <c r="I905" s="15">
        <v>14</v>
      </c>
      <c r="J905" s="17">
        <v>0</v>
      </c>
      <c r="K905" s="17">
        <v>1</v>
      </c>
      <c r="L905" s="17">
        <v>1</v>
      </c>
      <c r="N905">
        <v>0</v>
      </c>
      <c r="O905">
        <v>0</v>
      </c>
      <c r="P905" s="17">
        <f t="shared" si="15"/>
        <v>1</v>
      </c>
    </row>
    <row r="906" spans="1:16" x14ac:dyDescent="0.25">
      <c r="A906" s="6">
        <v>320</v>
      </c>
      <c r="B906" s="18">
        <v>11283801</v>
      </c>
      <c r="C906" s="14" t="s">
        <v>168</v>
      </c>
      <c r="D906" s="18">
        <v>81</v>
      </c>
      <c r="E906" s="18">
        <v>2</v>
      </c>
      <c r="F906" s="18">
        <v>2</v>
      </c>
      <c r="G906" s="18">
        <v>0</v>
      </c>
      <c r="H906" s="18">
        <v>3</v>
      </c>
      <c r="I906" s="16">
        <v>21.5</v>
      </c>
      <c r="J906" s="18">
        <v>0</v>
      </c>
      <c r="K906" s="18">
        <v>1</v>
      </c>
      <c r="L906" s="18">
        <v>1</v>
      </c>
      <c r="M906" s="6"/>
      <c r="N906">
        <v>1</v>
      </c>
      <c r="O906">
        <v>794</v>
      </c>
      <c r="P906" s="17">
        <f t="shared" si="15"/>
        <v>1</v>
      </c>
    </row>
    <row r="907" spans="1:16" x14ac:dyDescent="0.25">
      <c r="A907">
        <v>794</v>
      </c>
      <c r="B907" s="17">
        <v>11283801</v>
      </c>
      <c r="C907" s="13" t="s">
        <v>102</v>
      </c>
      <c r="D907" s="17">
        <v>81</v>
      </c>
      <c r="E907" s="17">
        <v>2</v>
      </c>
      <c r="F907" s="17">
        <v>1</v>
      </c>
      <c r="G907" s="17">
        <v>0</v>
      </c>
      <c r="H907" s="17">
        <v>1</v>
      </c>
      <c r="I907" s="15">
        <v>22</v>
      </c>
      <c r="J907" s="17">
        <v>1</v>
      </c>
      <c r="K907" s="17">
        <v>1</v>
      </c>
      <c r="L907" s="17">
        <v>1</v>
      </c>
      <c r="N907">
        <v>0</v>
      </c>
      <c r="O907">
        <v>0</v>
      </c>
      <c r="P907" s="17">
        <f t="shared" si="15"/>
        <v>1</v>
      </c>
    </row>
    <row r="908" spans="1:16" x14ac:dyDescent="0.25">
      <c r="A908">
        <v>932</v>
      </c>
      <c r="B908" s="17">
        <v>11290900</v>
      </c>
      <c r="C908" s="13" t="s">
        <v>124</v>
      </c>
      <c r="D908" s="17">
        <v>85</v>
      </c>
      <c r="E908" s="17">
        <v>2</v>
      </c>
      <c r="F908" s="17">
        <v>1</v>
      </c>
      <c r="G908" s="17">
        <v>0</v>
      </c>
      <c r="H908" s="17">
        <v>1</v>
      </c>
      <c r="I908" s="15">
        <v>25</v>
      </c>
      <c r="J908" s="17">
        <v>0</v>
      </c>
      <c r="K908" s="17">
        <v>1</v>
      </c>
      <c r="L908" s="17">
        <v>1</v>
      </c>
      <c r="N908">
        <v>0</v>
      </c>
      <c r="O908">
        <v>0</v>
      </c>
      <c r="P908" s="17">
        <f t="shared" si="15"/>
        <v>0</v>
      </c>
    </row>
    <row r="909" spans="1:16" x14ac:dyDescent="0.25">
      <c r="A909">
        <v>994</v>
      </c>
      <c r="B909" s="17">
        <v>11295800</v>
      </c>
      <c r="C909" s="13" t="s">
        <v>137</v>
      </c>
      <c r="D909" s="17">
        <v>71</v>
      </c>
      <c r="E909" s="17">
        <v>2</v>
      </c>
      <c r="F909" s="17">
        <v>1</v>
      </c>
      <c r="G909" s="17">
        <v>0</v>
      </c>
      <c r="H909" s="17">
        <v>1</v>
      </c>
      <c r="I909" s="15">
        <v>23</v>
      </c>
      <c r="J909" s="17">
        <v>0</v>
      </c>
      <c r="K909" s="17">
        <v>1</v>
      </c>
      <c r="L909" s="17">
        <v>1</v>
      </c>
      <c r="N909">
        <v>0</v>
      </c>
      <c r="O909">
        <v>0</v>
      </c>
      <c r="P909" s="17">
        <f t="shared" si="15"/>
        <v>0</v>
      </c>
    </row>
    <row r="910" spans="1:16" x14ac:dyDescent="0.25">
      <c r="A910" s="6">
        <v>509</v>
      </c>
      <c r="B910" s="18">
        <v>11298993</v>
      </c>
      <c r="C910" s="14" t="s">
        <v>182</v>
      </c>
      <c r="D910" s="18">
        <v>63</v>
      </c>
      <c r="E910" s="18">
        <v>1</v>
      </c>
      <c r="F910" s="18">
        <v>1</v>
      </c>
      <c r="G910" s="18">
        <v>1</v>
      </c>
      <c r="H910" s="18">
        <v>2</v>
      </c>
      <c r="I910" s="16">
        <v>23</v>
      </c>
      <c r="J910" s="18">
        <v>0</v>
      </c>
      <c r="K910" s="18">
        <v>1</v>
      </c>
      <c r="L910" s="18">
        <v>1</v>
      </c>
      <c r="M910" s="6"/>
      <c r="N910">
        <v>1</v>
      </c>
      <c r="O910">
        <v>1056</v>
      </c>
      <c r="P910" s="17">
        <f t="shared" si="15"/>
        <v>1</v>
      </c>
    </row>
    <row r="911" spans="1:16" x14ac:dyDescent="0.25">
      <c r="A911" s="6">
        <v>1056</v>
      </c>
      <c r="B911" s="18">
        <v>11298993</v>
      </c>
      <c r="C911" s="14" t="s">
        <v>199</v>
      </c>
      <c r="D911" s="18">
        <v>62</v>
      </c>
      <c r="E911" s="18">
        <v>1</v>
      </c>
      <c r="F911" s="18">
        <v>2</v>
      </c>
      <c r="G911" s="18">
        <v>1</v>
      </c>
      <c r="H911" s="18">
        <v>2</v>
      </c>
      <c r="I911" s="16"/>
      <c r="J911" s="18">
        <v>0</v>
      </c>
      <c r="K911" s="18">
        <v>1</v>
      </c>
      <c r="L911" s="18">
        <v>1</v>
      </c>
      <c r="M911" s="6"/>
      <c r="N911">
        <v>0</v>
      </c>
      <c r="O911">
        <v>0</v>
      </c>
      <c r="P911" s="17">
        <f t="shared" si="15"/>
        <v>1</v>
      </c>
    </row>
    <row r="912" spans="1:16" x14ac:dyDescent="0.25">
      <c r="A912">
        <v>45</v>
      </c>
      <c r="B912" s="17">
        <v>11300095</v>
      </c>
      <c r="C912" s="13" t="s">
        <v>46</v>
      </c>
      <c r="D912" s="17">
        <v>82</v>
      </c>
      <c r="E912" s="17">
        <v>2</v>
      </c>
      <c r="F912" s="17">
        <v>2</v>
      </c>
      <c r="G912" s="17">
        <v>0</v>
      </c>
      <c r="H912" s="17">
        <v>1</v>
      </c>
      <c r="I912" s="15">
        <v>21.5</v>
      </c>
      <c r="J912" s="17">
        <v>0</v>
      </c>
      <c r="K912" s="17">
        <v>1</v>
      </c>
      <c r="L912" s="17">
        <v>1</v>
      </c>
      <c r="N912">
        <v>0</v>
      </c>
      <c r="O912">
        <v>0</v>
      </c>
      <c r="P912" s="17">
        <f t="shared" si="15"/>
        <v>0</v>
      </c>
    </row>
    <row r="913" spans="1:16" x14ac:dyDescent="0.25">
      <c r="A913">
        <v>470</v>
      </c>
      <c r="B913" s="17">
        <v>11303001</v>
      </c>
      <c r="C913" s="13" t="s">
        <v>70</v>
      </c>
      <c r="D913" s="17">
        <v>75</v>
      </c>
      <c r="E913" s="17">
        <v>2</v>
      </c>
      <c r="F913" s="17">
        <v>1</v>
      </c>
      <c r="G913" s="17">
        <v>0</v>
      </c>
      <c r="H913" s="17">
        <v>3</v>
      </c>
      <c r="J913" s="17">
        <v>0</v>
      </c>
      <c r="K913" s="17">
        <v>1</v>
      </c>
      <c r="L913" s="17">
        <v>1</v>
      </c>
      <c r="N913">
        <v>0</v>
      </c>
      <c r="O913">
        <v>0</v>
      </c>
      <c r="P913" s="17">
        <f t="shared" si="15"/>
        <v>0</v>
      </c>
    </row>
    <row r="914" spans="1:16" x14ac:dyDescent="0.25">
      <c r="A914">
        <v>87</v>
      </c>
      <c r="B914" s="17">
        <v>11303102</v>
      </c>
      <c r="C914" s="13" t="s">
        <v>152</v>
      </c>
      <c r="D914" s="17">
        <v>70</v>
      </c>
      <c r="E914" s="17">
        <v>1</v>
      </c>
      <c r="F914" s="17">
        <v>1</v>
      </c>
      <c r="G914" s="17">
        <v>0</v>
      </c>
      <c r="H914" s="17">
        <v>3</v>
      </c>
      <c r="I914" s="15">
        <v>21.5</v>
      </c>
      <c r="J914" s="17">
        <v>0</v>
      </c>
      <c r="K914" s="17">
        <v>1</v>
      </c>
      <c r="L914" s="17">
        <v>1</v>
      </c>
      <c r="M914" t="s">
        <v>153</v>
      </c>
      <c r="N914">
        <v>0</v>
      </c>
      <c r="O914">
        <v>0</v>
      </c>
      <c r="P914" s="17">
        <f t="shared" si="15"/>
        <v>0</v>
      </c>
    </row>
    <row r="915" spans="1:16" x14ac:dyDescent="0.25">
      <c r="A915">
        <v>446</v>
      </c>
      <c r="B915" s="17">
        <v>11305803</v>
      </c>
      <c r="C915" s="13" t="s">
        <v>61</v>
      </c>
      <c r="D915" s="17">
        <v>71</v>
      </c>
      <c r="E915" s="17">
        <v>1</v>
      </c>
      <c r="F915" s="17">
        <v>1</v>
      </c>
      <c r="G915" s="17">
        <v>0</v>
      </c>
      <c r="H915" s="17">
        <v>1</v>
      </c>
      <c r="I915" s="15">
        <v>21</v>
      </c>
      <c r="J915" s="17">
        <v>0</v>
      </c>
      <c r="K915" s="17">
        <v>1</v>
      </c>
      <c r="L915" s="17">
        <v>1</v>
      </c>
      <c r="N915">
        <v>0</v>
      </c>
      <c r="O915">
        <v>0</v>
      </c>
      <c r="P915" s="17">
        <f t="shared" si="15"/>
        <v>0</v>
      </c>
    </row>
    <row r="916" spans="1:16" x14ac:dyDescent="0.25">
      <c r="A916" s="6">
        <v>1073</v>
      </c>
      <c r="B916" s="18">
        <v>11314697</v>
      </c>
      <c r="C916" s="14" t="s">
        <v>200</v>
      </c>
      <c r="D916" s="18">
        <v>77</v>
      </c>
      <c r="E916" s="18">
        <v>1</v>
      </c>
      <c r="F916" s="18">
        <v>1</v>
      </c>
      <c r="G916" s="18">
        <v>1</v>
      </c>
      <c r="H916" s="18">
        <v>2</v>
      </c>
      <c r="I916" s="16">
        <v>3</v>
      </c>
      <c r="J916" s="18">
        <v>0</v>
      </c>
      <c r="K916" s="18">
        <v>5</v>
      </c>
      <c r="L916" s="18">
        <v>1</v>
      </c>
      <c r="M916" s="6" t="s">
        <v>201</v>
      </c>
      <c r="N916">
        <v>0</v>
      </c>
      <c r="O916">
        <v>0</v>
      </c>
      <c r="P916" s="17">
        <f t="shared" si="15"/>
        <v>0</v>
      </c>
    </row>
    <row r="917" spans="1:16" x14ac:dyDescent="0.25">
      <c r="A917">
        <v>571</v>
      </c>
      <c r="B917" s="17">
        <v>11318894</v>
      </c>
      <c r="C917" s="13" t="s">
        <v>75</v>
      </c>
      <c r="D917" s="17">
        <v>60</v>
      </c>
      <c r="E917" s="17">
        <v>2</v>
      </c>
      <c r="F917" s="17">
        <v>2</v>
      </c>
      <c r="G917" s="17">
        <v>0</v>
      </c>
      <c r="H917" s="17">
        <v>1</v>
      </c>
      <c r="J917" s="17">
        <v>0</v>
      </c>
      <c r="K917" s="17">
        <v>1</v>
      </c>
      <c r="L917" s="17">
        <v>1</v>
      </c>
      <c r="N917">
        <v>1</v>
      </c>
      <c r="O917">
        <v>1226</v>
      </c>
      <c r="P917" s="17">
        <f t="shared" si="15"/>
        <v>1</v>
      </c>
    </row>
    <row r="918" spans="1:16" x14ac:dyDescent="0.25">
      <c r="A918" s="6">
        <v>1226</v>
      </c>
      <c r="B918" s="18">
        <v>11318894</v>
      </c>
      <c r="C918" s="14" t="s">
        <v>224</v>
      </c>
      <c r="D918" s="18">
        <v>60</v>
      </c>
      <c r="E918" s="18">
        <v>2</v>
      </c>
      <c r="F918" s="18">
        <v>1</v>
      </c>
      <c r="G918" s="18">
        <v>0</v>
      </c>
      <c r="H918" s="18">
        <v>1</v>
      </c>
      <c r="I918" s="16">
        <v>24</v>
      </c>
      <c r="J918" s="18">
        <v>0</v>
      </c>
      <c r="K918" s="18">
        <v>1</v>
      </c>
      <c r="L918" s="18">
        <v>1</v>
      </c>
      <c r="M918" s="6"/>
      <c r="N918">
        <v>0</v>
      </c>
      <c r="O918">
        <v>0</v>
      </c>
      <c r="P918" s="17">
        <f t="shared" si="15"/>
        <v>1</v>
      </c>
    </row>
    <row r="919" spans="1:16" x14ac:dyDescent="0.25">
      <c r="A919" s="6">
        <v>349</v>
      </c>
      <c r="B919" s="18">
        <v>11319595</v>
      </c>
      <c r="C919" s="14" t="s">
        <v>172</v>
      </c>
      <c r="D919" s="18">
        <v>66</v>
      </c>
      <c r="E919" s="18">
        <v>1</v>
      </c>
      <c r="F919" s="18">
        <v>1</v>
      </c>
      <c r="G919" s="18">
        <v>0</v>
      </c>
      <c r="H919" s="18">
        <v>4</v>
      </c>
      <c r="I919" s="16">
        <v>16.5</v>
      </c>
      <c r="J919" s="18">
        <v>0</v>
      </c>
      <c r="K919" s="18">
        <v>1</v>
      </c>
      <c r="L919" s="18">
        <v>1</v>
      </c>
      <c r="M919" s="6"/>
      <c r="N919">
        <v>0</v>
      </c>
      <c r="O919">
        <v>0</v>
      </c>
      <c r="P919" s="17">
        <f t="shared" si="15"/>
        <v>0</v>
      </c>
    </row>
    <row r="920" spans="1:16" x14ac:dyDescent="0.25">
      <c r="A920" s="6">
        <v>355</v>
      </c>
      <c r="B920" s="18">
        <v>11324095</v>
      </c>
      <c r="C920" s="14" t="s">
        <v>172</v>
      </c>
      <c r="D920" s="18">
        <v>91</v>
      </c>
      <c r="E920" s="18">
        <v>2</v>
      </c>
      <c r="F920" s="18">
        <v>2</v>
      </c>
      <c r="G920" s="18">
        <v>0</v>
      </c>
      <c r="H920" s="18">
        <v>1</v>
      </c>
      <c r="I920" s="16">
        <v>24</v>
      </c>
      <c r="J920" s="18">
        <v>0</v>
      </c>
      <c r="K920" s="18">
        <v>1</v>
      </c>
      <c r="L920" s="18">
        <v>1</v>
      </c>
      <c r="M920" s="6"/>
      <c r="N920">
        <v>1</v>
      </c>
      <c r="O920">
        <v>1009</v>
      </c>
      <c r="P920" s="17">
        <f t="shared" si="15"/>
        <v>1</v>
      </c>
    </row>
    <row r="921" spans="1:16" x14ac:dyDescent="0.25">
      <c r="A921" s="6">
        <v>1009</v>
      </c>
      <c r="B921" s="18">
        <v>11324095</v>
      </c>
      <c r="C921" s="14" t="s">
        <v>192</v>
      </c>
      <c r="D921" s="18">
        <v>91</v>
      </c>
      <c r="E921" s="18">
        <v>2</v>
      </c>
      <c r="F921" s="18">
        <v>2</v>
      </c>
      <c r="G921" s="18">
        <v>0</v>
      </c>
      <c r="H921" s="18">
        <v>1</v>
      </c>
      <c r="I921" s="16"/>
      <c r="J921" s="18">
        <v>0</v>
      </c>
      <c r="K921" s="18">
        <v>1</v>
      </c>
      <c r="L921" s="18">
        <v>1</v>
      </c>
      <c r="M921" s="6"/>
      <c r="N921">
        <v>0</v>
      </c>
      <c r="O921">
        <v>0</v>
      </c>
      <c r="P921" s="17">
        <f t="shared" si="15"/>
        <v>1</v>
      </c>
    </row>
    <row r="922" spans="1:16" x14ac:dyDescent="0.25">
      <c r="A922">
        <v>988</v>
      </c>
      <c r="B922" s="17">
        <v>11337700</v>
      </c>
      <c r="C922" s="13" t="s">
        <v>136</v>
      </c>
      <c r="D922" s="17">
        <v>75</v>
      </c>
      <c r="E922" s="17">
        <v>1</v>
      </c>
      <c r="F922" s="17">
        <v>1</v>
      </c>
      <c r="G922" s="17">
        <v>0</v>
      </c>
      <c r="H922" s="17">
        <v>1</v>
      </c>
      <c r="I922" s="15">
        <v>22</v>
      </c>
      <c r="J922" s="17">
        <v>1</v>
      </c>
      <c r="K922" s="17">
        <v>1</v>
      </c>
      <c r="L922" s="17">
        <v>1</v>
      </c>
      <c r="N922">
        <v>0</v>
      </c>
      <c r="O922">
        <v>0</v>
      </c>
      <c r="P922" s="17">
        <f t="shared" si="15"/>
        <v>0</v>
      </c>
    </row>
    <row r="923" spans="1:16" x14ac:dyDescent="0.25">
      <c r="A923">
        <v>253</v>
      </c>
      <c r="B923" s="17">
        <v>11346499</v>
      </c>
      <c r="C923" s="13" t="s">
        <v>53</v>
      </c>
      <c r="D923" s="17">
        <v>65</v>
      </c>
      <c r="E923" s="17">
        <v>1</v>
      </c>
      <c r="F923" s="17">
        <v>2</v>
      </c>
      <c r="G923" s="17">
        <v>0</v>
      </c>
      <c r="H923" s="17">
        <v>1</v>
      </c>
      <c r="I923" s="15">
        <v>23</v>
      </c>
      <c r="J923" s="17">
        <v>0</v>
      </c>
      <c r="K923" s="17">
        <v>1</v>
      </c>
      <c r="L923" s="17">
        <v>1</v>
      </c>
      <c r="N923">
        <v>0</v>
      </c>
      <c r="O923">
        <v>0</v>
      </c>
      <c r="P923" s="17">
        <f t="shared" si="15"/>
        <v>0</v>
      </c>
    </row>
    <row r="924" spans="1:16" x14ac:dyDescent="0.25">
      <c r="A924" s="6">
        <v>558</v>
      </c>
      <c r="B924" s="18">
        <v>11350303</v>
      </c>
      <c r="C924" s="14" t="s">
        <v>69</v>
      </c>
      <c r="D924" s="18">
        <v>84</v>
      </c>
      <c r="E924" s="18">
        <v>1</v>
      </c>
      <c r="F924" s="18">
        <v>1</v>
      </c>
      <c r="G924" s="18">
        <v>1</v>
      </c>
      <c r="H924" s="18">
        <v>4</v>
      </c>
      <c r="I924" s="16">
        <v>24.5</v>
      </c>
      <c r="J924" s="18">
        <v>0</v>
      </c>
      <c r="K924" s="18">
        <v>1</v>
      </c>
      <c r="L924" s="18">
        <v>1</v>
      </c>
      <c r="M924" s="6"/>
      <c r="N924">
        <v>0</v>
      </c>
      <c r="O924">
        <v>0</v>
      </c>
      <c r="P924" s="17">
        <f t="shared" si="15"/>
        <v>0</v>
      </c>
    </row>
    <row r="925" spans="1:16" x14ac:dyDescent="0.25">
      <c r="A925">
        <v>29</v>
      </c>
      <c r="B925" s="17">
        <v>11351398</v>
      </c>
      <c r="C925" s="13" t="s">
        <v>41</v>
      </c>
      <c r="D925" s="17">
        <v>64</v>
      </c>
      <c r="E925" s="17">
        <v>2</v>
      </c>
      <c r="F925" s="17">
        <v>1</v>
      </c>
      <c r="G925" s="17">
        <v>0</v>
      </c>
      <c r="H925" s="17">
        <v>1</v>
      </c>
      <c r="I925" s="15">
        <v>22</v>
      </c>
      <c r="J925" s="17">
        <v>0</v>
      </c>
      <c r="K925" s="17">
        <v>1</v>
      </c>
      <c r="L925" s="17">
        <v>1</v>
      </c>
      <c r="N925">
        <v>1</v>
      </c>
      <c r="O925">
        <v>56</v>
      </c>
      <c r="P925" s="17">
        <f t="shared" si="15"/>
        <v>1</v>
      </c>
    </row>
    <row r="926" spans="1:16" x14ac:dyDescent="0.25">
      <c r="A926">
        <v>56</v>
      </c>
      <c r="B926" s="17">
        <v>11351398</v>
      </c>
      <c r="C926" s="13" t="s">
        <v>33</v>
      </c>
      <c r="D926" s="17">
        <v>64</v>
      </c>
      <c r="E926" s="17">
        <v>2</v>
      </c>
      <c r="F926" s="17">
        <v>2</v>
      </c>
      <c r="G926" s="17">
        <v>0</v>
      </c>
      <c r="H926" s="17">
        <v>1</v>
      </c>
      <c r="I926" s="15">
        <v>22</v>
      </c>
      <c r="J926" s="17">
        <v>1</v>
      </c>
      <c r="K926" s="17">
        <v>1</v>
      </c>
      <c r="L926" s="17">
        <v>1</v>
      </c>
      <c r="N926">
        <v>0</v>
      </c>
      <c r="O926">
        <v>0</v>
      </c>
      <c r="P926" s="17">
        <f t="shared" si="15"/>
        <v>1</v>
      </c>
    </row>
    <row r="927" spans="1:16" x14ac:dyDescent="0.25">
      <c r="A927" s="6">
        <v>1081</v>
      </c>
      <c r="B927" s="18">
        <v>11353297</v>
      </c>
      <c r="C927" s="14" t="s">
        <v>74</v>
      </c>
      <c r="D927" s="18">
        <v>79</v>
      </c>
      <c r="E927" s="18">
        <v>1</v>
      </c>
      <c r="F927" s="18">
        <v>1</v>
      </c>
      <c r="G927" s="18">
        <v>0</v>
      </c>
      <c r="H927" s="18">
        <v>1</v>
      </c>
      <c r="I927" s="16">
        <v>22</v>
      </c>
      <c r="J927" s="18">
        <v>0</v>
      </c>
      <c r="K927" s="18">
        <v>1</v>
      </c>
      <c r="L927" s="18">
        <v>1</v>
      </c>
      <c r="M927" s="6"/>
      <c r="N927">
        <v>0</v>
      </c>
      <c r="O927">
        <v>0</v>
      </c>
      <c r="P927" s="17">
        <f t="shared" si="15"/>
        <v>0</v>
      </c>
    </row>
    <row r="928" spans="1:16" x14ac:dyDescent="0.25">
      <c r="A928" s="6">
        <v>1186</v>
      </c>
      <c r="B928" s="18">
        <v>11353691</v>
      </c>
      <c r="C928" s="14" t="s">
        <v>216</v>
      </c>
      <c r="D928" s="18">
        <v>86</v>
      </c>
      <c r="E928" s="18">
        <v>1</v>
      </c>
      <c r="F928" s="18">
        <v>1</v>
      </c>
      <c r="G928" s="18">
        <v>0</v>
      </c>
      <c r="H928" s="18">
        <v>1</v>
      </c>
      <c r="I928" s="16">
        <v>22.5</v>
      </c>
      <c r="J928" s="18">
        <v>0</v>
      </c>
      <c r="K928" s="18">
        <v>1</v>
      </c>
      <c r="L928" s="18">
        <v>1</v>
      </c>
      <c r="M928" s="6"/>
      <c r="N928">
        <v>0</v>
      </c>
      <c r="O928">
        <v>0</v>
      </c>
      <c r="P928" s="17">
        <f t="shared" si="15"/>
        <v>0</v>
      </c>
    </row>
    <row r="929" spans="1:16" x14ac:dyDescent="0.25">
      <c r="A929">
        <v>995</v>
      </c>
      <c r="B929" s="17">
        <v>11356095</v>
      </c>
      <c r="C929" s="13" t="s">
        <v>137</v>
      </c>
      <c r="D929" s="17">
        <v>71</v>
      </c>
      <c r="E929" s="17">
        <v>1</v>
      </c>
      <c r="F929" s="17">
        <v>1</v>
      </c>
      <c r="G929" s="17">
        <v>0</v>
      </c>
      <c r="H929" s="17">
        <v>1</v>
      </c>
      <c r="J929" s="17">
        <v>0</v>
      </c>
      <c r="K929" s="17">
        <v>1</v>
      </c>
      <c r="L929" s="17">
        <v>1</v>
      </c>
      <c r="N929">
        <v>0</v>
      </c>
      <c r="O929">
        <v>0</v>
      </c>
      <c r="P929" s="17">
        <f t="shared" si="15"/>
        <v>0</v>
      </c>
    </row>
    <row r="930" spans="1:16" x14ac:dyDescent="0.25">
      <c r="A930">
        <v>68</v>
      </c>
      <c r="B930" s="17">
        <v>11360901</v>
      </c>
      <c r="C930" s="13" t="s">
        <v>149</v>
      </c>
      <c r="D930" s="17">
        <v>72</v>
      </c>
      <c r="E930" s="17">
        <v>1</v>
      </c>
      <c r="F930" s="17">
        <v>2</v>
      </c>
      <c r="G930" s="17">
        <v>0</v>
      </c>
      <c r="H930" s="17">
        <v>3</v>
      </c>
      <c r="I930" s="15">
        <v>23</v>
      </c>
      <c r="J930" s="17">
        <v>1</v>
      </c>
      <c r="K930" s="17">
        <v>1</v>
      </c>
      <c r="L930" s="17">
        <v>1</v>
      </c>
      <c r="N930">
        <v>0</v>
      </c>
      <c r="O930">
        <v>0</v>
      </c>
      <c r="P930" s="17">
        <f t="shared" si="15"/>
        <v>0</v>
      </c>
    </row>
    <row r="931" spans="1:16" x14ac:dyDescent="0.25">
      <c r="A931">
        <v>749</v>
      </c>
      <c r="B931" s="17">
        <v>11369596</v>
      </c>
      <c r="C931" s="13" t="s">
        <v>98</v>
      </c>
      <c r="D931" s="17">
        <v>67</v>
      </c>
      <c r="E931" s="17">
        <v>2</v>
      </c>
      <c r="F931" s="17">
        <v>1</v>
      </c>
      <c r="G931" s="17">
        <v>0</v>
      </c>
      <c r="H931" s="17">
        <v>1</v>
      </c>
      <c r="J931" s="17">
        <v>0</v>
      </c>
      <c r="K931" s="17">
        <v>1</v>
      </c>
      <c r="L931" s="17">
        <v>1</v>
      </c>
      <c r="N931">
        <v>0</v>
      </c>
      <c r="O931">
        <v>0</v>
      </c>
      <c r="P931" s="17">
        <f t="shared" si="15"/>
        <v>0</v>
      </c>
    </row>
    <row r="932" spans="1:16" x14ac:dyDescent="0.25">
      <c r="A932" s="6">
        <v>532</v>
      </c>
      <c r="B932" s="18">
        <v>11371302</v>
      </c>
      <c r="C932" s="14" t="s">
        <v>187</v>
      </c>
      <c r="D932" s="18">
        <v>64</v>
      </c>
      <c r="E932" s="18">
        <v>1</v>
      </c>
      <c r="F932" s="18">
        <v>2</v>
      </c>
      <c r="G932" s="18">
        <v>0</v>
      </c>
      <c r="H932" s="18">
        <v>1</v>
      </c>
      <c r="I932" s="16">
        <v>18</v>
      </c>
      <c r="J932" s="18">
        <v>0</v>
      </c>
      <c r="K932" s="18">
        <v>1</v>
      </c>
      <c r="L932" s="18">
        <v>1</v>
      </c>
      <c r="M932" s="6"/>
      <c r="N932">
        <v>0</v>
      </c>
      <c r="O932">
        <v>0</v>
      </c>
      <c r="P932" s="17">
        <f t="shared" si="15"/>
        <v>0</v>
      </c>
    </row>
    <row r="933" spans="1:16" x14ac:dyDescent="0.25">
      <c r="A933">
        <v>263</v>
      </c>
      <c r="B933" s="17">
        <v>11379599</v>
      </c>
      <c r="C933" s="13" t="s">
        <v>165</v>
      </c>
      <c r="D933" s="17">
        <v>76</v>
      </c>
      <c r="E933" s="17">
        <v>1</v>
      </c>
      <c r="F933" s="17">
        <v>2</v>
      </c>
      <c r="G933" s="17">
        <v>0</v>
      </c>
      <c r="H933" s="17">
        <v>1</v>
      </c>
      <c r="I933" s="15">
        <v>23</v>
      </c>
      <c r="J933" s="17">
        <v>0</v>
      </c>
      <c r="K933" s="17">
        <v>1</v>
      </c>
      <c r="L933" s="17">
        <v>1</v>
      </c>
      <c r="N933">
        <v>1</v>
      </c>
      <c r="O933">
        <v>1340</v>
      </c>
      <c r="P933" s="17">
        <f t="shared" si="15"/>
        <v>1</v>
      </c>
    </row>
    <row r="934" spans="1:16" x14ac:dyDescent="0.25">
      <c r="A934">
        <v>1340</v>
      </c>
      <c r="B934" s="17">
        <v>11379599</v>
      </c>
      <c r="C934" s="13" t="s">
        <v>142</v>
      </c>
      <c r="D934" s="17">
        <v>76</v>
      </c>
      <c r="E934" s="17">
        <v>1</v>
      </c>
      <c r="F934" s="17">
        <v>2</v>
      </c>
      <c r="G934" s="17">
        <v>0</v>
      </c>
      <c r="H934" s="17">
        <v>1</v>
      </c>
      <c r="I934" s="15">
        <v>22</v>
      </c>
      <c r="J934" s="17">
        <v>1</v>
      </c>
      <c r="K934" s="17">
        <v>1</v>
      </c>
      <c r="L934" s="17">
        <v>1</v>
      </c>
      <c r="N934">
        <v>0</v>
      </c>
      <c r="O934">
        <v>0</v>
      </c>
      <c r="P934" s="17">
        <f t="shared" si="15"/>
        <v>1</v>
      </c>
    </row>
    <row r="935" spans="1:16" x14ac:dyDescent="0.25">
      <c r="A935">
        <v>252</v>
      </c>
      <c r="B935" s="17">
        <v>11385399</v>
      </c>
      <c r="C935" s="13" t="s">
        <v>53</v>
      </c>
      <c r="D935" s="17">
        <v>76</v>
      </c>
      <c r="E935" s="17">
        <v>1</v>
      </c>
      <c r="F935" s="17">
        <v>1</v>
      </c>
      <c r="G935" s="17">
        <v>0</v>
      </c>
      <c r="H935" s="17">
        <v>3</v>
      </c>
      <c r="I935" s="15">
        <v>20</v>
      </c>
      <c r="J935" s="17">
        <v>0</v>
      </c>
      <c r="K935" s="17">
        <v>1</v>
      </c>
      <c r="L935" s="17">
        <v>1</v>
      </c>
      <c r="N935">
        <v>1</v>
      </c>
      <c r="O935">
        <v>1352</v>
      </c>
      <c r="P935" s="17">
        <f t="shared" si="15"/>
        <v>1</v>
      </c>
    </row>
    <row r="936" spans="1:16" x14ac:dyDescent="0.25">
      <c r="A936">
        <v>1352</v>
      </c>
      <c r="B936" s="17">
        <v>11385399</v>
      </c>
      <c r="C936" s="13" t="s">
        <v>66</v>
      </c>
      <c r="D936" s="17">
        <v>76</v>
      </c>
      <c r="E936" s="17">
        <v>1</v>
      </c>
      <c r="F936" s="17">
        <v>2</v>
      </c>
      <c r="G936" s="17">
        <v>0</v>
      </c>
      <c r="H936" s="17">
        <v>2</v>
      </c>
      <c r="I936" s="15">
        <v>19.5</v>
      </c>
      <c r="J936" s="17">
        <v>0</v>
      </c>
      <c r="K936" s="17">
        <v>1</v>
      </c>
      <c r="L936" s="17">
        <v>1</v>
      </c>
      <c r="N936">
        <v>0</v>
      </c>
      <c r="O936">
        <v>0</v>
      </c>
      <c r="P936" s="17">
        <f t="shared" si="15"/>
        <v>1</v>
      </c>
    </row>
    <row r="937" spans="1:16" x14ac:dyDescent="0.25">
      <c r="A937" s="6">
        <v>1232</v>
      </c>
      <c r="B937" s="18">
        <v>11387091</v>
      </c>
      <c r="C937" s="14" t="s">
        <v>225</v>
      </c>
      <c r="D937" s="18">
        <v>78</v>
      </c>
      <c r="E937" s="18">
        <v>2</v>
      </c>
      <c r="F937" s="18">
        <v>2</v>
      </c>
      <c r="G937" s="18">
        <v>0</v>
      </c>
      <c r="H937" s="18">
        <v>1</v>
      </c>
      <c r="I937" s="16">
        <v>16</v>
      </c>
      <c r="J937" s="18">
        <v>0</v>
      </c>
      <c r="K937" s="18">
        <v>1</v>
      </c>
      <c r="L937" s="18">
        <v>1</v>
      </c>
      <c r="M937" s="6"/>
      <c r="N937">
        <v>0</v>
      </c>
      <c r="O937">
        <v>0</v>
      </c>
      <c r="P937" s="17">
        <f t="shared" si="15"/>
        <v>0</v>
      </c>
    </row>
    <row r="938" spans="1:16" x14ac:dyDescent="0.25">
      <c r="A938" s="6">
        <v>324</v>
      </c>
      <c r="B938" s="18">
        <v>11388802</v>
      </c>
      <c r="C938" s="14" t="s">
        <v>169</v>
      </c>
      <c r="D938" s="18">
        <v>66</v>
      </c>
      <c r="E938" s="18">
        <v>1</v>
      </c>
      <c r="F938" s="18">
        <v>1</v>
      </c>
      <c r="G938" s="18">
        <v>0</v>
      </c>
      <c r="H938" s="18">
        <v>1</v>
      </c>
      <c r="I938" s="16">
        <v>2.5</v>
      </c>
      <c r="J938" s="18">
        <v>1</v>
      </c>
      <c r="K938" s="18">
        <v>1</v>
      </c>
      <c r="L938" s="18">
        <v>1</v>
      </c>
      <c r="M938" s="6"/>
      <c r="N938">
        <v>0</v>
      </c>
      <c r="O938">
        <v>0</v>
      </c>
      <c r="P938" s="17">
        <f t="shared" si="15"/>
        <v>0</v>
      </c>
    </row>
    <row r="939" spans="1:16" x14ac:dyDescent="0.25">
      <c r="A939" s="6">
        <v>1178</v>
      </c>
      <c r="B939" s="18">
        <v>11388903</v>
      </c>
      <c r="C939" s="14" t="s">
        <v>216</v>
      </c>
      <c r="D939" s="18">
        <v>77</v>
      </c>
      <c r="E939" s="18">
        <v>1</v>
      </c>
      <c r="F939" s="18">
        <v>1</v>
      </c>
      <c r="G939" s="18">
        <v>0</v>
      </c>
      <c r="H939" s="18">
        <v>1</v>
      </c>
      <c r="I939" s="16">
        <v>21</v>
      </c>
      <c r="J939" s="18">
        <v>0</v>
      </c>
      <c r="K939" s="18">
        <v>2</v>
      </c>
      <c r="L939" s="18">
        <v>1</v>
      </c>
      <c r="M939" s="9" t="s">
        <v>217</v>
      </c>
      <c r="N939">
        <v>0</v>
      </c>
      <c r="O939">
        <v>0</v>
      </c>
      <c r="P939" s="17">
        <f t="shared" si="15"/>
        <v>0</v>
      </c>
    </row>
    <row r="940" spans="1:16" x14ac:dyDescent="0.25">
      <c r="A940" s="6">
        <v>1233</v>
      </c>
      <c r="B940" s="18">
        <v>11391291</v>
      </c>
      <c r="C940" s="14" t="s">
        <v>225</v>
      </c>
      <c r="D940" s="18">
        <v>77</v>
      </c>
      <c r="E940" s="18">
        <v>2</v>
      </c>
      <c r="F940" s="18">
        <v>1</v>
      </c>
      <c r="G940" s="18">
        <v>0</v>
      </c>
      <c r="H940" s="18">
        <v>1</v>
      </c>
      <c r="I940" s="16">
        <v>20</v>
      </c>
      <c r="J940" s="18">
        <v>0</v>
      </c>
      <c r="K940" s="18">
        <v>1</v>
      </c>
      <c r="L940" s="18">
        <v>1</v>
      </c>
      <c r="M940" s="6"/>
      <c r="N940">
        <v>0</v>
      </c>
      <c r="O940">
        <v>0</v>
      </c>
      <c r="P940" s="17">
        <f t="shared" si="15"/>
        <v>0</v>
      </c>
    </row>
    <row r="941" spans="1:16" x14ac:dyDescent="0.25">
      <c r="A941">
        <v>764</v>
      </c>
      <c r="B941" s="17">
        <v>11399595</v>
      </c>
      <c r="C941" s="13" t="s">
        <v>100</v>
      </c>
      <c r="D941" s="17">
        <v>69</v>
      </c>
      <c r="E941" s="17">
        <v>2</v>
      </c>
      <c r="F941" s="17">
        <v>1</v>
      </c>
      <c r="G941" s="17">
        <v>0</v>
      </c>
      <c r="H941" s="17">
        <v>1</v>
      </c>
      <c r="I941" s="15">
        <v>23</v>
      </c>
      <c r="J941" s="17">
        <v>0</v>
      </c>
      <c r="K941" s="17">
        <v>1</v>
      </c>
      <c r="L941" s="17">
        <v>1</v>
      </c>
      <c r="N941">
        <v>0</v>
      </c>
      <c r="O941">
        <v>0</v>
      </c>
      <c r="P941" s="17">
        <f t="shared" si="15"/>
        <v>0</v>
      </c>
    </row>
    <row r="942" spans="1:16" x14ac:dyDescent="0.25">
      <c r="A942" s="6">
        <v>1280</v>
      </c>
      <c r="B942" s="18">
        <v>11404101</v>
      </c>
      <c r="C942" s="14" t="s">
        <v>228</v>
      </c>
      <c r="D942" s="18">
        <v>70</v>
      </c>
      <c r="E942" s="18">
        <v>2</v>
      </c>
      <c r="F942" s="18">
        <v>1</v>
      </c>
      <c r="G942" s="18">
        <v>0</v>
      </c>
      <c r="H942" s="18">
        <v>1</v>
      </c>
      <c r="I942" s="16">
        <v>23.5</v>
      </c>
      <c r="J942" s="18">
        <v>0</v>
      </c>
      <c r="K942" s="18">
        <v>1</v>
      </c>
      <c r="L942" s="18">
        <v>1</v>
      </c>
      <c r="M942" s="6"/>
      <c r="N942">
        <v>0</v>
      </c>
      <c r="O942">
        <v>0</v>
      </c>
      <c r="P942" s="17">
        <f t="shared" si="15"/>
        <v>0</v>
      </c>
    </row>
    <row r="943" spans="1:16" x14ac:dyDescent="0.25">
      <c r="A943">
        <v>276</v>
      </c>
      <c r="B943" s="17">
        <v>11409202</v>
      </c>
      <c r="C943" s="13" t="s">
        <v>166</v>
      </c>
      <c r="D943" s="17">
        <v>79</v>
      </c>
      <c r="E943" s="17">
        <v>2</v>
      </c>
      <c r="F943" s="17">
        <v>2</v>
      </c>
      <c r="G943" s="17">
        <v>1</v>
      </c>
      <c r="H943" s="17">
        <v>1</v>
      </c>
      <c r="I943" s="15">
        <v>22</v>
      </c>
      <c r="J943" s="17">
        <v>0</v>
      </c>
      <c r="K943" s="17">
        <v>1</v>
      </c>
      <c r="L943" s="17">
        <v>1</v>
      </c>
      <c r="N943">
        <v>0</v>
      </c>
      <c r="O943">
        <v>0</v>
      </c>
      <c r="P943" s="17">
        <f t="shared" si="15"/>
        <v>0</v>
      </c>
    </row>
    <row r="944" spans="1:16" x14ac:dyDescent="0.25">
      <c r="A944">
        <v>724</v>
      </c>
      <c r="B944" s="17">
        <v>11427100</v>
      </c>
      <c r="C944" s="13" t="s">
        <v>97</v>
      </c>
      <c r="D944" s="17">
        <v>78</v>
      </c>
      <c r="E944" s="17">
        <v>1</v>
      </c>
      <c r="F944" s="17">
        <v>1</v>
      </c>
      <c r="G944" s="17">
        <v>1</v>
      </c>
      <c r="H944" s="17">
        <v>1</v>
      </c>
      <c r="I944" s="15">
        <v>17</v>
      </c>
      <c r="J944" s="17">
        <v>1</v>
      </c>
      <c r="K944" s="17">
        <v>1</v>
      </c>
      <c r="L944" s="17">
        <v>1</v>
      </c>
      <c r="N944">
        <v>0</v>
      </c>
      <c r="O944">
        <v>0</v>
      </c>
      <c r="P944" s="17">
        <f t="shared" si="15"/>
        <v>0</v>
      </c>
    </row>
    <row r="945" spans="1:16" x14ac:dyDescent="0.25">
      <c r="A945" s="6">
        <v>1297</v>
      </c>
      <c r="B945" s="18">
        <v>11431492</v>
      </c>
      <c r="C945" s="14" t="s">
        <v>93</v>
      </c>
      <c r="D945" s="18">
        <v>79</v>
      </c>
      <c r="E945" s="18">
        <v>1</v>
      </c>
      <c r="F945" s="18">
        <v>1</v>
      </c>
      <c r="G945" s="18">
        <v>0</v>
      </c>
      <c r="H945" s="18">
        <v>1</v>
      </c>
      <c r="I945" s="16">
        <v>23.5</v>
      </c>
      <c r="J945" s="18">
        <v>0</v>
      </c>
      <c r="K945" s="18">
        <v>1</v>
      </c>
      <c r="L945" s="18">
        <v>1</v>
      </c>
      <c r="M945" s="6"/>
      <c r="N945">
        <v>0</v>
      </c>
      <c r="O945">
        <v>0</v>
      </c>
      <c r="P945" s="17">
        <f t="shared" si="15"/>
        <v>0</v>
      </c>
    </row>
    <row r="946" spans="1:16" x14ac:dyDescent="0.25">
      <c r="A946" s="6">
        <v>1174</v>
      </c>
      <c r="B946" s="18">
        <v>11436892</v>
      </c>
      <c r="C946" s="14" t="s">
        <v>215</v>
      </c>
      <c r="D946" s="18">
        <v>69</v>
      </c>
      <c r="E946" s="18">
        <v>2</v>
      </c>
      <c r="F946" s="18">
        <v>1</v>
      </c>
      <c r="G946" s="18">
        <v>0</v>
      </c>
      <c r="H946" s="18">
        <v>1</v>
      </c>
      <c r="I946" s="16">
        <v>23.5</v>
      </c>
      <c r="J946" s="18">
        <v>0</v>
      </c>
      <c r="K946" s="18">
        <v>1</v>
      </c>
      <c r="L946" s="18">
        <v>1</v>
      </c>
      <c r="M946" s="6"/>
      <c r="N946">
        <v>0</v>
      </c>
      <c r="O946">
        <v>0</v>
      </c>
      <c r="P946" s="17">
        <f t="shared" si="15"/>
        <v>0</v>
      </c>
    </row>
    <row r="947" spans="1:16" x14ac:dyDescent="0.25">
      <c r="A947" s="6">
        <v>1089</v>
      </c>
      <c r="B947" s="18">
        <v>11438100</v>
      </c>
      <c r="C947" s="14" t="s">
        <v>74</v>
      </c>
      <c r="D947" s="18">
        <v>66</v>
      </c>
      <c r="E947" s="18">
        <v>2</v>
      </c>
      <c r="F947" s="18">
        <v>1</v>
      </c>
      <c r="G947" s="18">
        <v>0</v>
      </c>
      <c r="H947" s="18">
        <v>1</v>
      </c>
      <c r="I947" s="16">
        <v>21.5</v>
      </c>
      <c r="J947" s="18">
        <v>0</v>
      </c>
      <c r="K947" s="18">
        <v>1</v>
      </c>
      <c r="L947" s="18">
        <v>1</v>
      </c>
      <c r="M947" s="6"/>
      <c r="N947">
        <v>0</v>
      </c>
      <c r="O947">
        <v>0</v>
      </c>
      <c r="P947" s="17">
        <f t="shared" si="15"/>
        <v>0</v>
      </c>
    </row>
    <row r="948" spans="1:16" x14ac:dyDescent="0.25">
      <c r="A948" s="6">
        <v>318</v>
      </c>
      <c r="B948" s="18">
        <v>11439393</v>
      </c>
      <c r="C948" s="14" t="s">
        <v>168</v>
      </c>
      <c r="D948" s="18">
        <v>68</v>
      </c>
      <c r="E948" s="18">
        <v>1</v>
      </c>
      <c r="F948" s="18">
        <v>1</v>
      </c>
      <c r="G948" s="18">
        <v>0</v>
      </c>
      <c r="H948" s="18">
        <v>4</v>
      </c>
      <c r="I948" s="16">
        <v>23</v>
      </c>
      <c r="J948" s="18">
        <v>0</v>
      </c>
      <c r="K948" s="18">
        <v>1</v>
      </c>
      <c r="L948" s="18">
        <v>1</v>
      </c>
      <c r="M948" s="6"/>
      <c r="N948">
        <v>0</v>
      </c>
      <c r="O948">
        <v>0</v>
      </c>
      <c r="P948" s="17">
        <f t="shared" si="15"/>
        <v>0</v>
      </c>
    </row>
    <row r="949" spans="1:16" x14ac:dyDescent="0.25">
      <c r="A949">
        <v>937</v>
      </c>
      <c r="B949" s="17">
        <v>11440394</v>
      </c>
      <c r="C949" s="13" t="s">
        <v>126</v>
      </c>
      <c r="D949" s="17">
        <v>72</v>
      </c>
      <c r="E949" s="17">
        <v>2</v>
      </c>
      <c r="F949" s="17">
        <v>1</v>
      </c>
      <c r="G949" s="17">
        <v>0</v>
      </c>
      <c r="H949" s="17">
        <v>1</v>
      </c>
      <c r="I949" s="15">
        <v>18.5</v>
      </c>
      <c r="J949" s="17">
        <v>0</v>
      </c>
      <c r="K949" s="17">
        <v>1</v>
      </c>
      <c r="L949" s="17">
        <v>1</v>
      </c>
      <c r="N949">
        <v>0</v>
      </c>
      <c r="O949">
        <v>0</v>
      </c>
      <c r="P949" s="17">
        <f t="shared" si="15"/>
        <v>0</v>
      </c>
    </row>
    <row r="950" spans="1:16" x14ac:dyDescent="0.25">
      <c r="A950">
        <v>581</v>
      </c>
      <c r="B950" s="17">
        <v>11444293</v>
      </c>
      <c r="C950" s="13" t="s">
        <v>76</v>
      </c>
      <c r="D950" s="17">
        <v>76</v>
      </c>
      <c r="E950" s="17">
        <v>2</v>
      </c>
      <c r="F950" s="17">
        <v>1</v>
      </c>
      <c r="G950" s="17">
        <v>0</v>
      </c>
      <c r="H950" s="17">
        <v>1</v>
      </c>
      <c r="I950" s="15">
        <v>22</v>
      </c>
      <c r="J950" s="17">
        <v>1</v>
      </c>
      <c r="K950" s="17">
        <v>1</v>
      </c>
      <c r="L950" s="17">
        <v>1</v>
      </c>
      <c r="N950">
        <v>0</v>
      </c>
      <c r="O950">
        <v>0</v>
      </c>
      <c r="P950" s="17">
        <f t="shared" si="15"/>
        <v>0</v>
      </c>
    </row>
    <row r="951" spans="1:16" x14ac:dyDescent="0.25">
      <c r="A951" s="6">
        <v>1188</v>
      </c>
      <c r="B951" s="18">
        <v>11445803</v>
      </c>
      <c r="C951" s="14" t="s">
        <v>216</v>
      </c>
      <c r="D951" s="18">
        <v>71</v>
      </c>
      <c r="E951" s="18">
        <v>2</v>
      </c>
      <c r="F951" s="18">
        <v>1</v>
      </c>
      <c r="G951" s="18">
        <v>0</v>
      </c>
      <c r="H951" s="18">
        <v>1</v>
      </c>
      <c r="I951" s="16">
        <v>26.5</v>
      </c>
      <c r="J951" s="18">
        <v>0</v>
      </c>
      <c r="K951" s="18">
        <v>1</v>
      </c>
      <c r="L951" s="18">
        <v>1</v>
      </c>
      <c r="M951" s="6"/>
      <c r="N951">
        <v>0</v>
      </c>
      <c r="O951">
        <v>0</v>
      </c>
      <c r="P951" s="17">
        <f t="shared" si="15"/>
        <v>0</v>
      </c>
    </row>
    <row r="952" spans="1:16" x14ac:dyDescent="0.25">
      <c r="A952" s="6">
        <v>101</v>
      </c>
      <c r="B952" s="18">
        <v>11448292</v>
      </c>
      <c r="C952" s="14" t="s">
        <v>152</v>
      </c>
      <c r="D952" s="18">
        <v>82</v>
      </c>
      <c r="E952" s="18">
        <v>1</v>
      </c>
      <c r="F952" s="18">
        <v>1</v>
      </c>
      <c r="G952" s="18">
        <v>0</v>
      </c>
      <c r="H952" s="18">
        <v>1</v>
      </c>
      <c r="I952" s="16">
        <v>18</v>
      </c>
      <c r="J952" s="18">
        <v>0</v>
      </c>
      <c r="K952" s="18">
        <v>1</v>
      </c>
      <c r="L952" s="18">
        <v>1</v>
      </c>
      <c r="M952" s="6"/>
      <c r="N952">
        <v>1</v>
      </c>
      <c r="O952">
        <v>381</v>
      </c>
      <c r="P952" s="17">
        <f t="shared" si="15"/>
        <v>1</v>
      </c>
    </row>
    <row r="953" spans="1:16" x14ac:dyDescent="0.25">
      <c r="A953" s="6">
        <v>381</v>
      </c>
      <c r="B953" s="18">
        <v>11448292</v>
      </c>
      <c r="C953" s="14" t="s">
        <v>179</v>
      </c>
      <c r="D953" s="18">
        <v>82</v>
      </c>
      <c r="E953" s="18">
        <v>1</v>
      </c>
      <c r="F953" s="18">
        <v>2</v>
      </c>
      <c r="G953" s="18">
        <v>0</v>
      </c>
      <c r="H953" s="18">
        <v>1</v>
      </c>
      <c r="I953" s="16">
        <v>17</v>
      </c>
      <c r="J953" s="18">
        <v>0</v>
      </c>
      <c r="K953" s="18">
        <v>1</v>
      </c>
      <c r="L953" s="18">
        <v>1</v>
      </c>
      <c r="M953" s="6"/>
      <c r="N953">
        <v>0</v>
      </c>
      <c r="O953">
        <v>0</v>
      </c>
      <c r="P953" s="17">
        <f t="shared" si="15"/>
        <v>1</v>
      </c>
    </row>
    <row r="954" spans="1:16" x14ac:dyDescent="0.25">
      <c r="A954" s="6">
        <v>400</v>
      </c>
      <c r="B954" s="18">
        <v>11455497</v>
      </c>
      <c r="C954" s="14" t="s">
        <v>182</v>
      </c>
      <c r="D954" s="18">
        <v>66</v>
      </c>
      <c r="E954" s="18">
        <v>2</v>
      </c>
      <c r="F954" s="18">
        <v>1</v>
      </c>
      <c r="G954" s="18">
        <v>0</v>
      </c>
      <c r="H954" s="18">
        <v>1</v>
      </c>
      <c r="I954" s="16">
        <v>21</v>
      </c>
      <c r="J954" s="18">
        <v>1</v>
      </c>
      <c r="K954" s="18">
        <v>1</v>
      </c>
      <c r="L954" s="18">
        <v>1</v>
      </c>
      <c r="M954" s="6"/>
      <c r="N954">
        <v>1</v>
      </c>
      <c r="O954">
        <v>865</v>
      </c>
      <c r="P954" s="17">
        <f t="shared" si="15"/>
        <v>1</v>
      </c>
    </row>
    <row r="955" spans="1:16" x14ac:dyDescent="0.25">
      <c r="A955">
        <v>865</v>
      </c>
      <c r="B955" s="17">
        <v>11455497</v>
      </c>
      <c r="C955" s="13" t="s">
        <v>111</v>
      </c>
      <c r="D955" s="17">
        <v>66</v>
      </c>
      <c r="E955" s="17">
        <v>2</v>
      </c>
      <c r="F955" s="17">
        <v>2</v>
      </c>
      <c r="G955" s="17">
        <v>0</v>
      </c>
      <c r="H955" s="17">
        <v>1</v>
      </c>
      <c r="I955" s="15">
        <v>20.5</v>
      </c>
      <c r="J955" s="17">
        <v>0</v>
      </c>
      <c r="K955" s="17">
        <v>1</v>
      </c>
      <c r="L955" s="17">
        <v>1</v>
      </c>
      <c r="N955">
        <v>0</v>
      </c>
      <c r="O955">
        <v>0</v>
      </c>
      <c r="P955" s="17">
        <f t="shared" si="15"/>
        <v>1</v>
      </c>
    </row>
    <row r="956" spans="1:16" x14ac:dyDescent="0.25">
      <c r="A956" s="6">
        <v>366</v>
      </c>
      <c r="B956" s="18">
        <v>11456392</v>
      </c>
      <c r="C956" s="14" t="s">
        <v>176</v>
      </c>
      <c r="D956" s="18">
        <v>77</v>
      </c>
      <c r="E956" s="18">
        <v>2</v>
      </c>
      <c r="F956" s="18">
        <v>1</v>
      </c>
      <c r="G956" s="18">
        <v>0</v>
      </c>
      <c r="H956" s="18">
        <v>1</v>
      </c>
      <c r="I956" s="16"/>
      <c r="J956" s="18">
        <v>1</v>
      </c>
      <c r="K956" s="18">
        <v>1</v>
      </c>
      <c r="L956" s="18">
        <v>1</v>
      </c>
      <c r="M956" s="6"/>
      <c r="N956">
        <v>0</v>
      </c>
      <c r="O956">
        <v>0</v>
      </c>
      <c r="P956" s="17">
        <f t="shared" si="15"/>
        <v>0</v>
      </c>
    </row>
    <row r="957" spans="1:16" x14ac:dyDescent="0.25">
      <c r="A957" s="6">
        <v>535</v>
      </c>
      <c r="B957" s="18">
        <v>11458201</v>
      </c>
      <c r="C957" s="14" t="s">
        <v>187</v>
      </c>
      <c r="D957" s="18">
        <v>81</v>
      </c>
      <c r="E957" s="18">
        <v>1</v>
      </c>
      <c r="F957" s="18">
        <v>2</v>
      </c>
      <c r="G957" s="18">
        <v>0</v>
      </c>
      <c r="H957" s="18">
        <v>1</v>
      </c>
      <c r="I957" s="16">
        <v>22</v>
      </c>
      <c r="J957" s="18">
        <v>0</v>
      </c>
      <c r="K957" s="18">
        <v>1</v>
      </c>
      <c r="L957" s="18">
        <v>1</v>
      </c>
      <c r="M957" s="6"/>
      <c r="N957">
        <v>0</v>
      </c>
      <c r="O957">
        <v>0</v>
      </c>
      <c r="P957" s="17">
        <f t="shared" si="15"/>
        <v>0</v>
      </c>
    </row>
    <row r="958" spans="1:16" x14ac:dyDescent="0.25">
      <c r="A958" s="6">
        <v>1060</v>
      </c>
      <c r="B958" s="18">
        <v>11460901</v>
      </c>
      <c r="C958" s="14" t="s">
        <v>199</v>
      </c>
      <c r="D958" s="18">
        <v>56</v>
      </c>
      <c r="E958" s="18">
        <v>2</v>
      </c>
      <c r="F958" s="18">
        <v>2</v>
      </c>
      <c r="G958" s="18">
        <v>0</v>
      </c>
      <c r="H958" s="18">
        <v>1</v>
      </c>
      <c r="I958" s="16"/>
      <c r="J958" s="18">
        <v>0</v>
      </c>
      <c r="K958" s="18">
        <v>1</v>
      </c>
      <c r="L958" s="18">
        <v>1</v>
      </c>
      <c r="M958" s="6" t="s">
        <v>54</v>
      </c>
      <c r="N958">
        <v>1</v>
      </c>
      <c r="O958">
        <v>1224</v>
      </c>
      <c r="P958" s="17">
        <f t="shared" si="15"/>
        <v>1</v>
      </c>
    </row>
    <row r="959" spans="1:16" x14ac:dyDescent="0.25">
      <c r="A959" s="6">
        <v>1224</v>
      </c>
      <c r="B959" s="18">
        <v>11460901</v>
      </c>
      <c r="C959" s="14" t="s">
        <v>224</v>
      </c>
      <c r="D959" s="18">
        <v>56</v>
      </c>
      <c r="E959" s="18">
        <v>2</v>
      </c>
      <c r="F959" s="18">
        <v>1</v>
      </c>
      <c r="G959" s="18">
        <v>0</v>
      </c>
      <c r="H959" s="18">
        <v>1</v>
      </c>
      <c r="I959" s="16">
        <v>30</v>
      </c>
      <c r="J959" s="18">
        <v>0</v>
      </c>
      <c r="K959" s="18">
        <v>1</v>
      </c>
      <c r="L959" s="18">
        <v>1</v>
      </c>
      <c r="M959" s="6"/>
      <c r="N959">
        <v>0</v>
      </c>
      <c r="O959">
        <v>0</v>
      </c>
      <c r="P959" s="17">
        <f t="shared" si="15"/>
        <v>1</v>
      </c>
    </row>
    <row r="960" spans="1:16" x14ac:dyDescent="0.25">
      <c r="A960" s="6">
        <v>506</v>
      </c>
      <c r="B960" s="18">
        <v>11461703</v>
      </c>
      <c r="C960" s="14" t="s">
        <v>182</v>
      </c>
      <c r="D960" s="18">
        <v>68</v>
      </c>
      <c r="E960" s="18">
        <v>1</v>
      </c>
      <c r="F960" s="18">
        <v>2</v>
      </c>
      <c r="G960" s="18">
        <v>0</v>
      </c>
      <c r="H960" s="18">
        <v>1</v>
      </c>
      <c r="I960" s="16">
        <v>23</v>
      </c>
      <c r="J960" s="18">
        <v>0</v>
      </c>
      <c r="K960" s="18">
        <v>1</v>
      </c>
      <c r="L960" s="18">
        <v>1</v>
      </c>
      <c r="M960" s="6"/>
      <c r="N960">
        <v>0</v>
      </c>
      <c r="O960">
        <v>0</v>
      </c>
      <c r="P960" s="17">
        <f t="shared" si="15"/>
        <v>0</v>
      </c>
    </row>
    <row r="961" spans="1:16" x14ac:dyDescent="0.25">
      <c r="A961">
        <v>832</v>
      </c>
      <c r="B961" s="17">
        <v>11461792</v>
      </c>
      <c r="C961" s="13" t="s">
        <v>106</v>
      </c>
      <c r="D961" s="17">
        <v>68</v>
      </c>
      <c r="E961" s="17">
        <v>2</v>
      </c>
      <c r="F961" s="17">
        <v>1</v>
      </c>
      <c r="G961" s="17">
        <v>0</v>
      </c>
      <c r="H961" s="17">
        <v>1</v>
      </c>
      <c r="J961" s="17">
        <v>0</v>
      </c>
      <c r="K961" s="17">
        <v>1</v>
      </c>
      <c r="L961" s="17">
        <v>1</v>
      </c>
      <c r="N961">
        <v>0</v>
      </c>
      <c r="O961">
        <v>0</v>
      </c>
      <c r="P961" s="17">
        <f t="shared" si="15"/>
        <v>0</v>
      </c>
    </row>
    <row r="962" spans="1:16" x14ac:dyDescent="0.25">
      <c r="A962" s="6">
        <v>1255</v>
      </c>
      <c r="B962" s="18">
        <v>11470702</v>
      </c>
      <c r="C962" s="14" t="s">
        <v>227</v>
      </c>
      <c r="D962" s="18">
        <v>79</v>
      </c>
      <c r="E962" s="18">
        <v>2</v>
      </c>
      <c r="F962" s="18">
        <v>2</v>
      </c>
      <c r="G962" s="18">
        <v>0</v>
      </c>
      <c r="H962" s="18">
        <v>1</v>
      </c>
      <c r="I962" s="16">
        <v>21.5</v>
      </c>
      <c r="J962" s="18">
        <v>0</v>
      </c>
      <c r="K962" s="18">
        <v>1</v>
      </c>
      <c r="L962" s="18">
        <v>1</v>
      </c>
      <c r="M962" s="6"/>
      <c r="N962">
        <v>0</v>
      </c>
      <c r="O962">
        <v>0</v>
      </c>
      <c r="P962" s="17">
        <f t="shared" si="15"/>
        <v>0</v>
      </c>
    </row>
    <row r="963" spans="1:16" x14ac:dyDescent="0.25">
      <c r="A963">
        <v>962</v>
      </c>
      <c r="C963" s="13" t="s">
        <v>133</v>
      </c>
      <c r="D963" s="17">
        <v>64</v>
      </c>
      <c r="E963" s="17">
        <v>2</v>
      </c>
      <c r="F963" s="17">
        <v>1</v>
      </c>
      <c r="G963" s="17">
        <v>0</v>
      </c>
      <c r="H963" s="17">
        <v>1</v>
      </c>
      <c r="I963" s="15">
        <v>25</v>
      </c>
      <c r="J963" s="17">
        <v>0</v>
      </c>
      <c r="K963" s="17">
        <v>1</v>
      </c>
      <c r="L963" s="17">
        <v>1</v>
      </c>
      <c r="M963" t="s">
        <v>84</v>
      </c>
      <c r="P963" s="17">
        <f t="shared" ref="P963:P1026" si="16">IF(N963=1,1,IF(N962=0,0,1))</f>
        <v>0</v>
      </c>
    </row>
    <row r="964" spans="1:16" x14ac:dyDescent="0.25">
      <c r="A964" s="6">
        <v>1141</v>
      </c>
      <c r="B964" s="18">
        <v>11487600</v>
      </c>
      <c r="C964" s="14" t="s">
        <v>209</v>
      </c>
      <c r="D964" s="18">
        <v>75</v>
      </c>
      <c r="E964" s="18">
        <v>2</v>
      </c>
      <c r="F964" s="18">
        <v>1</v>
      </c>
      <c r="G964" s="18">
        <v>0</v>
      </c>
      <c r="H964" s="18">
        <v>1</v>
      </c>
      <c r="I964" s="16"/>
      <c r="J964" s="18">
        <v>0</v>
      </c>
      <c r="K964" s="18">
        <v>1</v>
      </c>
      <c r="L964" s="18">
        <v>1</v>
      </c>
      <c r="M964" s="6"/>
      <c r="N964">
        <v>0</v>
      </c>
      <c r="O964">
        <v>0</v>
      </c>
      <c r="P964" s="17">
        <f t="shared" si="16"/>
        <v>0</v>
      </c>
    </row>
    <row r="965" spans="1:16" x14ac:dyDescent="0.25">
      <c r="A965" s="6">
        <v>1102</v>
      </c>
      <c r="B965" s="18">
        <v>11489299</v>
      </c>
      <c r="C965" s="14" t="s">
        <v>111</v>
      </c>
      <c r="D965" s="18">
        <v>74</v>
      </c>
      <c r="E965" s="18">
        <v>1</v>
      </c>
      <c r="F965" s="18">
        <v>1</v>
      </c>
      <c r="G965" s="18">
        <v>0</v>
      </c>
      <c r="H965" s="18">
        <v>1</v>
      </c>
      <c r="I965" s="16"/>
      <c r="J965" s="18">
        <v>0</v>
      </c>
      <c r="K965" s="18">
        <v>1</v>
      </c>
      <c r="L965" s="18">
        <v>1</v>
      </c>
      <c r="M965" s="6"/>
      <c r="N965">
        <v>0</v>
      </c>
      <c r="O965">
        <v>0</v>
      </c>
      <c r="P965" s="17">
        <f t="shared" si="16"/>
        <v>0</v>
      </c>
    </row>
    <row r="966" spans="1:16" x14ac:dyDescent="0.25">
      <c r="A966">
        <v>617</v>
      </c>
      <c r="B966" s="17">
        <v>11489498</v>
      </c>
      <c r="C966" s="13" t="s">
        <v>80</v>
      </c>
      <c r="D966" s="17">
        <v>80</v>
      </c>
      <c r="E966" s="17">
        <v>2</v>
      </c>
      <c r="F966" s="17">
        <v>2</v>
      </c>
      <c r="G966" s="17">
        <v>1</v>
      </c>
      <c r="H966" s="17">
        <v>1</v>
      </c>
      <c r="J966" s="17">
        <v>1</v>
      </c>
      <c r="K966" s="17">
        <v>1</v>
      </c>
      <c r="L966" s="17">
        <v>1</v>
      </c>
      <c r="N966">
        <v>0</v>
      </c>
      <c r="O966">
        <v>0</v>
      </c>
      <c r="P966" s="17">
        <f t="shared" si="16"/>
        <v>0</v>
      </c>
    </row>
    <row r="967" spans="1:16" x14ac:dyDescent="0.25">
      <c r="A967">
        <v>40</v>
      </c>
      <c r="B967" s="17">
        <v>11490492</v>
      </c>
      <c r="C967" s="13" t="s">
        <v>35</v>
      </c>
      <c r="D967" s="17">
        <v>70</v>
      </c>
      <c r="E967" s="17">
        <v>1</v>
      </c>
      <c r="F967" s="17">
        <v>1</v>
      </c>
      <c r="G967" s="17">
        <v>0</v>
      </c>
      <c r="H967" s="17">
        <v>1</v>
      </c>
      <c r="I967" s="15">
        <v>21.5</v>
      </c>
      <c r="J967" s="17">
        <v>0</v>
      </c>
      <c r="K967" s="17">
        <v>1</v>
      </c>
      <c r="L967" s="17">
        <v>1</v>
      </c>
      <c r="N967">
        <v>1</v>
      </c>
      <c r="O967">
        <v>103</v>
      </c>
      <c r="P967" s="17">
        <f t="shared" si="16"/>
        <v>1</v>
      </c>
    </row>
    <row r="968" spans="1:16" x14ac:dyDescent="0.25">
      <c r="A968" s="6">
        <v>103</v>
      </c>
      <c r="B968" s="18">
        <v>11490492</v>
      </c>
      <c r="C968" s="14" t="s">
        <v>150</v>
      </c>
      <c r="D968" s="18">
        <v>69</v>
      </c>
      <c r="E968" s="18">
        <v>1</v>
      </c>
      <c r="F968" s="18">
        <v>2</v>
      </c>
      <c r="G968" s="18">
        <v>0</v>
      </c>
      <c r="H968" s="18">
        <v>2</v>
      </c>
      <c r="I968" s="16">
        <v>21</v>
      </c>
      <c r="J968" s="18">
        <v>0</v>
      </c>
      <c r="K968" s="18">
        <v>1</v>
      </c>
      <c r="L968" s="18">
        <v>1</v>
      </c>
      <c r="M968" s="6"/>
      <c r="N968">
        <v>0</v>
      </c>
      <c r="O968">
        <v>0</v>
      </c>
      <c r="P968" s="17">
        <f t="shared" si="16"/>
        <v>1</v>
      </c>
    </row>
    <row r="969" spans="1:16" x14ac:dyDescent="0.25">
      <c r="A969" s="6">
        <v>1140</v>
      </c>
      <c r="B969" s="18">
        <v>11499593</v>
      </c>
      <c r="C969" s="14" t="s">
        <v>207</v>
      </c>
      <c r="D969" s="18">
        <v>64</v>
      </c>
      <c r="E969" s="18">
        <v>2</v>
      </c>
      <c r="F969" s="18">
        <v>1</v>
      </c>
      <c r="G969" s="18">
        <v>0</v>
      </c>
      <c r="H969" s="18">
        <v>3</v>
      </c>
      <c r="I969" s="16">
        <v>20.5</v>
      </c>
      <c r="J969" s="18">
        <v>0</v>
      </c>
      <c r="K969" s="18">
        <v>1</v>
      </c>
      <c r="L969" s="18">
        <v>1</v>
      </c>
      <c r="M969" s="6" t="s">
        <v>208</v>
      </c>
      <c r="N969">
        <v>0</v>
      </c>
      <c r="O969">
        <v>0</v>
      </c>
      <c r="P969" s="17">
        <f t="shared" si="16"/>
        <v>0</v>
      </c>
    </row>
    <row r="970" spans="1:16" x14ac:dyDescent="0.25">
      <c r="A970">
        <v>852</v>
      </c>
      <c r="B970" s="17">
        <v>11501292</v>
      </c>
      <c r="C970" s="13" t="s">
        <v>111</v>
      </c>
      <c r="D970" s="17">
        <v>69</v>
      </c>
      <c r="E970" s="17">
        <v>1</v>
      </c>
      <c r="F970" s="17">
        <v>2</v>
      </c>
      <c r="G970" s="17">
        <v>0</v>
      </c>
      <c r="H970" s="17">
        <v>1</v>
      </c>
      <c r="J970" s="17">
        <v>0</v>
      </c>
      <c r="K970" s="17">
        <v>1</v>
      </c>
      <c r="L970" s="17">
        <v>1</v>
      </c>
      <c r="N970">
        <v>0</v>
      </c>
      <c r="O970">
        <v>0</v>
      </c>
      <c r="P970" s="17">
        <f t="shared" si="16"/>
        <v>0</v>
      </c>
    </row>
    <row r="971" spans="1:16" x14ac:dyDescent="0.25">
      <c r="A971" s="6">
        <v>1248</v>
      </c>
      <c r="B971" s="18">
        <v>11503800</v>
      </c>
      <c r="C971" s="14" t="s">
        <v>142</v>
      </c>
      <c r="D971" s="18">
        <v>51</v>
      </c>
      <c r="E971" s="18">
        <v>2</v>
      </c>
      <c r="F971" s="18">
        <v>2</v>
      </c>
      <c r="G971" s="18">
        <v>0</v>
      </c>
      <c r="H971" s="18">
        <v>1</v>
      </c>
      <c r="I971" s="16">
        <v>20.5</v>
      </c>
      <c r="J971" s="18">
        <v>0</v>
      </c>
      <c r="K971" s="18">
        <v>1</v>
      </c>
      <c r="L971" s="18">
        <v>1</v>
      </c>
      <c r="M971" s="6"/>
      <c r="N971">
        <v>0</v>
      </c>
      <c r="O971">
        <v>0</v>
      </c>
      <c r="P971" s="17">
        <f t="shared" si="16"/>
        <v>0</v>
      </c>
    </row>
    <row r="972" spans="1:16" x14ac:dyDescent="0.25">
      <c r="A972">
        <v>616</v>
      </c>
      <c r="B972" s="17">
        <v>11514197</v>
      </c>
      <c r="C972" s="13" t="s">
        <v>80</v>
      </c>
      <c r="D972" s="17">
        <v>73</v>
      </c>
      <c r="E972" s="17">
        <v>2</v>
      </c>
      <c r="F972" s="17">
        <v>1</v>
      </c>
      <c r="G972" s="17">
        <v>0</v>
      </c>
      <c r="H972" s="17">
        <v>1</v>
      </c>
      <c r="J972" s="17">
        <v>1</v>
      </c>
      <c r="K972" s="17">
        <v>1</v>
      </c>
      <c r="L972" s="17">
        <v>1</v>
      </c>
      <c r="N972">
        <v>0</v>
      </c>
      <c r="O972">
        <v>0</v>
      </c>
      <c r="P972" s="17">
        <f t="shared" si="16"/>
        <v>0</v>
      </c>
    </row>
    <row r="973" spans="1:16" x14ac:dyDescent="0.25">
      <c r="A973" s="6">
        <v>168</v>
      </c>
      <c r="B973" s="18">
        <v>11520198</v>
      </c>
      <c r="C973" s="14" t="s">
        <v>158</v>
      </c>
      <c r="D973" s="18">
        <v>45</v>
      </c>
      <c r="E973" s="18">
        <v>1</v>
      </c>
      <c r="F973" s="18">
        <v>2</v>
      </c>
      <c r="G973" s="18">
        <v>0</v>
      </c>
      <c r="H973" s="18">
        <v>1</v>
      </c>
      <c r="I973" s="16">
        <v>20.5</v>
      </c>
      <c r="J973" s="18">
        <v>0</v>
      </c>
      <c r="K973" s="18">
        <v>1</v>
      </c>
      <c r="L973" s="18">
        <v>1</v>
      </c>
      <c r="M973" s="6" t="s">
        <v>42</v>
      </c>
      <c r="N973">
        <v>0</v>
      </c>
      <c r="O973">
        <v>0</v>
      </c>
      <c r="P973" s="17">
        <f t="shared" si="16"/>
        <v>0</v>
      </c>
    </row>
    <row r="974" spans="1:16" x14ac:dyDescent="0.25">
      <c r="A974" s="6">
        <v>1272</v>
      </c>
      <c r="B974" s="18">
        <v>11521303</v>
      </c>
      <c r="C974" s="14" t="s">
        <v>226</v>
      </c>
      <c r="D974" s="18">
        <v>66</v>
      </c>
      <c r="E974" s="18">
        <v>1</v>
      </c>
      <c r="F974" s="18">
        <v>2</v>
      </c>
      <c r="G974" s="18">
        <v>0</v>
      </c>
      <c r="H974" s="18">
        <v>1</v>
      </c>
      <c r="I974" s="16">
        <v>18</v>
      </c>
      <c r="J974" s="18">
        <v>0</v>
      </c>
      <c r="K974" s="18">
        <v>1</v>
      </c>
      <c r="L974" s="18">
        <v>1</v>
      </c>
      <c r="M974" s="6" t="s">
        <v>233</v>
      </c>
      <c r="N974">
        <v>0</v>
      </c>
      <c r="O974">
        <v>0</v>
      </c>
      <c r="P974" s="17">
        <f t="shared" si="16"/>
        <v>0</v>
      </c>
    </row>
    <row r="975" spans="1:16" x14ac:dyDescent="0.25">
      <c r="A975">
        <v>465</v>
      </c>
      <c r="B975" s="17">
        <v>11525503</v>
      </c>
      <c r="C975" s="13" t="s">
        <v>70</v>
      </c>
      <c r="D975" s="17">
        <v>63</v>
      </c>
      <c r="E975" s="17">
        <v>1</v>
      </c>
      <c r="F975" s="17">
        <v>2</v>
      </c>
      <c r="G975" s="17">
        <v>0</v>
      </c>
      <c r="H975" s="17">
        <v>1</v>
      </c>
      <c r="J975" s="17">
        <v>0</v>
      </c>
      <c r="K975" s="17">
        <v>1</v>
      </c>
      <c r="L975" s="17">
        <v>1</v>
      </c>
      <c r="N975">
        <v>0</v>
      </c>
      <c r="O975">
        <v>0</v>
      </c>
      <c r="P975" s="17">
        <f t="shared" si="16"/>
        <v>0</v>
      </c>
    </row>
    <row r="976" spans="1:16" x14ac:dyDescent="0.25">
      <c r="A976">
        <v>969</v>
      </c>
      <c r="B976" s="17">
        <v>11527401</v>
      </c>
      <c r="C976" s="13" t="s">
        <v>134</v>
      </c>
      <c r="D976" s="17">
        <v>77</v>
      </c>
      <c r="E976" s="17">
        <v>1</v>
      </c>
      <c r="F976" s="17">
        <v>2</v>
      </c>
      <c r="G976" s="17">
        <v>0</v>
      </c>
      <c r="H976" s="17">
        <v>1</v>
      </c>
      <c r="J976" s="17">
        <v>0</v>
      </c>
      <c r="K976" s="17">
        <v>1</v>
      </c>
      <c r="L976" s="17">
        <v>1</v>
      </c>
      <c r="N976">
        <v>0</v>
      </c>
      <c r="O976">
        <v>0</v>
      </c>
      <c r="P976" s="17">
        <f t="shared" si="16"/>
        <v>0</v>
      </c>
    </row>
    <row r="977" spans="1:16" x14ac:dyDescent="0.25">
      <c r="A977">
        <v>862</v>
      </c>
      <c r="B977" s="17">
        <v>11535403</v>
      </c>
      <c r="C977" s="13" t="s">
        <v>112</v>
      </c>
      <c r="D977" s="17">
        <v>77</v>
      </c>
      <c r="E977" s="17">
        <v>1</v>
      </c>
      <c r="F977" s="17">
        <v>1</v>
      </c>
      <c r="G977" s="17">
        <v>0</v>
      </c>
      <c r="H977" s="17">
        <v>1</v>
      </c>
      <c r="I977" s="15">
        <v>21</v>
      </c>
      <c r="J977" s="17">
        <v>0</v>
      </c>
      <c r="K977" s="17">
        <v>1</v>
      </c>
      <c r="L977" s="17">
        <v>1</v>
      </c>
      <c r="N977">
        <v>0</v>
      </c>
      <c r="O977">
        <v>0</v>
      </c>
      <c r="P977" s="17">
        <f t="shared" si="16"/>
        <v>0</v>
      </c>
    </row>
    <row r="978" spans="1:16" x14ac:dyDescent="0.25">
      <c r="A978" s="6">
        <v>1161</v>
      </c>
      <c r="B978" s="18">
        <v>11538400</v>
      </c>
      <c r="C978" s="14" t="s">
        <v>137</v>
      </c>
      <c r="D978" s="18">
        <v>82</v>
      </c>
      <c r="E978" s="18">
        <v>2</v>
      </c>
      <c r="F978" s="18">
        <v>1</v>
      </c>
      <c r="G978" s="18">
        <v>0</v>
      </c>
      <c r="H978" s="18">
        <v>1</v>
      </c>
      <c r="I978" s="16">
        <v>27</v>
      </c>
      <c r="J978" s="18">
        <v>0</v>
      </c>
      <c r="K978" s="18">
        <v>1</v>
      </c>
      <c r="L978" s="18">
        <v>1</v>
      </c>
      <c r="M978" s="6"/>
      <c r="N978">
        <v>0</v>
      </c>
      <c r="O978">
        <v>0</v>
      </c>
      <c r="P978" s="17">
        <f t="shared" si="16"/>
        <v>0</v>
      </c>
    </row>
    <row r="979" spans="1:16" x14ac:dyDescent="0.25">
      <c r="A979">
        <v>778</v>
      </c>
      <c r="B979" s="17">
        <v>11544998</v>
      </c>
      <c r="C979" s="13" t="s">
        <v>101</v>
      </c>
      <c r="D979" s="17">
        <v>70</v>
      </c>
      <c r="E979" s="17">
        <v>1</v>
      </c>
      <c r="F979" s="17">
        <v>1</v>
      </c>
      <c r="G979" s="17">
        <v>0</v>
      </c>
      <c r="H979" s="17">
        <v>1</v>
      </c>
      <c r="J979" s="17">
        <v>0</v>
      </c>
      <c r="K979" s="17">
        <v>1</v>
      </c>
      <c r="L979" s="17">
        <v>1</v>
      </c>
      <c r="N979">
        <v>0</v>
      </c>
      <c r="O979">
        <v>0</v>
      </c>
      <c r="P979" s="17">
        <f t="shared" si="16"/>
        <v>0</v>
      </c>
    </row>
    <row r="980" spans="1:16" x14ac:dyDescent="0.25">
      <c r="A980">
        <v>81</v>
      </c>
      <c r="B980" s="17">
        <v>11546398</v>
      </c>
      <c r="C980" s="13" t="s">
        <v>148</v>
      </c>
      <c r="D980" s="17">
        <v>60</v>
      </c>
      <c r="E980" s="17">
        <v>1</v>
      </c>
      <c r="F980" s="17">
        <v>2</v>
      </c>
      <c r="G980" s="17">
        <v>0</v>
      </c>
      <c r="H980" s="17">
        <v>1</v>
      </c>
      <c r="I980" s="15">
        <v>19</v>
      </c>
      <c r="J980" s="17">
        <v>0</v>
      </c>
      <c r="K980" s="17">
        <v>1</v>
      </c>
      <c r="L980" s="17">
        <v>1</v>
      </c>
      <c r="N980">
        <v>0</v>
      </c>
      <c r="O980">
        <v>0</v>
      </c>
      <c r="P980" s="17">
        <f t="shared" si="16"/>
        <v>0</v>
      </c>
    </row>
    <row r="981" spans="1:16" x14ac:dyDescent="0.25">
      <c r="A981" s="6">
        <v>1276</v>
      </c>
      <c r="B981" s="18">
        <v>11547903</v>
      </c>
      <c r="C981" s="14" t="s">
        <v>230</v>
      </c>
      <c r="D981" s="18">
        <v>76</v>
      </c>
      <c r="E981" s="18">
        <v>2</v>
      </c>
      <c r="F981" s="18">
        <v>2</v>
      </c>
      <c r="G981" s="18">
        <v>0</v>
      </c>
      <c r="H981" s="18">
        <v>1</v>
      </c>
      <c r="I981" s="16">
        <v>23</v>
      </c>
      <c r="J981" s="18">
        <v>0</v>
      </c>
      <c r="K981" s="18">
        <v>1</v>
      </c>
      <c r="L981" s="18">
        <v>1</v>
      </c>
      <c r="M981" s="6"/>
      <c r="N981">
        <v>0</v>
      </c>
      <c r="O981">
        <v>0</v>
      </c>
      <c r="P981" s="17">
        <f t="shared" si="16"/>
        <v>0</v>
      </c>
    </row>
    <row r="982" spans="1:16" x14ac:dyDescent="0.25">
      <c r="A982">
        <v>635</v>
      </c>
      <c r="B982" s="17">
        <v>11555103</v>
      </c>
      <c r="C982" s="13" t="s">
        <v>81</v>
      </c>
      <c r="D982" s="17">
        <v>80</v>
      </c>
      <c r="E982" s="17">
        <v>1</v>
      </c>
      <c r="F982" s="17">
        <v>2</v>
      </c>
      <c r="G982" s="17">
        <v>0</v>
      </c>
      <c r="H982" s="17">
        <v>1</v>
      </c>
      <c r="J982" s="17">
        <v>0</v>
      </c>
      <c r="K982" s="17">
        <v>1</v>
      </c>
      <c r="L982" s="17">
        <v>1</v>
      </c>
      <c r="N982">
        <v>0</v>
      </c>
      <c r="O982">
        <v>0</v>
      </c>
      <c r="P982" s="17">
        <f t="shared" si="16"/>
        <v>0</v>
      </c>
    </row>
    <row r="983" spans="1:16" x14ac:dyDescent="0.25">
      <c r="A983" s="6">
        <v>1093</v>
      </c>
      <c r="B983" s="18">
        <v>11557497</v>
      </c>
      <c r="C983" s="14" t="s">
        <v>202</v>
      </c>
      <c r="D983" s="18">
        <v>78</v>
      </c>
      <c r="E983" s="18">
        <v>2</v>
      </c>
      <c r="F983" s="18">
        <v>1</v>
      </c>
      <c r="G983" s="18">
        <v>0</v>
      </c>
      <c r="H983" s="18">
        <v>1</v>
      </c>
      <c r="I983" s="16">
        <v>24</v>
      </c>
      <c r="J983" s="18">
        <v>0</v>
      </c>
      <c r="K983" s="18">
        <v>1</v>
      </c>
      <c r="L983" s="18">
        <v>1</v>
      </c>
      <c r="M983" s="6"/>
      <c r="N983">
        <v>0</v>
      </c>
      <c r="O983">
        <v>0</v>
      </c>
      <c r="P983" s="17">
        <f t="shared" si="16"/>
        <v>0</v>
      </c>
    </row>
    <row r="984" spans="1:16" x14ac:dyDescent="0.25">
      <c r="A984" s="6">
        <v>1105</v>
      </c>
      <c r="B984" s="18">
        <v>11558303</v>
      </c>
      <c r="C984" s="14" t="s">
        <v>136</v>
      </c>
      <c r="D984" s="18">
        <v>78</v>
      </c>
      <c r="E984" s="18">
        <v>1</v>
      </c>
      <c r="F984" s="18">
        <v>2</v>
      </c>
      <c r="G984" s="18">
        <v>0</v>
      </c>
      <c r="H984" s="18">
        <v>1</v>
      </c>
      <c r="I984" s="16">
        <v>18.5</v>
      </c>
      <c r="J984" s="18">
        <v>1</v>
      </c>
      <c r="K984" s="18">
        <v>1</v>
      </c>
      <c r="L984" s="18">
        <v>1</v>
      </c>
      <c r="M984" s="6"/>
      <c r="N984">
        <v>0</v>
      </c>
      <c r="O984">
        <v>0</v>
      </c>
      <c r="P984" s="17">
        <f t="shared" si="16"/>
        <v>0</v>
      </c>
    </row>
    <row r="985" spans="1:16" x14ac:dyDescent="0.25">
      <c r="A985">
        <v>714</v>
      </c>
      <c r="B985" s="17">
        <v>11561797</v>
      </c>
      <c r="C985" s="13" t="s">
        <v>95</v>
      </c>
      <c r="D985" s="17">
        <v>75</v>
      </c>
      <c r="E985" s="17">
        <v>1</v>
      </c>
      <c r="F985" s="17">
        <v>2</v>
      </c>
      <c r="G985" s="17">
        <v>0</v>
      </c>
      <c r="H985" s="17">
        <v>1</v>
      </c>
      <c r="I985" s="15">
        <v>18</v>
      </c>
      <c r="J985" s="17">
        <v>0</v>
      </c>
      <c r="K985" s="17">
        <v>1</v>
      </c>
      <c r="L985" s="17">
        <v>1</v>
      </c>
      <c r="N985">
        <v>0</v>
      </c>
      <c r="O985">
        <v>0</v>
      </c>
      <c r="P985" s="17">
        <f t="shared" si="16"/>
        <v>0</v>
      </c>
    </row>
    <row r="986" spans="1:16" x14ac:dyDescent="0.25">
      <c r="A986" s="6">
        <v>157</v>
      </c>
      <c r="B986" s="18">
        <v>11569901</v>
      </c>
      <c r="C986" s="14" t="s">
        <v>161</v>
      </c>
      <c r="D986" s="18">
        <v>69</v>
      </c>
      <c r="E986" s="18">
        <v>2</v>
      </c>
      <c r="F986" s="18">
        <v>2</v>
      </c>
      <c r="G986" s="18">
        <v>0</v>
      </c>
      <c r="H986" s="18">
        <v>1</v>
      </c>
      <c r="I986" s="16">
        <v>21</v>
      </c>
      <c r="J986" s="18">
        <v>0</v>
      </c>
      <c r="K986" s="18">
        <v>1</v>
      </c>
      <c r="L986" s="18">
        <v>1</v>
      </c>
      <c r="M986" s="6"/>
      <c r="N986">
        <v>0</v>
      </c>
      <c r="O986">
        <v>0</v>
      </c>
      <c r="P986" s="17">
        <f t="shared" si="16"/>
        <v>0</v>
      </c>
    </row>
    <row r="987" spans="1:16" x14ac:dyDescent="0.25">
      <c r="A987">
        <v>494</v>
      </c>
      <c r="B987" s="17">
        <v>11577903</v>
      </c>
      <c r="C987" s="13" t="s">
        <v>70</v>
      </c>
      <c r="D987" s="17">
        <v>78</v>
      </c>
      <c r="E987" s="17">
        <v>1</v>
      </c>
      <c r="F987" s="17">
        <v>1</v>
      </c>
      <c r="G987" s="17">
        <v>0</v>
      </c>
      <c r="H987" s="17">
        <v>3</v>
      </c>
      <c r="J987" s="17">
        <v>0</v>
      </c>
      <c r="K987" s="17">
        <v>1</v>
      </c>
      <c r="L987" s="17">
        <v>1</v>
      </c>
      <c r="N987">
        <v>1</v>
      </c>
      <c r="O987">
        <v>998</v>
      </c>
      <c r="P987" s="17">
        <f t="shared" si="16"/>
        <v>1</v>
      </c>
    </row>
    <row r="988" spans="1:16" x14ac:dyDescent="0.25">
      <c r="A988">
        <v>998</v>
      </c>
      <c r="B988" s="17">
        <v>11577903</v>
      </c>
      <c r="C988" s="13" t="s">
        <v>137</v>
      </c>
      <c r="D988" s="17">
        <v>78</v>
      </c>
      <c r="E988" s="17">
        <v>1</v>
      </c>
      <c r="F988" s="17">
        <v>2</v>
      </c>
      <c r="G988" s="17">
        <v>0</v>
      </c>
      <c r="H988" s="17">
        <v>4</v>
      </c>
      <c r="I988" s="15">
        <v>22.5</v>
      </c>
      <c r="J988" s="17">
        <v>0</v>
      </c>
      <c r="K988" s="17">
        <v>1</v>
      </c>
      <c r="L988" s="17">
        <v>1</v>
      </c>
      <c r="N988">
        <v>0</v>
      </c>
      <c r="O988">
        <v>0</v>
      </c>
      <c r="P988" s="17">
        <f t="shared" si="16"/>
        <v>1</v>
      </c>
    </row>
    <row r="989" spans="1:16" x14ac:dyDescent="0.25">
      <c r="A989">
        <v>298</v>
      </c>
      <c r="B989" s="17">
        <v>11583701</v>
      </c>
      <c r="C989" s="13" t="s">
        <v>172</v>
      </c>
      <c r="D989" s="17">
        <v>75</v>
      </c>
      <c r="E989" s="17">
        <v>1</v>
      </c>
      <c r="F989" s="17">
        <v>1</v>
      </c>
      <c r="G989" s="17">
        <v>0</v>
      </c>
      <c r="H989" s="17">
        <v>1</v>
      </c>
      <c r="J989" s="17">
        <v>0</v>
      </c>
      <c r="K989" s="17">
        <v>1</v>
      </c>
      <c r="L989" s="17">
        <v>1</v>
      </c>
      <c r="N989">
        <v>0</v>
      </c>
      <c r="O989">
        <v>0</v>
      </c>
      <c r="P989" s="17">
        <f t="shared" si="16"/>
        <v>0</v>
      </c>
    </row>
    <row r="990" spans="1:16" x14ac:dyDescent="0.25">
      <c r="A990" s="6">
        <v>548</v>
      </c>
      <c r="B990" s="18">
        <v>11584200</v>
      </c>
      <c r="C990" s="14" t="s">
        <v>188</v>
      </c>
      <c r="D990" s="18">
        <v>65</v>
      </c>
      <c r="E990" s="18">
        <v>2</v>
      </c>
      <c r="F990" s="18">
        <v>1</v>
      </c>
      <c r="G990" s="18">
        <v>0</v>
      </c>
      <c r="H990" s="18">
        <v>1</v>
      </c>
      <c r="I990" s="16">
        <v>23</v>
      </c>
      <c r="J990" s="18">
        <v>0</v>
      </c>
      <c r="K990" s="18">
        <v>1</v>
      </c>
      <c r="L990" s="18">
        <v>1</v>
      </c>
      <c r="M990" s="6"/>
      <c r="N990">
        <v>0</v>
      </c>
      <c r="O990">
        <v>0</v>
      </c>
      <c r="P990" s="17">
        <f t="shared" si="16"/>
        <v>0</v>
      </c>
    </row>
    <row r="991" spans="1:16" x14ac:dyDescent="0.25">
      <c r="A991" s="6">
        <v>1295</v>
      </c>
      <c r="B991" s="18">
        <v>11590800</v>
      </c>
      <c r="C991" s="14" t="s">
        <v>93</v>
      </c>
      <c r="D991" s="18">
        <v>85</v>
      </c>
      <c r="E991" s="18">
        <v>1</v>
      </c>
      <c r="F991" s="18">
        <v>1</v>
      </c>
      <c r="G991" s="18">
        <v>0</v>
      </c>
      <c r="H991" s="18">
        <v>1</v>
      </c>
      <c r="I991" s="16">
        <v>24</v>
      </c>
      <c r="J991" s="18">
        <v>0</v>
      </c>
      <c r="K991" s="18">
        <v>1</v>
      </c>
      <c r="L991" s="18">
        <v>1</v>
      </c>
      <c r="M991" s="6"/>
      <c r="N991">
        <v>0</v>
      </c>
      <c r="O991">
        <v>0</v>
      </c>
      <c r="P991" s="17">
        <f t="shared" si="16"/>
        <v>0</v>
      </c>
    </row>
    <row r="992" spans="1:16" x14ac:dyDescent="0.25">
      <c r="A992">
        <v>463</v>
      </c>
      <c r="B992" s="17">
        <v>11591600</v>
      </c>
      <c r="C992" s="13" t="s">
        <v>70</v>
      </c>
      <c r="D992" s="17">
        <v>78</v>
      </c>
      <c r="E992" s="17">
        <v>2</v>
      </c>
      <c r="F992" s="17">
        <v>1</v>
      </c>
      <c r="G992" s="17">
        <v>0</v>
      </c>
      <c r="H992" s="17">
        <v>2</v>
      </c>
      <c r="J992" s="17">
        <v>0</v>
      </c>
      <c r="K992" s="17">
        <v>1</v>
      </c>
      <c r="L992" s="17">
        <v>1</v>
      </c>
      <c r="N992">
        <v>0</v>
      </c>
      <c r="O992">
        <v>0</v>
      </c>
      <c r="P992" s="17">
        <f t="shared" si="16"/>
        <v>0</v>
      </c>
    </row>
    <row r="993" spans="1:16" x14ac:dyDescent="0.25">
      <c r="A993">
        <v>602</v>
      </c>
      <c r="B993" s="17">
        <v>11596203</v>
      </c>
      <c r="C993" s="13" t="s">
        <v>79</v>
      </c>
      <c r="D993" s="17">
        <v>74</v>
      </c>
      <c r="E993" s="17">
        <v>1</v>
      </c>
      <c r="F993" s="17">
        <v>1</v>
      </c>
      <c r="G993" s="17">
        <v>1</v>
      </c>
      <c r="H993" s="17">
        <v>1</v>
      </c>
      <c r="J993" s="17">
        <v>0</v>
      </c>
      <c r="K993" s="17">
        <v>1</v>
      </c>
      <c r="L993" s="17">
        <v>1</v>
      </c>
      <c r="N993">
        <v>0</v>
      </c>
      <c r="O993">
        <v>0</v>
      </c>
      <c r="P993" s="17">
        <f t="shared" si="16"/>
        <v>0</v>
      </c>
    </row>
    <row r="994" spans="1:16" x14ac:dyDescent="0.25">
      <c r="A994" s="6">
        <v>106</v>
      </c>
      <c r="B994" s="18">
        <v>11598301</v>
      </c>
      <c r="C994" s="14" t="s">
        <v>154</v>
      </c>
      <c r="D994" s="18">
        <v>75</v>
      </c>
      <c r="E994" s="18">
        <v>2</v>
      </c>
      <c r="F994" s="18">
        <v>1</v>
      </c>
      <c r="G994" s="18">
        <v>0</v>
      </c>
      <c r="H994" s="18">
        <v>1</v>
      </c>
      <c r="I994" s="16">
        <v>21.5</v>
      </c>
      <c r="J994" s="18">
        <v>0</v>
      </c>
      <c r="K994" s="18">
        <v>1</v>
      </c>
      <c r="L994" s="18">
        <v>1</v>
      </c>
      <c r="M994" s="6"/>
      <c r="N994">
        <v>0</v>
      </c>
      <c r="O994">
        <v>0</v>
      </c>
      <c r="P994" s="17">
        <f t="shared" si="16"/>
        <v>0</v>
      </c>
    </row>
    <row r="995" spans="1:16" x14ac:dyDescent="0.25">
      <c r="A995">
        <v>626</v>
      </c>
      <c r="B995" s="17">
        <v>11620501</v>
      </c>
      <c r="C995" s="13" t="s">
        <v>81</v>
      </c>
      <c r="D995" s="17">
        <v>81</v>
      </c>
      <c r="E995" s="17">
        <v>1</v>
      </c>
      <c r="F995" s="17">
        <v>2</v>
      </c>
      <c r="G995" s="17">
        <v>1</v>
      </c>
      <c r="H995" s="17">
        <v>4</v>
      </c>
      <c r="J995" s="17">
        <v>0</v>
      </c>
      <c r="K995" s="17">
        <v>2</v>
      </c>
      <c r="L995" s="17">
        <v>1</v>
      </c>
      <c r="N995">
        <v>0</v>
      </c>
      <c r="O995">
        <v>0</v>
      </c>
      <c r="P995" s="17">
        <f t="shared" si="16"/>
        <v>0</v>
      </c>
    </row>
    <row r="996" spans="1:16" x14ac:dyDescent="0.25">
      <c r="A996">
        <v>698</v>
      </c>
      <c r="B996" s="17">
        <v>11631098</v>
      </c>
      <c r="C996" s="13" t="s">
        <v>73</v>
      </c>
      <c r="D996" s="17">
        <v>67</v>
      </c>
      <c r="E996" s="17">
        <v>1</v>
      </c>
      <c r="F996" s="17">
        <v>2</v>
      </c>
      <c r="G996" s="17">
        <v>0</v>
      </c>
      <c r="H996" s="17">
        <v>1</v>
      </c>
      <c r="J996" s="17">
        <v>1</v>
      </c>
      <c r="K996" s="17">
        <v>1</v>
      </c>
      <c r="L996" s="17">
        <v>1</v>
      </c>
      <c r="N996">
        <v>0</v>
      </c>
      <c r="O996">
        <v>0</v>
      </c>
      <c r="P996" s="17">
        <f t="shared" si="16"/>
        <v>0</v>
      </c>
    </row>
    <row r="997" spans="1:16" x14ac:dyDescent="0.25">
      <c r="A997">
        <v>693</v>
      </c>
      <c r="B997" s="17">
        <v>11633799</v>
      </c>
      <c r="C997" s="13" t="s">
        <v>92</v>
      </c>
      <c r="D997" s="17">
        <v>68</v>
      </c>
      <c r="E997" s="17">
        <v>1</v>
      </c>
      <c r="F997" s="17">
        <v>2</v>
      </c>
      <c r="G997" s="17">
        <v>0</v>
      </c>
      <c r="H997" s="17">
        <v>1</v>
      </c>
      <c r="J997" s="17">
        <v>0</v>
      </c>
      <c r="K997" s="17">
        <v>1</v>
      </c>
      <c r="L997" s="17">
        <v>1</v>
      </c>
      <c r="N997">
        <v>1</v>
      </c>
      <c r="O997">
        <v>910</v>
      </c>
      <c r="P997" s="17">
        <f t="shared" si="16"/>
        <v>1</v>
      </c>
    </row>
    <row r="998" spans="1:16" x14ac:dyDescent="0.25">
      <c r="A998">
        <v>910</v>
      </c>
      <c r="B998" s="17">
        <v>11633799</v>
      </c>
      <c r="C998" s="13" t="s">
        <v>123</v>
      </c>
      <c r="D998" s="17">
        <v>68</v>
      </c>
      <c r="E998" s="17">
        <v>1</v>
      </c>
      <c r="F998" s="17">
        <v>1</v>
      </c>
      <c r="G998" s="17">
        <v>0</v>
      </c>
      <c r="H998" s="17">
        <v>1</v>
      </c>
      <c r="J998" s="17">
        <v>0</v>
      </c>
      <c r="K998" s="17" t="s">
        <v>67</v>
      </c>
      <c r="L998" s="17">
        <v>2</v>
      </c>
      <c r="N998">
        <v>0</v>
      </c>
      <c r="O998">
        <v>0</v>
      </c>
      <c r="P998" s="17">
        <f t="shared" si="16"/>
        <v>1</v>
      </c>
    </row>
    <row r="999" spans="1:16" x14ac:dyDescent="0.25">
      <c r="A999">
        <v>578</v>
      </c>
      <c r="B999" s="17">
        <v>11637099</v>
      </c>
      <c r="C999" s="13" t="s">
        <v>74</v>
      </c>
      <c r="D999" s="17">
        <v>70</v>
      </c>
      <c r="E999" s="17">
        <v>1</v>
      </c>
      <c r="F999" s="17">
        <v>1</v>
      </c>
      <c r="G999" s="17">
        <v>0</v>
      </c>
      <c r="H999" s="17">
        <v>1</v>
      </c>
      <c r="I999" s="15">
        <v>23.5</v>
      </c>
      <c r="J999" s="17">
        <v>0</v>
      </c>
      <c r="K999" s="17">
        <v>1</v>
      </c>
      <c r="L999" s="17">
        <v>1</v>
      </c>
      <c r="N999">
        <v>1</v>
      </c>
      <c r="O999">
        <v>1208</v>
      </c>
      <c r="P999" s="17">
        <f t="shared" si="16"/>
        <v>1</v>
      </c>
    </row>
    <row r="1000" spans="1:16" x14ac:dyDescent="0.25">
      <c r="A1000" s="6">
        <v>1208</v>
      </c>
      <c r="B1000" s="23">
        <v>11637099</v>
      </c>
      <c r="C1000" s="14" t="s">
        <v>224</v>
      </c>
      <c r="D1000" s="18">
        <v>70</v>
      </c>
      <c r="E1000" s="18">
        <v>1</v>
      </c>
      <c r="F1000" s="18">
        <v>2</v>
      </c>
      <c r="G1000" s="18">
        <v>0</v>
      </c>
      <c r="H1000" s="18">
        <v>1</v>
      </c>
      <c r="I1000" s="16">
        <v>23.5</v>
      </c>
      <c r="J1000" s="18">
        <v>0</v>
      </c>
      <c r="K1000" s="18">
        <v>1</v>
      </c>
      <c r="L1000" s="18">
        <v>1</v>
      </c>
      <c r="M1000" s="6"/>
      <c r="N1000">
        <v>0</v>
      </c>
      <c r="O1000">
        <v>0</v>
      </c>
      <c r="P1000" s="17">
        <f t="shared" si="16"/>
        <v>1</v>
      </c>
    </row>
    <row r="1001" spans="1:16" x14ac:dyDescent="0.25">
      <c r="A1001" s="6">
        <v>1004</v>
      </c>
      <c r="B1001" s="18">
        <v>11649900</v>
      </c>
      <c r="C1001" s="14" t="s">
        <v>192</v>
      </c>
      <c r="D1001" s="18">
        <v>84</v>
      </c>
      <c r="E1001" s="18">
        <v>2</v>
      </c>
      <c r="F1001" s="18">
        <v>2</v>
      </c>
      <c r="G1001" s="18">
        <v>0</v>
      </c>
      <c r="H1001" s="18">
        <v>2</v>
      </c>
      <c r="I1001" s="16">
        <v>19</v>
      </c>
      <c r="J1001" s="18">
        <v>1</v>
      </c>
      <c r="K1001" s="18">
        <v>1</v>
      </c>
      <c r="L1001" s="18">
        <v>1</v>
      </c>
      <c r="M1001" s="6"/>
      <c r="N1001">
        <v>0</v>
      </c>
      <c r="O1001">
        <v>0</v>
      </c>
      <c r="P1001" s="17">
        <f t="shared" si="16"/>
        <v>0</v>
      </c>
    </row>
    <row r="1002" spans="1:16" s="7" customFormat="1" x14ac:dyDescent="0.25">
      <c r="A1002" s="6">
        <v>1012</v>
      </c>
      <c r="B1002" s="18">
        <v>11651199</v>
      </c>
      <c r="C1002" s="14" t="s">
        <v>192</v>
      </c>
      <c r="D1002" s="18">
        <v>71</v>
      </c>
      <c r="E1002" s="18">
        <v>1</v>
      </c>
      <c r="F1002" s="18">
        <v>1</v>
      </c>
      <c r="G1002" s="18">
        <v>1</v>
      </c>
      <c r="H1002" s="18">
        <v>2</v>
      </c>
      <c r="I1002" s="16">
        <v>23</v>
      </c>
      <c r="J1002" s="18">
        <v>0</v>
      </c>
      <c r="K1002" s="18">
        <v>1</v>
      </c>
      <c r="L1002" s="18">
        <v>1</v>
      </c>
      <c r="M1002" s="6"/>
      <c r="N1002">
        <v>0</v>
      </c>
      <c r="O1002">
        <v>0</v>
      </c>
      <c r="P1002" s="17">
        <f t="shared" si="16"/>
        <v>0</v>
      </c>
    </row>
    <row r="1003" spans="1:16" s="7" customFormat="1" x14ac:dyDescent="0.25">
      <c r="A1003">
        <v>234</v>
      </c>
      <c r="B1003" s="17">
        <v>11680702</v>
      </c>
      <c r="C1003" s="13" t="s">
        <v>58</v>
      </c>
      <c r="D1003" s="17">
        <v>70</v>
      </c>
      <c r="E1003" s="17">
        <v>2</v>
      </c>
      <c r="F1003" s="17">
        <v>1</v>
      </c>
      <c r="G1003" s="17">
        <v>0</v>
      </c>
      <c r="H1003" s="17">
        <v>1</v>
      </c>
      <c r="I1003" s="15">
        <v>23.5</v>
      </c>
      <c r="J1003" s="17">
        <v>0</v>
      </c>
      <c r="K1003" s="17">
        <v>1</v>
      </c>
      <c r="L1003" s="17">
        <v>1</v>
      </c>
      <c r="M1003"/>
      <c r="N1003">
        <v>0</v>
      </c>
      <c r="O1003">
        <v>0</v>
      </c>
      <c r="P1003" s="17">
        <f t="shared" si="16"/>
        <v>0</v>
      </c>
    </row>
    <row r="1004" spans="1:16" s="7" customFormat="1" x14ac:dyDescent="0.25">
      <c r="A1004">
        <v>211</v>
      </c>
      <c r="B1004" s="17">
        <v>11692500</v>
      </c>
      <c r="C1004" s="13" t="s">
        <v>53</v>
      </c>
      <c r="D1004" s="17">
        <v>69</v>
      </c>
      <c r="E1004" s="17">
        <v>1</v>
      </c>
      <c r="F1004" s="17">
        <v>2</v>
      </c>
      <c r="G1004" s="17">
        <v>0</v>
      </c>
      <c r="H1004" s="17">
        <v>1</v>
      </c>
      <c r="I1004" s="15">
        <v>20</v>
      </c>
      <c r="J1004" s="17">
        <v>0</v>
      </c>
      <c r="K1004" s="17">
        <v>1</v>
      </c>
      <c r="L1004" s="17">
        <v>1</v>
      </c>
      <c r="M1004"/>
      <c r="N1004">
        <v>1</v>
      </c>
      <c r="O1004">
        <v>1163</v>
      </c>
      <c r="P1004" s="17">
        <f t="shared" si="16"/>
        <v>1</v>
      </c>
    </row>
    <row r="1005" spans="1:16" s="7" customFormat="1" x14ac:dyDescent="0.25">
      <c r="A1005" s="6">
        <v>1163</v>
      </c>
      <c r="B1005" s="18">
        <v>11692500</v>
      </c>
      <c r="C1005" s="14" t="s">
        <v>137</v>
      </c>
      <c r="D1005" s="18">
        <v>71</v>
      </c>
      <c r="E1005" s="18">
        <v>1</v>
      </c>
      <c r="F1005" s="18">
        <v>1</v>
      </c>
      <c r="G1005" s="18">
        <v>0</v>
      </c>
      <c r="H1005" s="18">
        <v>1</v>
      </c>
      <c r="I1005" s="16">
        <v>21</v>
      </c>
      <c r="J1005" s="18">
        <v>0</v>
      </c>
      <c r="K1005" s="18">
        <v>1</v>
      </c>
      <c r="L1005" s="18">
        <v>1</v>
      </c>
      <c r="M1005" s="6"/>
      <c r="N1005">
        <v>0</v>
      </c>
      <c r="O1005">
        <v>0</v>
      </c>
      <c r="P1005" s="17">
        <f t="shared" si="16"/>
        <v>1</v>
      </c>
    </row>
    <row r="1006" spans="1:16" s="7" customFormat="1" x14ac:dyDescent="0.25">
      <c r="A1006" s="6">
        <v>547</v>
      </c>
      <c r="B1006" s="18">
        <v>11696101</v>
      </c>
      <c r="C1006" s="14" t="s">
        <v>93</v>
      </c>
      <c r="D1006" s="18">
        <v>83</v>
      </c>
      <c r="E1006" s="18">
        <v>1</v>
      </c>
      <c r="F1006" s="18">
        <v>2</v>
      </c>
      <c r="G1006" s="18">
        <v>0</v>
      </c>
      <c r="H1006" s="18">
        <v>2</v>
      </c>
      <c r="I1006" s="16"/>
      <c r="J1006" s="18">
        <v>0</v>
      </c>
      <c r="K1006" s="18">
        <v>1</v>
      </c>
      <c r="L1006" s="18">
        <v>1</v>
      </c>
      <c r="M1006" s="6"/>
      <c r="N1006" s="7">
        <v>1</v>
      </c>
      <c r="O1006" s="7">
        <v>646</v>
      </c>
      <c r="P1006" s="17">
        <f t="shared" si="16"/>
        <v>1</v>
      </c>
    </row>
    <row r="1007" spans="1:16" s="7" customFormat="1" x14ac:dyDescent="0.25">
      <c r="A1007">
        <v>646</v>
      </c>
      <c r="B1007" s="17">
        <v>11696101</v>
      </c>
      <c r="C1007" s="13" t="s">
        <v>81</v>
      </c>
      <c r="D1007" s="17">
        <v>83</v>
      </c>
      <c r="E1007" s="17">
        <v>1</v>
      </c>
      <c r="F1007" s="17">
        <v>1</v>
      </c>
      <c r="G1007" s="17">
        <v>0</v>
      </c>
      <c r="H1007" s="17">
        <v>2</v>
      </c>
      <c r="I1007" s="15"/>
      <c r="J1007" s="17">
        <v>0</v>
      </c>
      <c r="K1007" s="17">
        <v>1</v>
      </c>
      <c r="L1007" s="17">
        <v>1</v>
      </c>
      <c r="M1007"/>
      <c r="N1007" s="7">
        <v>0</v>
      </c>
      <c r="O1007" s="7">
        <v>0</v>
      </c>
      <c r="P1007" s="17">
        <f t="shared" si="16"/>
        <v>1</v>
      </c>
    </row>
    <row r="1008" spans="1:16" s="7" customFormat="1" x14ac:dyDescent="0.25">
      <c r="A1008">
        <v>625</v>
      </c>
      <c r="B1008" s="17">
        <v>11697001</v>
      </c>
      <c r="C1008" s="13" t="s">
        <v>81</v>
      </c>
      <c r="D1008" s="17">
        <v>81</v>
      </c>
      <c r="E1008" s="17">
        <v>1</v>
      </c>
      <c r="F1008" s="17">
        <v>1</v>
      </c>
      <c r="G1008" s="17">
        <v>0</v>
      </c>
      <c r="H1008" s="17">
        <v>1</v>
      </c>
      <c r="I1008" s="15"/>
      <c r="J1008" s="17">
        <v>0</v>
      </c>
      <c r="K1008" s="17">
        <v>1</v>
      </c>
      <c r="L1008" s="17">
        <v>1</v>
      </c>
      <c r="M1008"/>
      <c r="N1008" s="7">
        <v>0</v>
      </c>
      <c r="O1008" s="7">
        <v>0</v>
      </c>
      <c r="P1008" s="17">
        <f t="shared" si="16"/>
        <v>0</v>
      </c>
    </row>
    <row r="1009" spans="1:16" s="7" customFormat="1" x14ac:dyDescent="0.25">
      <c r="A1009" s="6">
        <v>131</v>
      </c>
      <c r="B1009" s="18">
        <v>11707600</v>
      </c>
      <c r="C1009" s="14" t="s">
        <v>158</v>
      </c>
      <c r="D1009" s="18">
        <v>76</v>
      </c>
      <c r="E1009" s="18">
        <v>1</v>
      </c>
      <c r="F1009" s="18">
        <v>2</v>
      </c>
      <c r="G1009" s="18">
        <v>0</v>
      </c>
      <c r="H1009" s="18">
        <v>1</v>
      </c>
      <c r="I1009" s="16">
        <v>20.5</v>
      </c>
      <c r="J1009" s="18">
        <v>0</v>
      </c>
      <c r="K1009" s="18">
        <v>1</v>
      </c>
      <c r="L1009" s="18">
        <v>1</v>
      </c>
      <c r="M1009" s="6"/>
      <c r="N1009" s="7">
        <v>1</v>
      </c>
      <c r="O1009" s="7">
        <v>787</v>
      </c>
      <c r="P1009" s="17">
        <f t="shared" si="16"/>
        <v>1</v>
      </c>
    </row>
    <row r="1010" spans="1:16" s="7" customFormat="1" x14ac:dyDescent="0.25">
      <c r="A1010">
        <v>787</v>
      </c>
      <c r="B1010" s="17">
        <v>11707600</v>
      </c>
      <c r="C1010" s="13" t="s">
        <v>101</v>
      </c>
      <c r="D1010" s="17">
        <v>76</v>
      </c>
      <c r="E1010" s="17">
        <v>1</v>
      </c>
      <c r="F1010" s="17">
        <v>1</v>
      </c>
      <c r="G1010" s="17">
        <v>0</v>
      </c>
      <c r="H1010" s="17">
        <v>1</v>
      </c>
      <c r="I1010" s="15">
        <v>21.5</v>
      </c>
      <c r="J1010" s="17">
        <v>0</v>
      </c>
      <c r="K1010" s="17">
        <v>1</v>
      </c>
      <c r="L1010" s="17">
        <v>1</v>
      </c>
      <c r="M1010"/>
      <c r="N1010" s="7">
        <v>0</v>
      </c>
      <c r="O1010" s="7">
        <v>0</v>
      </c>
      <c r="P1010" s="17">
        <f t="shared" si="16"/>
        <v>1</v>
      </c>
    </row>
    <row r="1011" spans="1:16" s="7" customFormat="1" x14ac:dyDescent="0.25">
      <c r="A1011">
        <v>273</v>
      </c>
      <c r="B1011" s="17">
        <v>11720100</v>
      </c>
      <c r="C1011" s="13" t="s">
        <v>165</v>
      </c>
      <c r="D1011" s="17">
        <v>70</v>
      </c>
      <c r="E1011" s="17">
        <v>2</v>
      </c>
      <c r="F1011" s="17">
        <v>2</v>
      </c>
      <c r="G1011" s="17">
        <v>0</v>
      </c>
      <c r="H1011" s="17">
        <v>1</v>
      </c>
      <c r="I1011" s="15">
        <v>23</v>
      </c>
      <c r="J1011" s="17">
        <v>0</v>
      </c>
      <c r="K1011" s="17">
        <v>1</v>
      </c>
      <c r="L1011" s="17">
        <v>1</v>
      </c>
      <c r="M1011"/>
      <c r="N1011" s="7">
        <v>1</v>
      </c>
      <c r="O1011" s="7">
        <v>1366</v>
      </c>
      <c r="P1011" s="17">
        <f t="shared" si="16"/>
        <v>1</v>
      </c>
    </row>
    <row r="1012" spans="1:16" s="7" customFormat="1" x14ac:dyDescent="0.25">
      <c r="A1012">
        <v>1366</v>
      </c>
      <c r="B1012" s="17">
        <v>11720100</v>
      </c>
      <c r="C1012" s="13" t="s">
        <v>143</v>
      </c>
      <c r="D1012" s="17">
        <v>69</v>
      </c>
      <c r="E1012" s="17">
        <v>2</v>
      </c>
      <c r="F1012" s="17">
        <v>1</v>
      </c>
      <c r="G1012" s="17">
        <v>0</v>
      </c>
      <c r="H1012" s="17">
        <v>1</v>
      </c>
      <c r="I1012" s="15">
        <v>23</v>
      </c>
      <c r="J1012" s="17">
        <v>0</v>
      </c>
      <c r="K1012" s="17">
        <v>1</v>
      </c>
      <c r="L1012" s="17">
        <v>1</v>
      </c>
      <c r="M1012"/>
      <c r="N1012" s="7">
        <v>0</v>
      </c>
      <c r="O1012" s="7">
        <v>0</v>
      </c>
      <c r="P1012" s="17">
        <f t="shared" si="16"/>
        <v>1</v>
      </c>
    </row>
    <row r="1013" spans="1:16" s="7" customFormat="1" x14ac:dyDescent="0.25">
      <c r="A1013" s="6">
        <v>109</v>
      </c>
      <c r="B1013" s="18">
        <v>11724502</v>
      </c>
      <c r="C1013" s="14" t="s">
        <v>151</v>
      </c>
      <c r="D1013" s="18">
        <v>76</v>
      </c>
      <c r="E1013" s="18">
        <v>1</v>
      </c>
      <c r="F1013" s="18">
        <v>2</v>
      </c>
      <c r="G1013" s="18">
        <v>0</v>
      </c>
      <c r="H1013" s="18">
        <v>1</v>
      </c>
      <c r="I1013" s="16">
        <v>17.5</v>
      </c>
      <c r="J1013" s="18">
        <v>0</v>
      </c>
      <c r="K1013" s="18">
        <v>1</v>
      </c>
      <c r="L1013" s="18">
        <v>1</v>
      </c>
      <c r="M1013" s="6"/>
      <c r="N1013" s="7">
        <v>0</v>
      </c>
      <c r="O1013" s="7">
        <v>0</v>
      </c>
      <c r="P1013" s="17">
        <f t="shared" si="16"/>
        <v>0</v>
      </c>
    </row>
    <row r="1014" spans="1:16" s="7" customFormat="1" x14ac:dyDescent="0.25">
      <c r="A1014" s="6">
        <v>391</v>
      </c>
      <c r="B1014" s="18">
        <v>11733600</v>
      </c>
      <c r="C1014" s="14" t="s">
        <v>65</v>
      </c>
      <c r="D1014" s="18">
        <v>67</v>
      </c>
      <c r="E1014" s="18">
        <v>2</v>
      </c>
      <c r="F1014" s="18">
        <v>2</v>
      </c>
      <c r="G1014" s="18">
        <v>1</v>
      </c>
      <c r="H1014" s="18">
        <v>1</v>
      </c>
      <c r="I1014" s="16">
        <v>25.5</v>
      </c>
      <c r="J1014" s="18">
        <v>0</v>
      </c>
      <c r="K1014" s="18" t="s">
        <v>128</v>
      </c>
      <c r="L1014" s="18">
        <v>1</v>
      </c>
      <c r="M1014" s="9" t="s">
        <v>181</v>
      </c>
      <c r="N1014" s="7">
        <v>0</v>
      </c>
      <c r="O1014" s="7">
        <v>0</v>
      </c>
      <c r="P1014" s="17">
        <f t="shared" si="16"/>
        <v>0</v>
      </c>
    </row>
    <row r="1015" spans="1:16" s="7" customFormat="1" x14ac:dyDescent="0.25">
      <c r="A1015" s="6">
        <v>119</v>
      </c>
      <c r="B1015" s="18">
        <v>11747201</v>
      </c>
      <c r="C1015" s="14" t="s">
        <v>156</v>
      </c>
      <c r="D1015" s="18">
        <v>71</v>
      </c>
      <c r="E1015" s="18">
        <v>2</v>
      </c>
      <c r="F1015" s="18">
        <v>2</v>
      </c>
      <c r="G1015" s="18">
        <v>0</v>
      </c>
      <c r="H1015" s="18">
        <v>1</v>
      </c>
      <c r="I1015" s="16">
        <v>20.5</v>
      </c>
      <c r="J1015" s="18">
        <v>0</v>
      </c>
      <c r="K1015" s="18">
        <v>1</v>
      </c>
      <c r="L1015" s="18">
        <v>1</v>
      </c>
      <c r="M1015" s="6"/>
      <c r="N1015" s="7">
        <v>0</v>
      </c>
      <c r="O1015" s="7">
        <v>0</v>
      </c>
      <c r="P1015" s="17">
        <f t="shared" si="16"/>
        <v>0</v>
      </c>
    </row>
    <row r="1016" spans="1:16" s="7" customFormat="1" x14ac:dyDescent="0.25">
      <c r="A1016">
        <v>34</v>
      </c>
      <c r="B1016" s="17">
        <v>11756902</v>
      </c>
      <c r="C1016" s="13" t="s">
        <v>44</v>
      </c>
      <c r="D1016" s="17">
        <v>75</v>
      </c>
      <c r="E1016" s="17">
        <v>1</v>
      </c>
      <c r="F1016" s="17">
        <v>2</v>
      </c>
      <c r="G1016" s="17">
        <v>0</v>
      </c>
      <c r="H1016" s="17">
        <v>1</v>
      </c>
      <c r="I1016" s="15">
        <v>21</v>
      </c>
      <c r="J1016" s="17">
        <v>0</v>
      </c>
      <c r="K1016" s="17">
        <v>1</v>
      </c>
      <c r="L1016" s="17">
        <v>1</v>
      </c>
      <c r="M1016"/>
      <c r="N1016" s="7">
        <v>1</v>
      </c>
      <c r="O1016" s="7">
        <v>1183</v>
      </c>
      <c r="P1016" s="17">
        <f t="shared" si="16"/>
        <v>1</v>
      </c>
    </row>
    <row r="1017" spans="1:16" s="7" customFormat="1" x14ac:dyDescent="0.25">
      <c r="A1017" s="6">
        <v>1183</v>
      </c>
      <c r="B1017" s="18">
        <v>11756902</v>
      </c>
      <c r="C1017" s="14" t="s">
        <v>216</v>
      </c>
      <c r="D1017" s="18">
        <v>75</v>
      </c>
      <c r="E1017" s="18">
        <v>1</v>
      </c>
      <c r="F1017" s="18">
        <v>1</v>
      </c>
      <c r="G1017" s="18">
        <v>0</v>
      </c>
      <c r="H1017" s="18">
        <v>1</v>
      </c>
      <c r="I1017" s="16">
        <v>20</v>
      </c>
      <c r="J1017" s="18">
        <v>0</v>
      </c>
      <c r="K1017" s="18">
        <v>1</v>
      </c>
      <c r="L1017" s="18">
        <v>1</v>
      </c>
      <c r="M1017" s="6"/>
      <c r="N1017" s="7">
        <v>0</v>
      </c>
      <c r="O1017" s="7">
        <v>0</v>
      </c>
      <c r="P1017" s="17">
        <f t="shared" si="16"/>
        <v>1</v>
      </c>
    </row>
    <row r="1018" spans="1:16" s="7" customFormat="1" x14ac:dyDescent="0.25">
      <c r="A1018" s="6">
        <v>397</v>
      </c>
      <c r="B1018" s="18">
        <v>11764401</v>
      </c>
      <c r="C1018" s="14" t="s">
        <v>182</v>
      </c>
      <c r="D1018" s="18">
        <v>70</v>
      </c>
      <c r="E1018" s="18">
        <v>1</v>
      </c>
      <c r="F1018" s="18">
        <v>1</v>
      </c>
      <c r="G1018" s="18">
        <v>0</v>
      </c>
      <c r="H1018" s="18">
        <v>1</v>
      </c>
      <c r="I1018" s="16">
        <v>20</v>
      </c>
      <c r="J1018" s="18">
        <v>0</v>
      </c>
      <c r="K1018" s="18">
        <v>1</v>
      </c>
      <c r="L1018" s="18">
        <v>1</v>
      </c>
      <c r="M1018" s="6"/>
      <c r="N1018" s="7">
        <v>0</v>
      </c>
      <c r="O1018" s="7">
        <v>0</v>
      </c>
      <c r="P1018" s="17">
        <f t="shared" si="16"/>
        <v>0</v>
      </c>
    </row>
    <row r="1019" spans="1:16" s="7" customFormat="1" x14ac:dyDescent="0.25">
      <c r="A1019">
        <v>858</v>
      </c>
      <c r="B1019" s="17">
        <v>11786000</v>
      </c>
      <c r="C1019" s="13" t="s">
        <v>112</v>
      </c>
      <c r="D1019" s="17">
        <v>66</v>
      </c>
      <c r="E1019" s="17">
        <v>2</v>
      </c>
      <c r="F1019" s="17">
        <v>2</v>
      </c>
      <c r="G1019" s="17">
        <v>0</v>
      </c>
      <c r="H1019" s="17">
        <v>1</v>
      </c>
      <c r="I1019" s="15">
        <v>23</v>
      </c>
      <c r="J1019" s="17">
        <v>0</v>
      </c>
      <c r="K1019" s="17">
        <v>1</v>
      </c>
      <c r="L1019" s="17">
        <v>1</v>
      </c>
      <c r="M1019"/>
      <c r="N1019" s="7">
        <v>0</v>
      </c>
      <c r="O1019" s="7">
        <v>0</v>
      </c>
      <c r="P1019" s="17">
        <f t="shared" si="16"/>
        <v>0</v>
      </c>
    </row>
    <row r="1020" spans="1:16" s="7" customFormat="1" x14ac:dyDescent="0.25">
      <c r="A1020">
        <v>944</v>
      </c>
      <c r="B1020" s="17">
        <v>11787200</v>
      </c>
      <c r="C1020" s="13" t="s">
        <v>127</v>
      </c>
      <c r="D1020" s="17">
        <v>85</v>
      </c>
      <c r="E1020" s="17">
        <v>2</v>
      </c>
      <c r="F1020" s="17">
        <v>1</v>
      </c>
      <c r="G1020" s="17">
        <v>1</v>
      </c>
      <c r="H1020" s="17">
        <v>3</v>
      </c>
      <c r="I1020" s="15">
        <v>19</v>
      </c>
      <c r="J1020" s="17">
        <v>0</v>
      </c>
      <c r="K1020" s="17" t="s">
        <v>128</v>
      </c>
      <c r="L1020" s="17">
        <v>3</v>
      </c>
      <c r="M1020" t="s">
        <v>129</v>
      </c>
      <c r="N1020" s="7">
        <v>0</v>
      </c>
      <c r="O1020" s="7">
        <v>0</v>
      </c>
      <c r="P1020" s="17">
        <f t="shared" si="16"/>
        <v>0</v>
      </c>
    </row>
    <row r="1021" spans="1:16" s="7" customFormat="1" x14ac:dyDescent="0.25">
      <c r="A1021" s="6">
        <v>346</v>
      </c>
      <c r="B1021" s="18">
        <v>11806802</v>
      </c>
      <c r="C1021" s="14" t="s">
        <v>172</v>
      </c>
      <c r="D1021" s="18">
        <v>71</v>
      </c>
      <c r="E1021" s="18">
        <v>2</v>
      </c>
      <c r="F1021" s="18">
        <v>2</v>
      </c>
      <c r="G1021" s="18">
        <v>0</v>
      </c>
      <c r="H1021" s="18">
        <v>1</v>
      </c>
      <c r="I1021" s="16">
        <v>24</v>
      </c>
      <c r="J1021" s="18">
        <v>0</v>
      </c>
      <c r="K1021" s="18">
        <v>1</v>
      </c>
      <c r="L1021" s="18">
        <v>1</v>
      </c>
      <c r="M1021" s="6"/>
      <c r="N1021" s="7">
        <v>1</v>
      </c>
      <c r="O1021" s="7">
        <v>876</v>
      </c>
      <c r="P1021" s="17">
        <f t="shared" si="16"/>
        <v>1</v>
      </c>
    </row>
    <row r="1022" spans="1:16" s="7" customFormat="1" x14ac:dyDescent="0.25">
      <c r="A1022">
        <v>876</v>
      </c>
      <c r="B1022" s="17">
        <v>11806802</v>
      </c>
      <c r="C1022" s="13" t="s">
        <v>118</v>
      </c>
      <c r="D1022" s="17">
        <v>71</v>
      </c>
      <c r="E1022" s="17">
        <v>2</v>
      </c>
      <c r="F1022" s="17">
        <v>1</v>
      </c>
      <c r="G1022" s="17">
        <v>0</v>
      </c>
      <c r="H1022" s="17">
        <v>1</v>
      </c>
      <c r="I1022" s="15">
        <v>24</v>
      </c>
      <c r="J1022" s="17">
        <v>0</v>
      </c>
      <c r="K1022" s="17">
        <v>1</v>
      </c>
      <c r="L1022" s="17">
        <v>1</v>
      </c>
      <c r="M1022"/>
      <c r="N1022" s="7">
        <v>0</v>
      </c>
      <c r="O1022" s="7">
        <v>0</v>
      </c>
      <c r="P1022" s="17">
        <f t="shared" si="16"/>
        <v>1</v>
      </c>
    </row>
    <row r="1023" spans="1:16" s="7" customFormat="1" x14ac:dyDescent="0.25">
      <c r="A1023">
        <v>830</v>
      </c>
      <c r="B1023" s="17">
        <v>11822501</v>
      </c>
      <c r="C1023" s="13" t="s">
        <v>106</v>
      </c>
      <c r="D1023" s="17">
        <v>51</v>
      </c>
      <c r="E1023" s="17">
        <v>2</v>
      </c>
      <c r="F1023" s="17">
        <v>1</v>
      </c>
      <c r="G1023" s="17">
        <v>0</v>
      </c>
      <c r="H1023" s="17">
        <v>1</v>
      </c>
      <c r="I1023" s="15"/>
      <c r="J1023" s="17">
        <v>0</v>
      </c>
      <c r="K1023" s="17">
        <v>1</v>
      </c>
      <c r="L1023" s="17">
        <v>1</v>
      </c>
      <c r="M1023"/>
      <c r="N1023" s="7">
        <v>1</v>
      </c>
      <c r="O1023" s="7">
        <v>1092</v>
      </c>
      <c r="P1023" s="17">
        <f t="shared" si="16"/>
        <v>1</v>
      </c>
    </row>
    <row r="1024" spans="1:16" s="7" customFormat="1" x14ac:dyDescent="0.25">
      <c r="A1024" s="6">
        <v>1092</v>
      </c>
      <c r="B1024" s="18">
        <v>11822501</v>
      </c>
      <c r="C1024" s="14" t="s">
        <v>202</v>
      </c>
      <c r="D1024" s="18">
        <v>51</v>
      </c>
      <c r="E1024" s="18">
        <v>2</v>
      </c>
      <c r="F1024" s="18">
        <v>2</v>
      </c>
      <c r="G1024" s="18">
        <v>0</v>
      </c>
      <c r="H1024" s="18">
        <v>1</v>
      </c>
      <c r="I1024" s="16">
        <v>8</v>
      </c>
      <c r="J1024" s="18">
        <v>0</v>
      </c>
      <c r="K1024" s="18">
        <v>1</v>
      </c>
      <c r="L1024" s="18">
        <v>1</v>
      </c>
      <c r="M1024" s="6" t="s">
        <v>54</v>
      </c>
      <c r="N1024" s="7">
        <v>0</v>
      </c>
      <c r="O1024" s="7">
        <v>0</v>
      </c>
      <c r="P1024" s="17">
        <f t="shared" si="16"/>
        <v>1</v>
      </c>
    </row>
    <row r="1025" spans="1:16" s="7" customFormat="1" x14ac:dyDescent="0.25">
      <c r="A1025" s="6">
        <v>117</v>
      </c>
      <c r="B1025" s="18">
        <v>11842902</v>
      </c>
      <c r="C1025" s="14" t="s">
        <v>156</v>
      </c>
      <c r="D1025" s="18">
        <v>71</v>
      </c>
      <c r="E1025" s="18">
        <v>2</v>
      </c>
      <c r="F1025" s="18">
        <v>1</v>
      </c>
      <c r="G1025" s="18">
        <v>0</v>
      </c>
      <c r="H1025" s="18">
        <v>1</v>
      </c>
      <c r="I1025" s="16">
        <v>19.5</v>
      </c>
      <c r="J1025" s="18">
        <v>0</v>
      </c>
      <c r="K1025" s="18">
        <v>1</v>
      </c>
      <c r="L1025" s="18">
        <v>1</v>
      </c>
      <c r="M1025" s="6"/>
      <c r="N1025" s="7">
        <v>0</v>
      </c>
      <c r="O1025" s="7">
        <v>0</v>
      </c>
      <c r="P1025" s="17">
        <f t="shared" si="16"/>
        <v>0</v>
      </c>
    </row>
    <row r="1026" spans="1:16" s="7" customFormat="1" x14ac:dyDescent="0.25">
      <c r="A1026">
        <v>579</v>
      </c>
      <c r="B1026" s="17">
        <v>11888802</v>
      </c>
      <c r="C1026" s="13" t="s">
        <v>76</v>
      </c>
      <c r="D1026" s="17">
        <v>78</v>
      </c>
      <c r="E1026" s="17">
        <v>1</v>
      </c>
      <c r="F1026" s="17">
        <v>2</v>
      </c>
      <c r="G1026" s="17">
        <v>0</v>
      </c>
      <c r="H1026" s="17">
        <v>2</v>
      </c>
      <c r="I1026" s="15"/>
      <c r="J1026" s="17">
        <v>0</v>
      </c>
      <c r="K1026" s="17">
        <v>1</v>
      </c>
      <c r="L1026" s="17">
        <v>1</v>
      </c>
      <c r="M1026"/>
      <c r="N1026" s="7">
        <v>0</v>
      </c>
      <c r="O1026" s="7">
        <v>0</v>
      </c>
      <c r="P1026" s="17">
        <f t="shared" si="16"/>
        <v>0</v>
      </c>
    </row>
    <row r="1027" spans="1:16" s="7" customFormat="1" x14ac:dyDescent="0.25">
      <c r="A1027" s="6">
        <v>146</v>
      </c>
      <c r="B1027" s="18">
        <v>14000973</v>
      </c>
      <c r="C1027" s="14" t="s">
        <v>149</v>
      </c>
      <c r="D1027" s="18">
        <v>76</v>
      </c>
      <c r="E1027" s="18">
        <v>2</v>
      </c>
      <c r="F1027" s="18">
        <v>1</v>
      </c>
      <c r="G1027" s="18">
        <v>1</v>
      </c>
      <c r="H1027" s="18">
        <v>3</v>
      </c>
      <c r="I1027" s="16">
        <v>27</v>
      </c>
      <c r="J1027" s="18">
        <v>0</v>
      </c>
      <c r="K1027" s="18">
        <v>5</v>
      </c>
      <c r="L1027" s="18">
        <v>1</v>
      </c>
      <c r="M1027" s="6" t="s">
        <v>160</v>
      </c>
      <c r="N1027" s="7">
        <v>1</v>
      </c>
      <c r="O1027" s="7">
        <v>928</v>
      </c>
      <c r="P1027" s="17">
        <f t="shared" ref="P1027:P1090" si="17">IF(N1027=1,1,IF(N1026=0,0,1))</f>
        <v>1</v>
      </c>
    </row>
    <row r="1028" spans="1:16" s="7" customFormat="1" x14ac:dyDescent="0.25">
      <c r="A1028">
        <v>928</v>
      </c>
      <c r="B1028" s="17">
        <v>14000973</v>
      </c>
      <c r="C1028" s="13" t="s">
        <v>125</v>
      </c>
      <c r="D1028" s="17">
        <v>76</v>
      </c>
      <c r="E1028" s="17">
        <v>2</v>
      </c>
      <c r="F1028" s="17">
        <v>2</v>
      </c>
      <c r="G1028" s="17">
        <v>0</v>
      </c>
      <c r="H1028" s="17">
        <v>2</v>
      </c>
      <c r="I1028" s="15"/>
      <c r="J1028" s="17">
        <v>0</v>
      </c>
      <c r="K1028" s="17">
        <v>1</v>
      </c>
      <c r="L1028" s="17">
        <v>1</v>
      </c>
      <c r="M1028"/>
      <c r="N1028" s="7">
        <v>0</v>
      </c>
      <c r="O1028" s="7">
        <v>0</v>
      </c>
      <c r="P1028" s="17">
        <f t="shared" si="17"/>
        <v>1</v>
      </c>
    </row>
    <row r="1029" spans="1:16" s="7" customFormat="1" x14ac:dyDescent="0.25">
      <c r="A1029" s="6">
        <v>1017</v>
      </c>
      <c r="B1029" s="18">
        <v>14001086</v>
      </c>
      <c r="C1029" s="14" t="s">
        <v>192</v>
      </c>
      <c r="D1029" s="18">
        <v>62</v>
      </c>
      <c r="E1029" s="18">
        <v>2</v>
      </c>
      <c r="F1029" s="18">
        <v>2</v>
      </c>
      <c r="G1029" s="18">
        <v>0</v>
      </c>
      <c r="H1029" s="18">
        <v>5</v>
      </c>
      <c r="I1029" s="16"/>
      <c r="J1029" s="18">
        <v>0</v>
      </c>
      <c r="K1029" s="18">
        <v>1</v>
      </c>
      <c r="L1029" s="18">
        <v>1</v>
      </c>
      <c r="M1029" s="6" t="s">
        <v>194</v>
      </c>
      <c r="N1029" s="7">
        <v>0</v>
      </c>
      <c r="O1029" s="7">
        <v>0</v>
      </c>
      <c r="P1029" s="17">
        <f t="shared" si="17"/>
        <v>0</v>
      </c>
    </row>
    <row r="1030" spans="1:16" s="7" customFormat="1" x14ac:dyDescent="0.25">
      <c r="A1030" s="6">
        <v>523</v>
      </c>
      <c r="B1030" s="18">
        <v>14001282</v>
      </c>
      <c r="C1030" s="14" t="s">
        <v>185</v>
      </c>
      <c r="D1030" s="18">
        <v>81</v>
      </c>
      <c r="E1030" s="18">
        <v>2</v>
      </c>
      <c r="F1030" s="18">
        <v>1</v>
      </c>
      <c r="G1030" s="18">
        <v>0</v>
      </c>
      <c r="H1030" s="18">
        <v>2</v>
      </c>
      <c r="I1030" s="16">
        <v>22</v>
      </c>
      <c r="J1030" s="18">
        <v>0</v>
      </c>
      <c r="K1030" s="18">
        <v>1</v>
      </c>
      <c r="L1030" s="18">
        <v>1</v>
      </c>
      <c r="M1030" s="6"/>
      <c r="N1030" s="7">
        <v>0</v>
      </c>
      <c r="O1030" s="7">
        <v>0</v>
      </c>
      <c r="P1030" s="17">
        <f t="shared" si="17"/>
        <v>0</v>
      </c>
    </row>
    <row r="1031" spans="1:16" s="7" customFormat="1" x14ac:dyDescent="0.25">
      <c r="A1031" s="6">
        <v>395</v>
      </c>
      <c r="B1031" s="18">
        <v>14001457</v>
      </c>
      <c r="C1031" s="14" t="s">
        <v>182</v>
      </c>
      <c r="D1031" s="18">
        <v>68</v>
      </c>
      <c r="E1031" s="18">
        <v>2</v>
      </c>
      <c r="F1031" s="18">
        <v>1</v>
      </c>
      <c r="G1031" s="18">
        <v>0</v>
      </c>
      <c r="H1031" s="18">
        <v>1</v>
      </c>
      <c r="I1031" s="16">
        <v>17</v>
      </c>
      <c r="J1031" s="18">
        <v>0</v>
      </c>
      <c r="K1031" s="18">
        <v>1</v>
      </c>
      <c r="L1031" s="18">
        <v>1</v>
      </c>
      <c r="M1031" s="6"/>
      <c r="N1031" s="7">
        <v>0</v>
      </c>
      <c r="O1031" s="7">
        <v>0</v>
      </c>
      <c r="P1031" s="17">
        <f t="shared" si="17"/>
        <v>0</v>
      </c>
    </row>
    <row r="1032" spans="1:16" s="7" customFormat="1" x14ac:dyDescent="0.25">
      <c r="A1032">
        <v>924</v>
      </c>
      <c r="B1032" s="17">
        <v>14002906</v>
      </c>
      <c r="C1032" s="13" t="s">
        <v>125</v>
      </c>
      <c r="D1032" s="17">
        <v>74</v>
      </c>
      <c r="E1032" s="17">
        <v>1</v>
      </c>
      <c r="F1032" s="17">
        <v>2</v>
      </c>
      <c r="G1032" s="17">
        <v>0</v>
      </c>
      <c r="H1032" s="17">
        <v>2</v>
      </c>
      <c r="I1032" s="15"/>
      <c r="J1032" s="17">
        <v>0</v>
      </c>
      <c r="K1032" s="17">
        <v>1</v>
      </c>
      <c r="L1032" s="17">
        <v>1</v>
      </c>
      <c r="M1032"/>
      <c r="N1032" s="7">
        <v>0</v>
      </c>
      <c r="O1032" s="7">
        <v>0</v>
      </c>
      <c r="P1032" s="17">
        <f t="shared" si="17"/>
        <v>0</v>
      </c>
    </row>
    <row r="1033" spans="1:16" s="7" customFormat="1" x14ac:dyDescent="0.25">
      <c r="A1033">
        <v>1354</v>
      </c>
      <c r="B1033" s="17">
        <v>14003286</v>
      </c>
      <c r="C1033" s="13" t="s">
        <v>142</v>
      </c>
      <c r="D1033" s="17">
        <v>72</v>
      </c>
      <c r="E1033" s="17">
        <v>2</v>
      </c>
      <c r="F1033" s="17">
        <v>2</v>
      </c>
      <c r="G1033" s="17">
        <v>0</v>
      </c>
      <c r="H1033" s="17">
        <v>1</v>
      </c>
      <c r="I1033" s="15">
        <v>22</v>
      </c>
      <c r="J1033" s="17">
        <v>0</v>
      </c>
      <c r="K1033" s="17">
        <v>1</v>
      </c>
      <c r="L1033" s="17">
        <v>1</v>
      </c>
      <c r="M1033"/>
      <c r="N1033" s="7">
        <v>0</v>
      </c>
      <c r="O1033" s="7">
        <v>0</v>
      </c>
      <c r="P1033" s="17">
        <f t="shared" si="17"/>
        <v>0</v>
      </c>
    </row>
    <row r="1034" spans="1:16" s="7" customFormat="1" x14ac:dyDescent="0.25">
      <c r="A1034" s="6">
        <v>1107</v>
      </c>
      <c r="B1034" s="18">
        <v>14003653</v>
      </c>
      <c r="C1034" s="14" t="s">
        <v>136</v>
      </c>
      <c r="D1034" s="18">
        <v>68</v>
      </c>
      <c r="E1034" s="18">
        <v>2</v>
      </c>
      <c r="F1034" s="18">
        <v>2</v>
      </c>
      <c r="G1034" s="18">
        <v>0</v>
      </c>
      <c r="H1034" s="18">
        <v>1</v>
      </c>
      <c r="I1034" s="16">
        <v>23</v>
      </c>
      <c r="J1034" s="18">
        <v>0</v>
      </c>
      <c r="K1034" s="18">
        <v>1</v>
      </c>
      <c r="L1034" s="18">
        <v>1</v>
      </c>
      <c r="M1034" s="6"/>
      <c r="N1034" s="7">
        <v>0</v>
      </c>
      <c r="O1034" s="7">
        <v>0</v>
      </c>
      <c r="P1034" s="17">
        <f t="shared" si="17"/>
        <v>0</v>
      </c>
    </row>
    <row r="1035" spans="1:16" s="7" customFormat="1" x14ac:dyDescent="0.25">
      <c r="A1035" s="6">
        <v>1316</v>
      </c>
      <c r="B1035" s="18">
        <v>14004485</v>
      </c>
      <c r="C1035" s="14" t="s">
        <v>34</v>
      </c>
      <c r="D1035" s="18">
        <v>80</v>
      </c>
      <c r="E1035" s="18">
        <v>2</v>
      </c>
      <c r="F1035" s="18">
        <v>2</v>
      </c>
      <c r="G1035" s="18">
        <v>0</v>
      </c>
      <c r="H1035" s="18">
        <v>1</v>
      </c>
      <c r="I1035" s="16">
        <v>21</v>
      </c>
      <c r="J1035" s="18">
        <v>0</v>
      </c>
      <c r="K1035" s="18">
        <v>1</v>
      </c>
      <c r="L1035" s="18">
        <v>1</v>
      </c>
      <c r="M1035" s="6"/>
      <c r="N1035" s="7">
        <v>0</v>
      </c>
      <c r="O1035" s="7">
        <v>0</v>
      </c>
      <c r="P1035" s="17">
        <f t="shared" si="17"/>
        <v>0</v>
      </c>
    </row>
    <row r="1036" spans="1:16" s="7" customFormat="1" x14ac:dyDescent="0.25">
      <c r="A1036">
        <v>1</v>
      </c>
      <c r="B1036" s="17">
        <v>14005967</v>
      </c>
      <c r="C1036" s="13" t="s">
        <v>32</v>
      </c>
      <c r="D1036" s="17">
        <v>65</v>
      </c>
      <c r="E1036" s="17">
        <v>1</v>
      </c>
      <c r="F1036" s="17">
        <v>2</v>
      </c>
      <c r="G1036" s="17">
        <v>0</v>
      </c>
      <c r="H1036" s="17">
        <v>1</v>
      </c>
      <c r="I1036" s="15">
        <v>22.5</v>
      </c>
      <c r="J1036" s="17">
        <v>0</v>
      </c>
      <c r="K1036" s="17">
        <v>1</v>
      </c>
      <c r="L1036" s="17">
        <v>1</v>
      </c>
      <c r="M1036"/>
      <c r="N1036" s="7">
        <v>1</v>
      </c>
      <c r="O1036" s="7">
        <v>838</v>
      </c>
      <c r="P1036" s="17">
        <f t="shared" si="17"/>
        <v>1</v>
      </c>
    </row>
    <row r="1037" spans="1:16" s="7" customFormat="1" x14ac:dyDescent="0.25">
      <c r="A1037">
        <v>838</v>
      </c>
      <c r="B1037" s="17">
        <v>14005967</v>
      </c>
      <c r="C1037" s="13" t="s">
        <v>106</v>
      </c>
      <c r="D1037" s="17">
        <v>65</v>
      </c>
      <c r="E1037" s="17">
        <v>1</v>
      </c>
      <c r="F1037" s="17">
        <v>1</v>
      </c>
      <c r="G1037" s="17">
        <v>0</v>
      </c>
      <c r="H1037" s="17">
        <v>1</v>
      </c>
      <c r="I1037" s="15">
        <v>22.5</v>
      </c>
      <c r="J1037" s="17">
        <v>0</v>
      </c>
      <c r="K1037" s="17">
        <v>1</v>
      </c>
      <c r="L1037" s="17">
        <v>1</v>
      </c>
      <c r="M1037"/>
      <c r="N1037" s="7">
        <v>0</v>
      </c>
      <c r="O1037" s="7">
        <v>0</v>
      </c>
      <c r="P1037" s="17">
        <f t="shared" si="17"/>
        <v>1</v>
      </c>
    </row>
    <row r="1038" spans="1:16" s="7" customFormat="1" x14ac:dyDescent="0.25">
      <c r="A1038">
        <v>921</v>
      </c>
      <c r="B1038" s="17">
        <v>14006440</v>
      </c>
      <c r="C1038" s="13" t="s">
        <v>125</v>
      </c>
      <c r="D1038" s="17">
        <v>70</v>
      </c>
      <c r="E1038" s="17">
        <v>1</v>
      </c>
      <c r="F1038" s="17">
        <v>1</v>
      </c>
      <c r="G1038" s="17">
        <v>0</v>
      </c>
      <c r="H1038" s="17">
        <v>1</v>
      </c>
      <c r="I1038" s="15">
        <v>22</v>
      </c>
      <c r="J1038" s="17">
        <v>0</v>
      </c>
      <c r="K1038" s="17">
        <v>1</v>
      </c>
      <c r="L1038" s="17">
        <v>1</v>
      </c>
      <c r="M1038"/>
      <c r="N1038" s="7">
        <v>0</v>
      </c>
      <c r="O1038" s="7">
        <v>0</v>
      </c>
      <c r="P1038" s="17">
        <f t="shared" si="17"/>
        <v>0</v>
      </c>
    </row>
    <row r="1039" spans="1:16" s="7" customFormat="1" x14ac:dyDescent="0.25">
      <c r="A1039">
        <v>266</v>
      </c>
      <c r="B1039" s="17">
        <v>14006648</v>
      </c>
      <c r="C1039" s="13" t="s">
        <v>165</v>
      </c>
      <c r="D1039" s="17">
        <v>69</v>
      </c>
      <c r="E1039" s="17">
        <v>1</v>
      </c>
      <c r="F1039" s="17">
        <v>1</v>
      </c>
      <c r="G1039" s="17">
        <v>0</v>
      </c>
      <c r="H1039" s="17">
        <v>1</v>
      </c>
      <c r="I1039" s="15">
        <v>19.5</v>
      </c>
      <c r="J1039" s="17">
        <v>0</v>
      </c>
      <c r="K1039" s="17">
        <v>1</v>
      </c>
      <c r="L1039" s="17">
        <v>1</v>
      </c>
      <c r="M1039"/>
      <c r="N1039" s="7">
        <v>1</v>
      </c>
      <c r="O1039" s="7">
        <v>1357</v>
      </c>
      <c r="P1039" s="17">
        <f t="shared" si="17"/>
        <v>1</v>
      </c>
    </row>
    <row r="1040" spans="1:16" s="7" customFormat="1" x14ac:dyDescent="0.25">
      <c r="A1040">
        <v>1357</v>
      </c>
      <c r="B1040" s="17">
        <v>14006648</v>
      </c>
      <c r="C1040" s="13" t="s">
        <v>66</v>
      </c>
      <c r="D1040" s="17">
        <v>69</v>
      </c>
      <c r="E1040" s="17">
        <v>1</v>
      </c>
      <c r="F1040" s="17">
        <v>2</v>
      </c>
      <c r="G1040" s="17">
        <v>0</v>
      </c>
      <c r="H1040" s="17">
        <v>1</v>
      </c>
      <c r="I1040" s="15">
        <v>19</v>
      </c>
      <c r="J1040" s="17">
        <v>0</v>
      </c>
      <c r="K1040" s="17">
        <v>1</v>
      </c>
      <c r="L1040" s="17">
        <v>1</v>
      </c>
      <c r="M1040"/>
      <c r="N1040" s="7">
        <v>0</v>
      </c>
      <c r="O1040" s="7">
        <v>0</v>
      </c>
      <c r="P1040" s="17">
        <f t="shared" si="17"/>
        <v>1</v>
      </c>
    </row>
    <row r="1041" spans="1:16" s="7" customFormat="1" x14ac:dyDescent="0.25">
      <c r="A1041">
        <v>20</v>
      </c>
      <c r="B1041" s="17">
        <v>14006744</v>
      </c>
      <c r="C1041" s="13" t="s">
        <v>41</v>
      </c>
      <c r="D1041" s="17">
        <v>86</v>
      </c>
      <c r="E1041" s="17">
        <v>2</v>
      </c>
      <c r="F1041" s="17">
        <v>1</v>
      </c>
      <c r="G1041" s="17">
        <v>0</v>
      </c>
      <c r="H1041" s="17">
        <v>1</v>
      </c>
      <c r="I1041" s="15">
        <v>22.5</v>
      </c>
      <c r="J1041" s="17">
        <v>0</v>
      </c>
      <c r="K1041" s="17">
        <v>1</v>
      </c>
      <c r="L1041" s="17">
        <v>1</v>
      </c>
      <c r="M1041"/>
      <c r="N1041" s="7">
        <v>0</v>
      </c>
      <c r="O1041" s="7">
        <v>0</v>
      </c>
      <c r="P1041" s="17">
        <f t="shared" si="17"/>
        <v>0</v>
      </c>
    </row>
    <row r="1042" spans="1:16" s="7" customFormat="1" x14ac:dyDescent="0.25">
      <c r="A1042" s="6">
        <v>1061</v>
      </c>
      <c r="B1042" s="18">
        <v>14007746</v>
      </c>
      <c r="C1042" s="14" t="s">
        <v>199</v>
      </c>
      <c r="D1042" s="18">
        <v>55</v>
      </c>
      <c r="E1042" s="18">
        <v>1</v>
      </c>
      <c r="F1042" s="18">
        <v>1</v>
      </c>
      <c r="G1042" s="18">
        <v>0</v>
      </c>
      <c r="H1042" s="18">
        <v>1</v>
      </c>
      <c r="I1042" s="16">
        <v>21.5</v>
      </c>
      <c r="J1042" s="18">
        <v>0</v>
      </c>
      <c r="K1042" s="18">
        <v>1</v>
      </c>
      <c r="L1042" s="18">
        <v>1</v>
      </c>
      <c r="M1042" s="6"/>
      <c r="N1042" s="7">
        <v>0</v>
      </c>
      <c r="O1042" s="7">
        <v>0</v>
      </c>
      <c r="P1042" s="17">
        <f t="shared" si="17"/>
        <v>0</v>
      </c>
    </row>
    <row r="1043" spans="1:16" s="7" customFormat="1" x14ac:dyDescent="0.25">
      <c r="A1043" s="6">
        <v>162</v>
      </c>
      <c r="B1043" s="18">
        <v>14008874</v>
      </c>
      <c r="C1043" s="14" t="s">
        <v>162</v>
      </c>
      <c r="D1043" s="18">
        <v>67</v>
      </c>
      <c r="E1043" s="18">
        <v>2</v>
      </c>
      <c r="F1043" s="18">
        <v>2</v>
      </c>
      <c r="G1043" s="18">
        <v>0</v>
      </c>
      <c r="H1043" s="18">
        <v>1</v>
      </c>
      <c r="I1043" s="16">
        <v>26</v>
      </c>
      <c r="J1043" s="18">
        <v>0</v>
      </c>
      <c r="K1043" s="18">
        <v>1</v>
      </c>
      <c r="L1043" s="18">
        <v>1</v>
      </c>
      <c r="M1043" s="6"/>
      <c r="N1043" s="7">
        <v>1</v>
      </c>
      <c r="O1043" s="7">
        <v>1094</v>
      </c>
      <c r="P1043" s="17">
        <f t="shared" si="17"/>
        <v>1</v>
      </c>
    </row>
    <row r="1044" spans="1:16" s="7" customFormat="1" x14ac:dyDescent="0.25">
      <c r="A1044" s="6">
        <v>1094</v>
      </c>
      <c r="B1044" s="18">
        <v>14008874</v>
      </c>
      <c r="C1044" s="14" t="s">
        <v>202</v>
      </c>
      <c r="D1044" s="18">
        <v>67</v>
      </c>
      <c r="E1044" s="18">
        <v>2</v>
      </c>
      <c r="F1044" s="18">
        <v>1</v>
      </c>
      <c r="G1044" s="18">
        <v>0</v>
      </c>
      <c r="H1044" s="18">
        <v>1</v>
      </c>
      <c r="I1044" s="16">
        <v>27</v>
      </c>
      <c r="J1044" s="18">
        <v>0</v>
      </c>
      <c r="K1044" s="18">
        <v>1</v>
      </c>
      <c r="L1044" s="18">
        <v>1</v>
      </c>
      <c r="M1044" s="6"/>
      <c r="N1044" s="7">
        <v>0</v>
      </c>
      <c r="O1044" s="7">
        <v>0</v>
      </c>
      <c r="P1044" s="17">
        <f t="shared" si="17"/>
        <v>1</v>
      </c>
    </row>
    <row r="1045" spans="1:16" s="7" customFormat="1" x14ac:dyDescent="0.25">
      <c r="A1045">
        <v>893</v>
      </c>
      <c r="B1045" s="17">
        <v>14009527</v>
      </c>
      <c r="C1045" s="13" t="s">
        <v>120</v>
      </c>
      <c r="D1045" s="17">
        <v>61</v>
      </c>
      <c r="E1045" s="17">
        <v>2</v>
      </c>
      <c r="F1045" s="17">
        <v>2</v>
      </c>
      <c r="G1045" s="17">
        <v>0</v>
      </c>
      <c r="H1045" s="17">
        <v>1</v>
      </c>
      <c r="I1045" s="15">
        <v>36</v>
      </c>
      <c r="J1045" s="17">
        <v>0</v>
      </c>
      <c r="K1045" s="17">
        <v>1</v>
      </c>
      <c r="L1045" s="17">
        <v>1</v>
      </c>
      <c r="M1045"/>
      <c r="N1045" s="7">
        <v>0</v>
      </c>
      <c r="O1045" s="7">
        <v>0</v>
      </c>
      <c r="P1045" s="17">
        <f t="shared" si="17"/>
        <v>0</v>
      </c>
    </row>
    <row r="1046" spans="1:16" s="7" customFormat="1" x14ac:dyDescent="0.25">
      <c r="A1046">
        <v>63</v>
      </c>
      <c r="B1046" s="17">
        <v>14009763</v>
      </c>
      <c r="C1046" s="13" t="s">
        <v>148</v>
      </c>
      <c r="D1046" s="17">
        <v>77</v>
      </c>
      <c r="E1046" s="17">
        <v>1</v>
      </c>
      <c r="F1046" s="17">
        <v>2</v>
      </c>
      <c r="G1046" s="17">
        <v>0</v>
      </c>
      <c r="H1046" s="17">
        <v>1</v>
      </c>
      <c r="I1046" s="15">
        <v>21</v>
      </c>
      <c r="J1046" s="17">
        <v>0</v>
      </c>
      <c r="K1046" s="17">
        <v>1</v>
      </c>
      <c r="L1046" s="17">
        <v>1</v>
      </c>
      <c r="M1046"/>
      <c r="N1046" s="7">
        <v>1</v>
      </c>
      <c r="O1046" s="7">
        <v>64</v>
      </c>
      <c r="P1046" s="17">
        <f t="shared" si="17"/>
        <v>1</v>
      </c>
    </row>
    <row r="1047" spans="1:16" s="7" customFormat="1" x14ac:dyDescent="0.25">
      <c r="A1047">
        <v>64</v>
      </c>
      <c r="B1047" s="17">
        <v>14009763</v>
      </c>
      <c r="C1047" s="13" t="s">
        <v>148</v>
      </c>
      <c r="D1047" s="17">
        <v>77</v>
      </c>
      <c r="E1047" s="17">
        <v>1</v>
      </c>
      <c r="F1047" s="17">
        <v>1</v>
      </c>
      <c r="G1047" s="17">
        <v>0</v>
      </c>
      <c r="H1047" s="17">
        <v>1</v>
      </c>
      <c r="I1047" s="15">
        <v>20.5</v>
      </c>
      <c r="J1047" s="17">
        <v>0</v>
      </c>
      <c r="K1047" s="17">
        <v>1</v>
      </c>
      <c r="L1047" s="17">
        <v>1</v>
      </c>
      <c r="M1047"/>
      <c r="N1047" s="7">
        <v>0</v>
      </c>
      <c r="O1047" s="7">
        <v>0</v>
      </c>
      <c r="P1047" s="17">
        <f t="shared" si="17"/>
        <v>1</v>
      </c>
    </row>
    <row r="1048" spans="1:16" s="7" customFormat="1" x14ac:dyDescent="0.25">
      <c r="A1048">
        <v>262</v>
      </c>
      <c r="B1048" s="17">
        <v>14009831</v>
      </c>
      <c r="C1048" s="13" t="s">
        <v>165</v>
      </c>
      <c r="D1048" s="17">
        <v>56</v>
      </c>
      <c r="E1048" s="17">
        <v>1</v>
      </c>
      <c r="F1048" s="17">
        <v>1</v>
      </c>
      <c r="G1048" s="17">
        <v>0</v>
      </c>
      <c r="H1048" s="17">
        <v>1</v>
      </c>
      <c r="I1048" s="15">
        <v>20.5</v>
      </c>
      <c r="J1048" s="17">
        <v>0</v>
      </c>
      <c r="K1048" s="17">
        <v>1</v>
      </c>
      <c r="L1048" s="17">
        <v>1</v>
      </c>
      <c r="M1048"/>
      <c r="N1048" s="7">
        <v>0</v>
      </c>
      <c r="O1048" s="7">
        <v>0</v>
      </c>
      <c r="P1048" s="17">
        <f t="shared" si="17"/>
        <v>0</v>
      </c>
    </row>
    <row r="1049" spans="1:16" s="7" customFormat="1" x14ac:dyDescent="0.25">
      <c r="A1049">
        <v>423</v>
      </c>
      <c r="B1049" s="17">
        <v>14010090</v>
      </c>
      <c r="C1049" s="13" t="s">
        <v>60</v>
      </c>
      <c r="D1049" s="17">
        <v>77</v>
      </c>
      <c r="E1049" s="17">
        <v>1</v>
      </c>
      <c r="F1049" s="17">
        <v>1</v>
      </c>
      <c r="G1049" s="17">
        <v>0</v>
      </c>
      <c r="H1049" s="17">
        <v>1</v>
      </c>
      <c r="I1049" s="15">
        <v>22</v>
      </c>
      <c r="J1049" s="17">
        <v>0</v>
      </c>
      <c r="K1049" s="17">
        <v>1</v>
      </c>
      <c r="L1049" s="17">
        <v>1</v>
      </c>
      <c r="M1049"/>
      <c r="N1049" s="7">
        <v>1</v>
      </c>
      <c r="O1049" s="7">
        <v>1176</v>
      </c>
      <c r="P1049" s="17">
        <f t="shared" si="17"/>
        <v>1</v>
      </c>
    </row>
    <row r="1050" spans="1:16" s="7" customFormat="1" x14ac:dyDescent="0.25">
      <c r="A1050" s="6">
        <v>1176</v>
      </c>
      <c r="B1050" s="18">
        <v>14010090</v>
      </c>
      <c r="C1050" s="14" t="s">
        <v>215</v>
      </c>
      <c r="D1050" s="18">
        <v>77</v>
      </c>
      <c r="E1050" s="18">
        <v>1</v>
      </c>
      <c r="F1050" s="18">
        <v>2</v>
      </c>
      <c r="G1050" s="18">
        <v>0</v>
      </c>
      <c r="H1050" s="18">
        <v>1</v>
      </c>
      <c r="I1050" s="16">
        <v>22</v>
      </c>
      <c r="J1050" s="18">
        <v>0</v>
      </c>
      <c r="K1050" s="18">
        <v>1</v>
      </c>
      <c r="L1050" s="18">
        <v>1</v>
      </c>
      <c r="M1050" s="6"/>
      <c r="N1050" s="7">
        <v>0</v>
      </c>
      <c r="O1050" s="7">
        <v>0</v>
      </c>
      <c r="P1050" s="17">
        <f t="shared" si="17"/>
        <v>1</v>
      </c>
    </row>
    <row r="1051" spans="1:16" s="7" customFormat="1" x14ac:dyDescent="0.25">
      <c r="A1051">
        <v>469</v>
      </c>
      <c r="B1051" s="17">
        <v>14011799</v>
      </c>
      <c r="C1051" s="13" t="s">
        <v>70</v>
      </c>
      <c r="D1051" s="17">
        <v>82</v>
      </c>
      <c r="E1051" s="17">
        <v>2</v>
      </c>
      <c r="F1051" s="17">
        <v>2</v>
      </c>
      <c r="G1051" s="17">
        <v>0</v>
      </c>
      <c r="H1051" s="17">
        <v>1</v>
      </c>
      <c r="I1051" s="15"/>
      <c r="J1051" s="17">
        <v>0</v>
      </c>
      <c r="K1051" s="17">
        <v>1</v>
      </c>
      <c r="L1051" s="17">
        <v>1</v>
      </c>
      <c r="M1051"/>
      <c r="N1051" s="7">
        <v>0</v>
      </c>
      <c r="O1051" s="7">
        <v>0</v>
      </c>
      <c r="P1051" s="17">
        <f t="shared" si="17"/>
        <v>0</v>
      </c>
    </row>
    <row r="1052" spans="1:16" s="7" customFormat="1" x14ac:dyDescent="0.25">
      <c r="A1052" s="6">
        <v>1206</v>
      </c>
      <c r="B1052" s="18">
        <v>14013252</v>
      </c>
      <c r="C1052" s="14" t="s">
        <v>221</v>
      </c>
      <c r="D1052" s="18">
        <v>76</v>
      </c>
      <c r="E1052" s="18">
        <v>2</v>
      </c>
      <c r="F1052" s="18">
        <v>1</v>
      </c>
      <c r="G1052" s="18">
        <v>1</v>
      </c>
      <c r="H1052" s="18">
        <v>1</v>
      </c>
      <c r="I1052" s="16"/>
      <c r="J1052" s="18">
        <v>0</v>
      </c>
      <c r="K1052" s="18">
        <v>1</v>
      </c>
      <c r="L1052" s="18">
        <v>1</v>
      </c>
      <c r="M1052" s="9" t="s">
        <v>222</v>
      </c>
      <c r="N1052" s="7">
        <v>0</v>
      </c>
      <c r="O1052" s="7">
        <v>0</v>
      </c>
      <c r="P1052" s="17">
        <f t="shared" si="17"/>
        <v>0</v>
      </c>
    </row>
    <row r="1053" spans="1:16" s="7" customFormat="1" x14ac:dyDescent="0.25">
      <c r="A1053" s="6">
        <v>1152</v>
      </c>
      <c r="B1053" s="18">
        <v>14014293</v>
      </c>
      <c r="C1053" s="14" t="s">
        <v>210</v>
      </c>
      <c r="D1053" s="18">
        <v>78</v>
      </c>
      <c r="E1053" s="18">
        <v>1</v>
      </c>
      <c r="F1053" s="18">
        <v>1</v>
      </c>
      <c r="G1053" s="18">
        <v>0</v>
      </c>
      <c r="H1053" s="18">
        <v>1</v>
      </c>
      <c r="I1053" s="16">
        <v>21</v>
      </c>
      <c r="J1053" s="18">
        <v>0</v>
      </c>
      <c r="K1053" s="18">
        <v>1</v>
      </c>
      <c r="L1053" s="18">
        <v>1</v>
      </c>
      <c r="M1053" s="6"/>
      <c r="N1053" s="7">
        <v>0</v>
      </c>
      <c r="O1053" s="7">
        <v>0</v>
      </c>
      <c r="P1053" s="17">
        <f t="shared" si="17"/>
        <v>0</v>
      </c>
    </row>
    <row r="1054" spans="1:16" s="7" customFormat="1" x14ac:dyDescent="0.25">
      <c r="A1054" s="6">
        <v>1007</v>
      </c>
      <c r="B1054" s="18">
        <v>14014831</v>
      </c>
      <c r="C1054" s="14" t="s">
        <v>192</v>
      </c>
      <c r="D1054" s="18">
        <v>80</v>
      </c>
      <c r="E1054" s="18">
        <v>1</v>
      </c>
      <c r="F1054" s="18">
        <v>1</v>
      </c>
      <c r="G1054" s="18">
        <v>0</v>
      </c>
      <c r="H1054" s="18">
        <v>2</v>
      </c>
      <c r="I1054" s="16">
        <v>20.5</v>
      </c>
      <c r="J1054" s="18">
        <v>0</v>
      </c>
      <c r="K1054" s="18">
        <v>1</v>
      </c>
      <c r="L1054" s="18">
        <v>1</v>
      </c>
      <c r="M1054" s="6"/>
      <c r="N1054" s="7">
        <v>0</v>
      </c>
      <c r="O1054" s="7">
        <v>0</v>
      </c>
      <c r="P1054" s="17">
        <f t="shared" si="17"/>
        <v>0</v>
      </c>
    </row>
    <row r="1055" spans="1:16" s="7" customFormat="1" x14ac:dyDescent="0.25">
      <c r="A1055" s="6">
        <v>107</v>
      </c>
      <c r="B1055" s="18">
        <v>14015057</v>
      </c>
      <c r="C1055" s="14" t="s">
        <v>154</v>
      </c>
      <c r="D1055" s="18">
        <v>69</v>
      </c>
      <c r="E1055" s="18">
        <v>1</v>
      </c>
      <c r="F1055" s="18">
        <v>1</v>
      </c>
      <c r="G1055" s="18">
        <v>0</v>
      </c>
      <c r="H1055" s="18">
        <v>1</v>
      </c>
      <c r="I1055" s="16"/>
      <c r="J1055" s="18">
        <v>0</v>
      </c>
      <c r="K1055" s="18" t="s">
        <v>117</v>
      </c>
      <c r="L1055" s="18">
        <v>4</v>
      </c>
      <c r="M1055" s="6" t="s">
        <v>155</v>
      </c>
      <c r="N1055" s="7">
        <v>0</v>
      </c>
      <c r="O1055" s="7">
        <v>0</v>
      </c>
      <c r="P1055" s="17">
        <f t="shared" si="17"/>
        <v>0</v>
      </c>
    </row>
    <row r="1056" spans="1:16" s="7" customFormat="1" x14ac:dyDescent="0.25">
      <c r="A1056">
        <v>834</v>
      </c>
      <c r="B1056" s="17">
        <v>14015264</v>
      </c>
      <c r="C1056" s="13" t="s">
        <v>106</v>
      </c>
      <c r="D1056" s="17">
        <v>83</v>
      </c>
      <c r="E1056" s="17">
        <v>2</v>
      </c>
      <c r="F1056" s="17">
        <v>2</v>
      </c>
      <c r="G1056" s="17">
        <v>0</v>
      </c>
      <c r="H1056" s="17">
        <v>1</v>
      </c>
      <c r="I1056" s="15">
        <v>22</v>
      </c>
      <c r="J1056" s="17">
        <v>0</v>
      </c>
      <c r="K1056" s="17">
        <v>1</v>
      </c>
      <c r="L1056" s="17">
        <v>1</v>
      </c>
      <c r="M1056"/>
      <c r="N1056" s="7">
        <v>0</v>
      </c>
      <c r="O1056" s="7">
        <v>0</v>
      </c>
      <c r="P1056" s="17">
        <f t="shared" si="17"/>
        <v>0</v>
      </c>
    </row>
    <row r="1057" spans="1:16" s="7" customFormat="1" x14ac:dyDescent="0.25">
      <c r="A1057" s="6">
        <v>1103</v>
      </c>
      <c r="B1057" s="18">
        <v>14015647</v>
      </c>
      <c r="C1057" s="14" t="s">
        <v>111</v>
      </c>
      <c r="D1057" s="18">
        <v>43</v>
      </c>
      <c r="E1057" s="18">
        <v>1</v>
      </c>
      <c r="F1057" s="18">
        <v>1</v>
      </c>
      <c r="G1057" s="18">
        <v>0</v>
      </c>
      <c r="H1057" s="18">
        <v>1</v>
      </c>
      <c r="I1057" s="16"/>
      <c r="J1057" s="18">
        <v>0</v>
      </c>
      <c r="K1057" s="18">
        <v>1</v>
      </c>
      <c r="L1057" s="18">
        <v>1</v>
      </c>
      <c r="M1057" s="6"/>
      <c r="N1057" s="7">
        <v>1</v>
      </c>
      <c r="O1057" s="7">
        <v>1166</v>
      </c>
      <c r="P1057" s="17">
        <f t="shared" si="17"/>
        <v>1</v>
      </c>
    </row>
    <row r="1058" spans="1:16" s="7" customFormat="1" x14ac:dyDescent="0.25">
      <c r="A1058" s="6">
        <v>1166</v>
      </c>
      <c r="B1058" s="18">
        <v>14015647</v>
      </c>
      <c r="C1058" s="14" t="s">
        <v>137</v>
      </c>
      <c r="D1058" s="18">
        <v>43</v>
      </c>
      <c r="E1058" s="18">
        <v>1</v>
      </c>
      <c r="F1058" s="18">
        <v>2</v>
      </c>
      <c r="G1058" s="18">
        <v>0</v>
      </c>
      <c r="H1058" s="18">
        <v>1</v>
      </c>
      <c r="I1058" s="16"/>
      <c r="J1058" s="18">
        <v>0</v>
      </c>
      <c r="K1058" s="18">
        <v>1</v>
      </c>
      <c r="L1058" s="18">
        <v>1</v>
      </c>
      <c r="M1058" s="6" t="s">
        <v>54</v>
      </c>
      <c r="N1058" s="7">
        <v>0</v>
      </c>
      <c r="O1058" s="7">
        <v>0</v>
      </c>
      <c r="P1058" s="17">
        <f t="shared" si="17"/>
        <v>1</v>
      </c>
    </row>
    <row r="1059" spans="1:16" s="7" customFormat="1" x14ac:dyDescent="0.25">
      <c r="A1059">
        <v>823</v>
      </c>
      <c r="B1059" s="17">
        <v>14016256</v>
      </c>
      <c r="C1059" s="13" t="s">
        <v>106</v>
      </c>
      <c r="D1059" s="17">
        <v>73</v>
      </c>
      <c r="E1059" s="17">
        <v>2</v>
      </c>
      <c r="F1059" s="17">
        <v>1</v>
      </c>
      <c r="G1059" s="17">
        <v>0</v>
      </c>
      <c r="H1059" s="17">
        <v>1</v>
      </c>
      <c r="I1059" s="15">
        <v>20</v>
      </c>
      <c r="J1059" s="17">
        <v>0</v>
      </c>
      <c r="K1059" s="17">
        <v>1</v>
      </c>
      <c r="L1059" s="17">
        <v>1</v>
      </c>
      <c r="M1059"/>
      <c r="N1059" s="7">
        <v>0</v>
      </c>
      <c r="O1059" s="7">
        <v>0</v>
      </c>
      <c r="P1059" s="17">
        <f t="shared" si="17"/>
        <v>0</v>
      </c>
    </row>
    <row r="1060" spans="1:16" s="7" customFormat="1" x14ac:dyDescent="0.25">
      <c r="A1060">
        <v>875</v>
      </c>
      <c r="B1060" s="17">
        <v>14016432</v>
      </c>
      <c r="C1060" s="13" t="s">
        <v>51</v>
      </c>
      <c r="D1060" s="17">
        <v>76</v>
      </c>
      <c r="E1060" s="17">
        <v>1</v>
      </c>
      <c r="F1060" s="17">
        <v>1</v>
      </c>
      <c r="G1060" s="17">
        <v>1</v>
      </c>
      <c r="H1060" s="17">
        <v>2</v>
      </c>
      <c r="I1060" s="15"/>
      <c r="J1060" s="17">
        <v>0</v>
      </c>
      <c r="K1060" s="17" t="s">
        <v>117</v>
      </c>
      <c r="L1060" s="17">
        <v>4</v>
      </c>
      <c r="M1060"/>
      <c r="N1060" s="7">
        <v>0</v>
      </c>
      <c r="O1060" s="7">
        <v>0</v>
      </c>
      <c r="P1060" s="17">
        <f t="shared" si="17"/>
        <v>0</v>
      </c>
    </row>
    <row r="1061" spans="1:16" s="7" customFormat="1" x14ac:dyDescent="0.25">
      <c r="A1061">
        <v>1335</v>
      </c>
      <c r="B1061" s="17">
        <v>14016445</v>
      </c>
      <c r="C1061" s="13" t="s">
        <v>141</v>
      </c>
      <c r="D1061" s="17">
        <v>69</v>
      </c>
      <c r="E1061" s="17">
        <v>2</v>
      </c>
      <c r="F1061" s="17">
        <v>2</v>
      </c>
      <c r="G1061" s="17">
        <v>0</v>
      </c>
      <c r="H1061" s="17">
        <v>1</v>
      </c>
      <c r="I1061" s="15">
        <v>25.5</v>
      </c>
      <c r="J1061" s="17">
        <v>1</v>
      </c>
      <c r="K1061" s="17">
        <v>1</v>
      </c>
      <c r="L1061" s="17">
        <v>1</v>
      </c>
      <c r="M1061"/>
      <c r="N1061" s="7">
        <v>0</v>
      </c>
      <c r="O1061" s="7">
        <v>0</v>
      </c>
      <c r="P1061" s="17">
        <f t="shared" si="17"/>
        <v>0</v>
      </c>
    </row>
    <row r="1062" spans="1:16" s="7" customFormat="1" x14ac:dyDescent="0.25">
      <c r="A1062">
        <v>708</v>
      </c>
      <c r="B1062" s="17">
        <v>14017587</v>
      </c>
      <c r="C1062" s="13" t="s">
        <v>93</v>
      </c>
      <c r="D1062" s="17">
        <v>68</v>
      </c>
      <c r="E1062" s="17">
        <v>2</v>
      </c>
      <c r="F1062" s="17">
        <v>1</v>
      </c>
      <c r="G1062" s="17">
        <v>0</v>
      </c>
      <c r="H1062" s="17">
        <v>1</v>
      </c>
      <c r="I1062" s="15">
        <v>17</v>
      </c>
      <c r="J1062" s="17">
        <v>0</v>
      </c>
      <c r="K1062" s="17">
        <v>1</v>
      </c>
      <c r="L1062" s="17">
        <v>1</v>
      </c>
      <c r="M1062"/>
      <c r="N1062" s="7">
        <v>0</v>
      </c>
      <c r="O1062" s="7">
        <v>0</v>
      </c>
      <c r="P1062" s="17">
        <f t="shared" si="17"/>
        <v>0</v>
      </c>
    </row>
    <row r="1063" spans="1:16" s="7" customFormat="1" x14ac:dyDescent="0.25">
      <c r="A1063" s="6">
        <v>1112</v>
      </c>
      <c r="B1063" s="18">
        <v>14018431</v>
      </c>
      <c r="C1063" s="14" t="s">
        <v>136</v>
      </c>
      <c r="D1063" s="18">
        <v>68</v>
      </c>
      <c r="E1063" s="18">
        <v>1</v>
      </c>
      <c r="F1063" s="18">
        <v>2</v>
      </c>
      <c r="G1063" s="18">
        <v>0</v>
      </c>
      <c r="H1063" s="18">
        <v>1</v>
      </c>
      <c r="I1063" s="16">
        <v>20.5</v>
      </c>
      <c r="J1063" s="18">
        <v>0</v>
      </c>
      <c r="K1063" s="18">
        <v>1</v>
      </c>
      <c r="L1063" s="18">
        <v>1</v>
      </c>
      <c r="M1063" s="6"/>
      <c r="N1063" s="7">
        <v>0</v>
      </c>
      <c r="O1063" s="7">
        <v>0</v>
      </c>
      <c r="P1063" s="17">
        <f t="shared" si="17"/>
        <v>0</v>
      </c>
    </row>
    <row r="1064" spans="1:16" s="7" customFormat="1" x14ac:dyDescent="0.25">
      <c r="A1064">
        <v>217</v>
      </c>
      <c r="B1064" s="17">
        <v>14018754</v>
      </c>
      <c r="C1064" s="13" t="s">
        <v>53</v>
      </c>
      <c r="D1064" s="17">
        <v>49</v>
      </c>
      <c r="E1064" s="17">
        <v>2</v>
      </c>
      <c r="F1064" s="17">
        <v>1</v>
      </c>
      <c r="G1064" s="17">
        <v>0</v>
      </c>
      <c r="H1064" s="17">
        <v>1</v>
      </c>
      <c r="I1064" s="15">
        <v>6</v>
      </c>
      <c r="J1064" s="17">
        <v>0</v>
      </c>
      <c r="K1064" s="17">
        <v>1</v>
      </c>
      <c r="L1064" s="17">
        <v>1</v>
      </c>
      <c r="M1064" t="s">
        <v>54</v>
      </c>
      <c r="N1064" s="7">
        <v>0</v>
      </c>
      <c r="O1064" s="7">
        <v>0</v>
      </c>
      <c r="P1064" s="17">
        <f t="shared" si="17"/>
        <v>0</v>
      </c>
    </row>
    <row r="1065" spans="1:16" s="7" customFormat="1" x14ac:dyDescent="0.25">
      <c r="A1065" s="6">
        <v>1086</v>
      </c>
      <c r="B1065" s="18">
        <v>14020190</v>
      </c>
      <c r="C1065" s="14" t="s">
        <v>74</v>
      </c>
      <c r="D1065" s="18">
        <v>68</v>
      </c>
      <c r="E1065" s="18">
        <v>2</v>
      </c>
      <c r="F1065" s="18">
        <v>1</v>
      </c>
      <c r="G1065" s="18">
        <v>0</v>
      </c>
      <c r="H1065" s="18">
        <v>1</v>
      </c>
      <c r="I1065" s="16">
        <v>9</v>
      </c>
      <c r="J1065" s="18">
        <v>0</v>
      </c>
      <c r="K1065" s="18">
        <v>1</v>
      </c>
      <c r="L1065" s="18">
        <v>1</v>
      </c>
      <c r="M1065" s="6"/>
      <c r="N1065" s="7">
        <v>1</v>
      </c>
      <c r="O1065" s="7">
        <v>1227</v>
      </c>
      <c r="P1065" s="17">
        <f t="shared" si="17"/>
        <v>1</v>
      </c>
    </row>
    <row r="1066" spans="1:16" s="7" customFormat="1" x14ac:dyDescent="0.25">
      <c r="A1066" s="6">
        <v>1227</v>
      </c>
      <c r="B1066" s="18">
        <v>14020190</v>
      </c>
      <c r="C1066" s="14" t="s">
        <v>224</v>
      </c>
      <c r="D1066" s="18">
        <v>69</v>
      </c>
      <c r="E1066" s="18">
        <v>2</v>
      </c>
      <c r="F1066" s="18">
        <v>2</v>
      </c>
      <c r="G1066" s="18">
        <v>0</v>
      </c>
      <c r="H1066" s="18">
        <v>1</v>
      </c>
      <c r="I1066" s="16">
        <v>13</v>
      </c>
      <c r="J1066" s="18">
        <v>0</v>
      </c>
      <c r="K1066" s="18">
        <v>1</v>
      </c>
      <c r="L1066" s="18">
        <v>1</v>
      </c>
      <c r="M1066" s="6"/>
      <c r="N1066" s="7">
        <v>0</v>
      </c>
      <c r="O1066" s="7">
        <v>0</v>
      </c>
      <c r="P1066" s="17">
        <f t="shared" si="17"/>
        <v>1</v>
      </c>
    </row>
    <row r="1067" spans="1:16" s="7" customFormat="1" x14ac:dyDescent="0.25">
      <c r="A1067">
        <v>76</v>
      </c>
      <c r="B1067" s="17">
        <v>14021368</v>
      </c>
      <c r="C1067" s="13" t="s">
        <v>148</v>
      </c>
      <c r="D1067" s="17">
        <v>87</v>
      </c>
      <c r="E1067" s="17">
        <v>1</v>
      </c>
      <c r="F1067" s="17">
        <v>1</v>
      </c>
      <c r="G1067" s="17">
        <v>0</v>
      </c>
      <c r="H1067" s="17">
        <v>1</v>
      </c>
      <c r="I1067" s="15">
        <v>16</v>
      </c>
      <c r="J1067" s="17">
        <v>0</v>
      </c>
      <c r="K1067" s="17">
        <v>1</v>
      </c>
      <c r="L1067" s="17">
        <v>1</v>
      </c>
      <c r="M1067"/>
      <c r="N1067" s="7">
        <v>0</v>
      </c>
      <c r="O1067" s="7">
        <v>0</v>
      </c>
      <c r="P1067" s="17">
        <f t="shared" si="17"/>
        <v>0</v>
      </c>
    </row>
    <row r="1068" spans="1:16" s="7" customFormat="1" x14ac:dyDescent="0.25">
      <c r="A1068">
        <v>251</v>
      </c>
      <c r="B1068" s="17">
        <v>14022130</v>
      </c>
      <c r="C1068" s="13" t="s">
        <v>56</v>
      </c>
      <c r="D1068" s="17">
        <v>60</v>
      </c>
      <c r="E1068" s="17">
        <v>2</v>
      </c>
      <c r="F1068" s="17">
        <v>1</v>
      </c>
      <c r="G1068" s="17">
        <v>0</v>
      </c>
      <c r="H1068" s="17">
        <v>1</v>
      </c>
      <c r="I1068" s="15">
        <v>19</v>
      </c>
      <c r="J1068" s="17">
        <v>0</v>
      </c>
      <c r="K1068" s="17">
        <v>1</v>
      </c>
      <c r="L1068" s="17">
        <v>1</v>
      </c>
      <c r="M1068"/>
      <c r="N1068" s="7">
        <v>0</v>
      </c>
      <c r="O1068" s="7">
        <v>0</v>
      </c>
      <c r="P1068" s="17">
        <f t="shared" si="17"/>
        <v>0</v>
      </c>
    </row>
    <row r="1069" spans="1:16" s="7" customFormat="1" x14ac:dyDescent="0.25">
      <c r="A1069">
        <v>847</v>
      </c>
      <c r="B1069" s="17">
        <v>14023126</v>
      </c>
      <c r="C1069" s="13" t="s">
        <v>109</v>
      </c>
      <c r="D1069" s="17">
        <v>90</v>
      </c>
      <c r="E1069" s="17">
        <v>1</v>
      </c>
      <c r="F1069" s="17">
        <v>1</v>
      </c>
      <c r="G1069" s="17">
        <v>0</v>
      </c>
      <c r="H1069" s="17">
        <v>1</v>
      </c>
      <c r="I1069" s="15"/>
      <c r="J1069" s="17">
        <v>0</v>
      </c>
      <c r="K1069" s="17">
        <v>1</v>
      </c>
      <c r="L1069" s="17">
        <v>1</v>
      </c>
      <c r="M1069"/>
      <c r="N1069" s="7">
        <v>0</v>
      </c>
      <c r="O1069" s="7">
        <v>0</v>
      </c>
      <c r="P1069" s="17">
        <f t="shared" si="17"/>
        <v>0</v>
      </c>
    </row>
    <row r="1070" spans="1:16" s="7" customFormat="1" x14ac:dyDescent="0.25">
      <c r="A1070" s="6">
        <v>1010</v>
      </c>
      <c r="B1070" s="18">
        <v>14023584</v>
      </c>
      <c r="C1070" s="14" t="s">
        <v>192</v>
      </c>
      <c r="D1070" s="18">
        <v>72</v>
      </c>
      <c r="E1070" s="18">
        <v>2</v>
      </c>
      <c r="F1070" s="18">
        <v>1</v>
      </c>
      <c r="G1070" s="18">
        <v>0</v>
      </c>
      <c r="H1070" s="18">
        <v>1</v>
      </c>
      <c r="I1070" s="16">
        <v>0</v>
      </c>
      <c r="J1070" s="18">
        <v>1</v>
      </c>
      <c r="K1070" s="18">
        <v>1</v>
      </c>
      <c r="L1070" s="18">
        <v>1</v>
      </c>
      <c r="M1070" s="6" t="s">
        <v>193</v>
      </c>
      <c r="N1070" s="7">
        <v>0</v>
      </c>
      <c r="O1070" s="7">
        <v>0</v>
      </c>
      <c r="P1070" s="17">
        <f t="shared" si="17"/>
        <v>0</v>
      </c>
    </row>
    <row r="1071" spans="1:16" s="7" customFormat="1" x14ac:dyDescent="0.25">
      <c r="A1071">
        <v>613</v>
      </c>
      <c r="B1071" s="17">
        <v>14023910</v>
      </c>
      <c r="C1071" s="13" t="s">
        <v>79</v>
      </c>
      <c r="D1071" s="17">
        <v>80</v>
      </c>
      <c r="E1071" s="17">
        <v>1</v>
      </c>
      <c r="F1071" s="17">
        <v>1</v>
      </c>
      <c r="G1071" s="17">
        <v>1</v>
      </c>
      <c r="H1071" s="17">
        <v>3</v>
      </c>
      <c r="I1071" s="15"/>
      <c r="J1071" s="17">
        <v>0</v>
      </c>
      <c r="K1071" s="17">
        <v>1</v>
      </c>
      <c r="L1071" s="17">
        <v>1</v>
      </c>
      <c r="M1071"/>
      <c r="N1071" s="7">
        <v>0</v>
      </c>
      <c r="O1071" s="7">
        <v>0</v>
      </c>
      <c r="P1071" s="17">
        <f t="shared" si="17"/>
        <v>0</v>
      </c>
    </row>
    <row r="1072" spans="1:16" s="7" customFormat="1" x14ac:dyDescent="0.25">
      <c r="A1072">
        <v>667</v>
      </c>
      <c r="B1072" s="17">
        <v>14024838</v>
      </c>
      <c r="C1072" s="13" t="s">
        <v>86</v>
      </c>
      <c r="D1072" s="17">
        <v>68</v>
      </c>
      <c r="E1072" s="17">
        <v>2</v>
      </c>
      <c r="F1072" s="17">
        <v>1</v>
      </c>
      <c r="G1072" s="17">
        <v>0</v>
      </c>
      <c r="H1072" s="17">
        <v>1</v>
      </c>
      <c r="I1072" s="15"/>
      <c r="J1072" s="17">
        <v>0</v>
      </c>
      <c r="K1072" s="17">
        <v>1</v>
      </c>
      <c r="L1072" s="17">
        <v>1</v>
      </c>
      <c r="M1072"/>
      <c r="N1072" s="7">
        <v>0</v>
      </c>
      <c r="O1072" s="7">
        <v>0</v>
      </c>
      <c r="P1072" s="17">
        <f t="shared" si="17"/>
        <v>0</v>
      </c>
    </row>
    <row r="1073" spans="1:16" s="7" customFormat="1" x14ac:dyDescent="0.25">
      <c r="A1073">
        <v>672</v>
      </c>
      <c r="B1073" s="17">
        <v>14024859</v>
      </c>
      <c r="C1073" s="13" t="s">
        <v>88</v>
      </c>
      <c r="D1073" s="17">
        <v>59</v>
      </c>
      <c r="E1073" s="17">
        <v>1</v>
      </c>
      <c r="F1073" s="17">
        <v>1</v>
      </c>
      <c r="G1073" s="17">
        <v>1</v>
      </c>
      <c r="H1073" s="17">
        <v>1</v>
      </c>
      <c r="I1073" s="15"/>
      <c r="J1073" s="17">
        <v>1</v>
      </c>
      <c r="K1073" s="17">
        <v>1</v>
      </c>
      <c r="L1073" s="17">
        <v>1</v>
      </c>
      <c r="M1073"/>
      <c r="N1073" s="7">
        <v>0</v>
      </c>
      <c r="O1073" s="7">
        <v>0</v>
      </c>
      <c r="P1073" s="17">
        <f t="shared" si="17"/>
        <v>0</v>
      </c>
    </row>
    <row r="1074" spans="1:16" s="7" customFormat="1" x14ac:dyDescent="0.25">
      <c r="A1074" s="6">
        <v>335</v>
      </c>
      <c r="B1074" s="18">
        <v>14100025</v>
      </c>
      <c r="C1074" s="14" t="s">
        <v>175</v>
      </c>
      <c r="D1074" s="18">
        <v>48</v>
      </c>
      <c r="E1074" s="18">
        <v>2</v>
      </c>
      <c r="F1074" s="18">
        <v>2</v>
      </c>
      <c r="G1074" s="18">
        <v>0</v>
      </c>
      <c r="H1074" s="18">
        <v>1</v>
      </c>
      <c r="I1074" s="16">
        <v>28</v>
      </c>
      <c r="J1074" s="18">
        <v>0</v>
      </c>
      <c r="K1074" s="18">
        <v>1</v>
      </c>
      <c r="L1074" s="18">
        <v>1</v>
      </c>
      <c r="M1074" s="6"/>
      <c r="N1074" s="7">
        <v>0</v>
      </c>
      <c r="O1074" s="7">
        <v>0</v>
      </c>
      <c r="P1074" s="17">
        <f t="shared" si="17"/>
        <v>0</v>
      </c>
    </row>
    <row r="1075" spans="1:16" s="7" customFormat="1" x14ac:dyDescent="0.25">
      <c r="A1075">
        <v>897</v>
      </c>
      <c r="B1075" s="17">
        <v>14100696</v>
      </c>
      <c r="C1075" s="13" t="s">
        <v>122</v>
      </c>
      <c r="D1075" s="17">
        <v>56</v>
      </c>
      <c r="E1075" s="17">
        <v>2</v>
      </c>
      <c r="F1075" s="17">
        <v>1</v>
      </c>
      <c r="G1075" s="17">
        <v>0</v>
      </c>
      <c r="H1075" s="17">
        <v>1</v>
      </c>
      <c r="I1075" s="15">
        <v>21.5</v>
      </c>
      <c r="J1075" s="17">
        <v>0</v>
      </c>
      <c r="K1075" s="17">
        <v>1</v>
      </c>
      <c r="L1075" s="17">
        <v>1</v>
      </c>
      <c r="M1075"/>
      <c r="N1075" s="7">
        <v>0</v>
      </c>
      <c r="O1075" s="7">
        <v>0</v>
      </c>
      <c r="P1075" s="17">
        <f t="shared" si="17"/>
        <v>0</v>
      </c>
    </row>
    <row r="1076" spans="1:16" s="7" customFormat="1" x14ac:dyDescent="0.25">
      <c r="A1076" s="6">
        <v>1001</v>
      </c>
      <c r="B1076" s="18">
        <v>14100815</v>
      </c>
      <c r="C1076" s="14" t="s">
        <v>110</v>
      </c>
      <c r="D1076" s="18">
        <v>78</v>
      </c>
      <c r="E1076" s="18">
        <v>2</v>
      </c>
      <c r="F1076" s="18">
        <v>1</v>
      </c>
      <c r="G1076" s="18">
        <v>0</v>
      </c>
      <c r="H1076" s="18">
        <v>1</v>
      </c>
      <c r="I1076" s="16">
        <v>23</v>
      </c>
      <c r="J1076" s="18">
        <v>0</v>
      </c>
      <c r="K1076" s="18">
        <v>1</v>
      </c>
      <c r="L1076" s="18">
        <v>1</v>
      </c>
      <c r="M1076" s="6"/>
      <c r="N1076" s="7">
        <v>0</v>
      </c>
      <c r="O1076" s="7">
        <v>0</v>
      </c>
      <c r="P1076" s="17">
        <f t="shared" si="17"/>
        <v>0</v>
      </c>
    </row>
    <row r="1077" spans="1:16" s="7" customFormat="1" x14ac:dyDescent="0.25">
      <c r="A1077">
        <v>762</v>
      </c>
      <c r="B1077" s="17">
        <v>14101067</v>
      </c>
      <c r="C1077" s="13" t="s">
        <v>100</v>
      </c>
      <c r="D1077" s="17">
        <v>89</v>
      </c>
      <c r="E1077" s="17">
        <v>2</v>
      </c>
      <c r="F1077" s="17">
        <v>2</v>
      </c>
      <c r="G1077" s="17">
        <v>0</v>
      </c>
      <c r="H1077" s="17">
        <v>1</v>
      </c>
      <c r="I1077" s="15">
        <v>23</v>
      </c>
      <c r="J1077" s="17">
        <v>0</v>
      </c>
      <c r="K1077" s="17">
        <v>1</v>
      </c>
      <c r="L1077" s="17">
        <v>1</v>
      </c>
      <c r="M1077"/>
      <c r="N1077" s="7">
        <v>0</v>
      </c>
      <c r="O1077" s="7">
        <v>0</v>
      </c>
      <c r="P1077" s="17">
        <f t="shared" si="17"/>
        <v>0</v>
      </c>
    </row>
    <row r="1078" spans="1:16" s="7" customFormat="1" x14ac:dyDescent="0.25">
      <c r="A1078" s="6">
        <v>1002</v>
      </c>
      <c r="B1078" s="18">
        <v>14101363</v>
      </c>
      <c r="C1078" s="14" t="s">
        <v>110</v>
      </c>
      <c r="D1078" s="18">
        <v>79</v>
      </c>
      <c r="E1078" s="18">
        <v>2</v>
      </c>
      <c r="F1078" s="18">
        <v>2</v>
      </c>
      <c r="G1078" s="18">
        <v>0</v>
      </c>
      <c r="H1078" s="18">
        <v>1</v>
      </c>
      <c r="I1078" s="16"/>
      <c r="J1078" s="18">
        <v>0</v>
      </c>
      <c r="K1078" s="18">
        <v>1</v>
      </c>
      <c r="L1078" s="18">
        <v>1</v>
      </c>
      <c r="M1078" s="6"/>
      <c r="N1078" s="7">
        <v>0</v>
      </c>
      <c r="O1078" s="7">
        <v>0</v>
      </c>
      <c r="P1078" s="17">
        <f t="shared" si="17"/>
        <v>0</v>
      </c>
    </row>
    <row r="1079" spans="1:16" s="7" customFormat="1" x14ac:dyDescent="0.25">
      <c r="A1079">
        <v>779</v>
      </c>
      <c r="B1079" s="17">
        <v>14101998</v>
      </c>
      <c r="C1079" s="13" t="s">
        <v>101</v>
      </c>
      <c r="D1079" s="17">
        <v>79</v>
      </c>
      <c r="E1079" s="17">
        <v>2</v>
      </c>
      <c r="F1079" s="17">
        <v>2</v>
      </c>
      <c r="G1079" s="17">
        <v>0</v>
      </c>
      <c r="H1079" s="17">
        <v>1</v>
      </c>
      <c r="I1079" s="15"/>
      <c r="J1079" s="17">
        <v>0</v>
      </c>
      <c r="K1079" s="17">
        <v>1</v>
      </c>
      <c r="L1079" s="17">
        <v>1</v>
      </c>
      <c r="M1079"/>
      <c r="N1079" s="7">
        <v>0</v>
      </c>
      <c r="O1079" s="7">
        <v>0</v>
      </c>
      <c r="P1079" s="17">
        <f t="shared" si="17"/>
        <v>0</v>
      </c>
    </row>
    <row r="1080" spans="1:16" s="7" customFormat="1" x14ac:dyDescent="0.25">
      <c r="A1080" s="6">
        <v>507</v>
      </c>
      <c r="B1080" s="18">
        <v>14103357</v>
      </c>
      <c r="C1080" s="14" t="s">
        <v>182</v>
      </c>
      <c r="D1080" s="18">
        <v>67</v>
      </c>
      <c r="E1080" s="18">
        <v>2</v>
      </c>
      <c r="F1080" s="18">
        <v>2</v>
      </c>
      <c r="G1080" s="18">
        <v>0</v>
      </c>
      <c r="H1080" s="18">
        <v>1</v>
      </c>
      <c r="I1080" s="16">
        <v>24.5</v>
      </c>
      <c r="J1080" s="18">
        <v>0</v>
      </c>
      <c r="K1080" s="18">
        <v>1</v>
      </c>
      <c r="L1080" s="18">
        <v>1</v>
      </c>
      <c r="M1080" s="6"/>
      <c r="N1080" s="7">
        <v>1</v>
      </c>
      <c r="O1080" s="7">
        <v>955</v>
      </c>
      <c r="P1080" s="17">
        <f t="shared" si="17"/>
        <v>1</v>
      </c>
    </row>
    <row r="1081" spans="1:16" s="7" customFormat="1" x14ac:dyDescent="0.25">
      <c r="A1081">
        <v>955</v>
      </c>
      <c r="B1081" s="17">
        <v>14103357</v>
      </c>
      <c r="C1081" s="13" t="s">
        <v>73</v>
      </c>
      <c r="D1081" s="17">
        <v>67</v>
      </c>
      <c r="E1081" s="17">
        <v>2</v>
      </c>
      <c r="F1081" s="17">
        <v>1</v>
      </c>
      <c r="G1081" s="17">
        <v>0</v>
      </c>
      <c r="H1081" s="17">
        <v>1</v>
      </c>
      <c r="I1081" s="15"/>
      <c r="J1081" s="17">
        <v>0</v>
      </c>
      <c r="K1081" s="17">
        <v>1</v>
      </c>
      <c r="L1081" s="17">
        <v>1</v>
      </c>
      <c r="M1081"/>
      <c r="N1081" s="7">
        <v>0</v>
      </c>
      <c r="O1081" s="7">
        <v>0</v>
      </c>
      <c r="P1081" s="17">
        <f t="shared" si="17"/>
        <v>1</v>
      </c>
    </row>
    <row r="1082" spans="1:16" s="7" customFormat="1" x14ac:dyDescent="0.25">
      <c r="A1082">
        <v>577</v>
      </c>
      <c r="B1082" s="17">
        <v>14104142</v>
      </c>
      <c r="C1082" s="13" t="s">
        <v>74</v>
      </c>
      <c r="D1082" s="17">
        <v>70</v>
      </c>
      <c r="E1082" s="17">
        <v>1</v>
      </c>
      <c r="F1082" s="17">
        <v>1</v>
      </c>
      <c r="G1082" s="17">
        <v>0</v>
      </c>
      <c r="H1082" s="17">
        <v>3</v>
      </c>
      <c r="I1082" s="15">
        <v>21</v>
      </c>
      <c r="J1082" s="17">
        <v>0</v>
      </c>
      <c r="K1082" s="17">
        <v>1</v>
      </c>
      <c r="L1082" s="17">
        <v>1</v>
      </c>
      <c r="M1082"/>
      <c r="N1082" s="7">
        <v>0</v>
      </c>
      <c r="O1082" s="7">
        <v>0</v>
      </c>
      <c r="P1082" s="17">
        <f t="shared" si="17"/>
        <v>0</v>
      </c>
    </row>
    <row r="1083" spans="1:16" s="7" customFormat="1" x14ac:dyDescent="0.25">
      <c r="A1083" s="6">
        <v>323</v>
      </c>
      <c r="B1083" s="18">
        <v>14104156</v>
      </c>
      <c r="C1083" s="14" t="s">
        <v>169</v>
      </c>
      <c r="D1083" s="18">
        <v>74</v>
      </c>
      <c r="E1083" s="18">
        <v>1</v>
      </c>
      <c r="F1083" s="18">
        <v>2</v>
      </c>
      <c r="G1083" s="18">
        <v>0</v>
      </c>
      <c r="H1083" s="18">
        <v>2</v>
      </c>
      <c r="I1083" s="16">
        <v>18</v>
      </c>
      <c r="J1083" s="18">
        <v>1</v>
      </c>
      <c r="K1083" s="18">
        <v>1</v>
      </c>
      <c r="L1083" s="18">
        <v>1</v>
      </c>
      <c r="M1083" s="6"/>
      <c r="N1083" s="7">
        <v>0</v>
      </c>
      <c r="O1083" s="7">
        <v>0</v>
      </c>
      <c r="P1083" s="17">
        <f t="shared" si="17"/>
        <v>0</v>
      </c>
    </row>
    <row r="1084" spans="1:16" s="7" customFormat="1" x14ac:dyDescent="0.25">
      <c r="A1084">
        <v>278</v>
      </c>
      <c r="B1084" s="17">
        <v>14104886</v>
      </c>
      <c r="C1084" s="13" t="s">
        <v>166</v>
      </c>
      <c r="D1084" s="17">
        <v>71</v>
      </c>
      <c r="E1084" s="17">
        <v>1</v>
      </c>
      <c r="F1084" s="17">
        <v>2</v>
      </c>
      <c r="G1084" s="17">
        <v>0</v>
      </c>
      <c r="H1084" s="17">
        <v>1</v>
      </c>
      <c r="I1084" s="15">
        <v>21.5</v>
      </c>
      <c r="J1084" s="17">
        <v>0</v>
      </c>
      <c r="K1084" s="17">
        <v>1</v>
      </c>
      <c r="L1084" s="17">
        <v>1</v>
      </c>
      <c r="M1084"/>
      <c r="N1084" s="7">
        <v>0</v>
      </c>
      <c r="O1084" s="7">
        <v>0</v>
      </c>
      <c r="P1084" s="17">
        <f t="shared" si="17"/>
        <v>0</v>
      </c>
    </row>
    <row r="1085" spans="1:16" s="7" customFormat="1" x14ac:dyDescent="0.25">
      <c r="A1085">
        <v>657</v>
      </c>
      <c r="B1085" s="17">
        <v>14105576</v>
      </c>
      <c r="C1085" s="13" t="s">
        <v>83</v>
      </c>
      <c r="D1085" s="17">
        <v>71</v>
      </c>
      <c r="E1085" s="17">
        <v>1</v>
      </c>
      <c r="F1085" s="17">
        <v>2</v>
      </c>
      <c r="G1085" s="17">
        <v>0</v>
      </c>
      <c r="H1085" s="17">
        <v>3</v>
      </c>
      <c r="I1085" s="15"/>
      <c r="J1085" s="17">
        <v>0</v>
      </c>
      <c r="K1085" s="17">
        <v>3</v>
      </c>
      <c r="L1085" s="17">
        <v>3</v>
      </c>
      <c r="M1085" t="s">
        <v>85</v>
      </c>
      <c r="N1085" s="7">
        <v>1</v>
      </c>
      <c r="O1085" s="7">
        <v>660</v>
      </c>
      <c r="P1085" s="17">
        <f t="shared" si="17"/>
        <v>1</v>
      </c>
    </row>
    <row r="1086" spans="1:16" s="7" customFormat="1" x14ac:dyDescent="0.25">
      <c r="A1086">
        <v>660</v>
      </c>
      <c r="B1086" s="17">
        <v>14105576</v>
      </c>
      <c r="C1086" s="13" t="s">
        <v>86</v>
      </c>
      <c r="D1086" s="17">
        <v>71</v>
      </c>
      <c r="E1086" s="17">
        <v>1</v>
      </c>
      <c r="F1086" s="17">
        <v>1</v>
      </c>
      <c r="G1086" s="17">
        <v>1</v>
      </c>
      <c r="H1086" s="17">
        <v>3</v>
      </c>
      <c r="I1086" s="15"/>
      <c r="J1086" s="17">
        <v>0</v>
      </c>
      <c r="K1086" s="17">
        <v>3</v>
      </c>
      <c r="L1086" s="17">
        <v>4</v>
      </c>
      <c r="M1086"/>
      <c r="N1086" s="7">
        <v>0</v>
      </c>
      <c r="O1086" s="7">
        <v>0</v>
      </c>
      <c r="P1086" s="17">
        <f t="shared" si="17"/>
        <v>1</v>
      </c>
    </row>
    <row r="1087" spans="1:16" s="7" customFormat="1" x14ac:dyDescent="0.25">
      <c r="A1087">
        <v>628</v>
      </c>
      <c r="B1087" s="17">
        <v>14106300</v>
      </c>
      <c r="C1087" s="13" t="s">
        <v>81</v>
      </c>
      <c r="D1087" s="17">
        <v>75</v>
      </c>
      <c r="E1087" s="17">
        <v>2</v>
      </c>
      <c r="F1087" s="17">
        <v>1</v>
      </c>
      <c r="G1087" s="17">
        <v>0</v>
      </c>
      <c r="H1087" s="17">
        <v>1</v>
      </c>
      <c r="I1087" s="15">
        <v>23</v>
      </c>
      <c r="J1087" s="17">
        <v>0</v>
      </c>
      <c r="K1087" s="17">
        <v>1</v>
      </c>
      <c r="L1087" s="17">
        <v>1</v>
      </c>
      <c r="M1087"/>
      <c r="N1087" s="7">
        <v>1</v>
      </c>
      <c r="O1087" s="7">
        <v>1145</v>
      </c>
      <c r="P1087" s="17">
        <f t="shared" si="17"/>
        <v>1</v>
      </c>
    </row>
    <row r="1088" spans="1:16" s="7" customFormat="1" x14ac:dyDescent="0.25">
      <c r="A1088" s="6">
        <v>1145</v>
      </c>
      <c r="B1088" s="18">
        <v>14106300</v>
      </c>
      <c r="C1088" s="14" t="s">
        <v>209</v>
      </c>
      <c r="D1088" s="18">
        <v>76</v>
      </c>
      <c r="E1088" s="18">
        <v>2</v>
      </c>
      <c r="F1088" s="18">
        <v>2</v>
      </c>
      <c r="G1088" s="18">
        <v>0</v>
      </c>
      <c r="H1088" s="18">
        <v>1</v>
      </c>
      <c r="I1088" s="16"/>
      <c r="J1088" s="18">
        <v>0</v>
      </c>
      <c r="K1088" s="18">
        <v>1</v>
      </c>
      <c r="L1088" s="18">
        <v>1</v>
      </c>
      <c r="M1088" s="6"/>
      <c r="N1088" s="7">
        <v>0</v>
      </c>
      <c r="O1088" s="7">
        <v>0</v>
      </c>
      <c r="P1088" s="17">
        <f t="shared" si="17"/>
        <v>1</v>
      </c>
    </row>
    <row r="1089" spans="1:16" s="7" customFormat="1" x14ac:dyDescent="0.25">
      <c r="A1089">
        <v>647</v>
      </c>
      <c r="B1089" s="17">
        <v>14107644</v>
      </c>
      <c r="C1089" s="13" t="s">
        <v>81</v>
      </c>
      <c r="D1089" s="17">
        <v>80</v>
      </c>
      <c r="E1089" s="17">
        <v>2</v>
      </c>
      <c r="F1089" s="17">
        <v>1</v>
      </c>
      <c r="G1089" s="17">
        <v>0</v>
      </c>
      <c r="H1089" s="17">
        <v>1</v>
      </c>
      <c r="I1089" s="15"/>
      <c r="J1089" s="17">
        <v>0</v>
      </c>
      <c r="K1089" s="17">
        <v>1</v>
      </c>
      <c r="L1089" s="17">
        <v>1</v>
      </c>
      <c r="M1089"/>
      <c r="N1089" s="7">
        <v>0</v>
      </c>
      <c r="O1089" s="7">
        <v>0</v>
      </c>
      <c r="P1089" s="17">
        <f t="shared" si="17"/>
        <v>0</v>
      </c>
    </row>
    <row r="1090" spans="1:16" s="7" customFormat="1" x14ac:dyDescent="0.25">
      <c r="A1090">
        <v>404</v>
      </c>
      <c r="B1090" s="17">
        <v>14107858</v>
      </c>
      <c r="C1090" s="13" t="s">
        <v>183</v>
      </c>
      <c r="D1090" s="17">
        <v>81</v>
      </c>
      <c r="E1090" s="17">
        <v>1</v>
      </c>
      <c r="F1090" s="17">
        <v>2</v>
      </c>
      <c r="G1090" s="17">
        <v>0</v>
      </c>
      <c r="H1090" s="17">
        <v>1</v>
      </c>
      <c r="I1090" s="15">
        <v>19.5</v>
      </c>
      <c r="J1090" s="17">
        <v>0</v>
      </c>
      <c r="K1090" s="17">
        <v>2</v>
      </c>
      <c r="L1090" s="17">
        <v>2</v>
      </c>
      <c r="M1090"/>
      <c r="N1090" s="7">
        <v>1</v>
      </c>
      <c r="O1090" s="7">
        <v>584</v>
      </c>
      <c r="P1090" s="17">
        <f t="shared" si="17"/>
        <v>1</v>
      </c>
    </row>
    <row r="1091" spans="1:16" s="7" customFormat="1" x14ac:dyDescent="0.25">
      <c r="A1091">
        <v>584</v>
      </c>
      <c r="B1091" s="17">
        <v>14107858</v>
      </c>
      <c r="C1091" s="13" t="s">
        <v>76</v>
      </c>
      <c r="D1091" s="17">
        <v>81</v>
      </c>
      <c r="E1091" s="17">
        <v>1</v>
      </c>
      <c r="F1091" s="17">
        <v>1</v>
      </c>
      <c r="G1091" s="17">
        <v>0</v>
      </c>
      <c r="H1091" s="17">
        <v>1</v>
      </c>
      <c r="I1091" s="15">
        <v>20.5</v>
      </c>
      <c r="J1091" s="17">
        <v>0</v>
      </c>
      <c r="K1091" s="17">
        <v>1</v>
      </c>
      <c r="L1091" s="17">
        <v>1</v>
      </c>
      <c r="M1091"/>
      <c r="N1091" s="7">
        <v>0</v>
      </c>
      <c r="O1091" s="7">
        <v>0</v>
      </c>
      <c r="P1091" s="17">
        <f t="shared" ref="P1091:P1154" si="18">IF(N1091=1,1,IF(N1090=0,0,1))</f>
        <v>1</v>
      </c>
    </row>
    <row r="1092" spans="1:16" s="7" customFormat="1" x14ac:dyDescent="0.25">
      <c r="A1092">
        <v>223</v>
      </c>
      <c r="B1092" s="17">
        <v>14109083</v>
      </c>
      <c r="C1092" s="13" t="s">
        <v>56</v>
      </c>
      <c r="D1092" s="17">
        <v>74</v>
      </c>
      <c r="E1092" s="17">
        <v>1</v>
      </c>
      <c r="F1092" s="17">
        <v>2</v>
      </c>
      <c r="G1092" s="17">
        <v>0</v>
      </c>
      <c r="H1092" s="17">
        <v>1</v>
      </c>
      <c r="I1092" s="15">
        <v>19</v>
      </c>
      <c r="J1092" s="17">
        <v>0</v>
      </c>
      <c r="K1092" s="17">
        <v>1</v>
      </c>
      <c r="L1092" s="17">
        <v>1</v>
      </c>
      <c r="M1092"/>
      <c r="N1092" s="7">
        <v>1</v>
      </c>
      <c r="O1092" s="7">
        <v>1338</v>
      </c>
      <c r="P1092" s="17">
        <f t="shared" si="18"/>
        <v>1</v>
      </c>
    </row>
    <row r="1093" spans="1:16" s="7" customFormat="1" x14ac:dyDescent="0.25">
      <c r="A1093">
        <v>1338</v>
      </c>
      <c r="B1093" s="17">
        <v>14109083</v>
      </c>
      <c r="C1093" s="13" t="s">
        <v>141</v>
      </c>
      <c r="D1093" s="17">
        <v>74</v>
      </c>
      <c r="E1093" s="17">
        <v>1</v>
      </c>
      <c r="F1093" s="17">
        <v>1</v>
      </c>
      <c r="G1093" s="17">
        <v>0</v>
      </c>
      <c r="H1093" s="17">
        <v>1</v>
      </c>
      <c r="I1093" s="15">
        <v>20.5</v>
      </c>
      <c r="J1093" s="17">
        <v>1</v>
      </c>
      <c r="K1093" s="17">
        <v>1</v>
      </c>
      <c r="L1093" s="17">
        <v>1</v>
      </c>
      <c r="M1093"/>
      <c r="N1093" s="7">
        <v>0</v>
      </c>
      <c r="O1093" s="7">
        <v>0</v>
      </c>
      <c r="P1093" s="17">
        <f t="shared" si="18"/>
        <v>1</v>
      </c>
    </row>
    <row r="1094" spans="1:16" s="7" customFormat="1" x14ac:dyDescent="0.25">
      <c r="A1094">
        <v>758</v>
      </c>
      <c r="B1094" s="17">
        <v>14109297</v>
      </c>
      <c r="C1094" s="13" t="s">
        <v>98</v>
      </c>
      <c r="D1094" s="17">
        <v>72</v>
      </c>
      <c r="E1094" s="17">
        <v>2</v>
      </c>
      <c r="F1094" s="17">
        <v>1</v>
      </c>
      <c r="G1094" s="17">
        <v>0</v>
      </c>
      <c r="H1094" s="17">
        <v>1</v>
      </c>
      <c r="I1094" s="15"/>
      <c r="J1094" s="17">
        <v>0</v>
      </c>
      <c r="K1094" s="17">
        <v>1</v>
      </c>
      <c r="L1094" s="17">
        <v>1</v>
      </c>
      <c r="M1094"/>
      <c r="N1094" s="7">
        <v>0</v>
      </c>
      <c r="O1094" s="7">
        <v>0</v>
      </c>
      <c r="P1094" s="17">
        <f t="shared" si="18"/>
        <v>0</v>
      </c>
    </row>
    <row r="1095" spans="1:16" s="7" customFormat="1" x14ac:dyDescent="0.25">
      <c r="A1095" s="6">
        <v>521</v>
      </c>
      <c r="B1095" s="18">
        <v>14109329</v>
      </c>
      <c r="C1095" s="14" t="s">
        <v>185</v>
      </c>
      <c r="D1095" s="18">
        <v>57</v>
      </c>
      <c r="E1095" s="18">
        <v>2</v>
      </c>
      <c r="F1095" s="18">
        <v>2</v>
      </c>
      <c r="G1095" s="18">
        <v>0</v>
      </c>
      <c r="H1095" s="18">
        <v>1</v>
      </c>
      <c r="I1095" s="16">
        <v>16</v>
      </c>
      <c r="J1095" s="18">
        <v>0</v>
      </c>
      <c r="K1095" s="18">
        <v>1</v>
      </c>
      <c r="L1095" s="18">
        <v>1</v>
      </c>
      <c r="M1095" s="6"/>
      <c r="N1095" s="7">
        <v>1</v>
      </c>
      <c r="O1095" s="7">
        <v>1101</v>
      </c>
      <c r="P1095" s="17">
        <f t="shared" si="18"/>
        <v>1</v>
      </c>
    </row>
    <row r="1096" spans="1:16" s="7" customFormat="1" x14ac:dyDescent="0.25">
      <c r="A1096" s="6">
        <v>1101</v>
      </c>
      <c r="B1096" s="18">
        <v>14109329</v>
      </c>
      <c r="C1096" s="14" t="s">
        <v>111</v>
      </c>
      <c r="D1096" s="18">
        <v>57</v>
      </c>
      <c r="E1096" s="18">
        <v>1</v>
      </c>
      <c r="F1096" s="18">
        <v>0</v>
      </c>
      <c r="G1096" s="18">
        <v>0</v>
      </c>
      <c r="H1096" s="18">
        <v>1</v>
      </c>
      <c r="I1096" s="16"/>
      <c r="J1096" s="18">
        <v>0</v>
      </c>
      <c r="K1096" s="18">
        <v>1</v>
      </c>
      <c r="L1096" s="18">
        <v>1</v>
      </c>
      <c r="M1096" s="6"/>
      <c r="N1096" s="7">
        <v>0</v>
      </c>
      <c r="O1096" s="7">
        <v>0</v>
      </c>
      <c r="P1096" s="17">
        <f t="shared" si="18"/>
        <v>1</v>
      </c>
    </row>
    <row r="1097" spans="1:16" s="7" customFormat="1" x14ac:dyDescent="0.25">
      <c r="A1097" s="6">
        <v>1151</v>
      </c>
      <c r="B1097" s="18">
        <v>14110261</v>
      </c>
      <c r="C1097" s="14" t="s">
        <v>210</v>
      </c>
      <c r="D1097" s="18">
        <v>76</v>
      </c>
      <c r="E1097" s="18">
        <v>1</v>
      </c>
      <c r="F1097" s="18">
        <v>2</v>
      </c>
      <c r="G1097" s="18">
        <v>0</v>
      </c>
      <c r="H1097" s="18">
        <v>1</v>
      </c>
      <c r="I1097" s="16">
        <v>19</v>
      </c>
      <c r="J1097" s="18">
        <v>0</v>
      </c>
      <c r="K1097" s="18">
        <v>1</v>
      </c>
      <c r="L1097" s="18">
        <v>1</v>
      </c>
      <c r="M1097" s="6"/>
      <c r="N1097" s="7">
        <v>0</v>
      </c>
      <c r="O1097" s="7">
        <v>0</v>
      </c>
      <c r="P1097" s="17">
        <f t="shared" si="18"/>
        <v>0</v>
      </c>
    </row>
    <row r="1098" spans="1:16" s="7" customFormat="1" x14ac:dyDescent="0.25">
      <c r="A1098" s="6">
        <v>387</v>
      </c>
      <c r="B1098" s="18">
        <v>14111266</v>
      </c>
      <c r="C1098" s="14" t="s">
        <v>176</v>
      </c>
      <c r="D1098" s="18">
        <v>70</v>
      </c>
      <c r="E1098" s="18">
        <v>2</v>
      </c>
      <c r="F1098" s="18">
        <v>2</v>
      </c>
      <c r="G1098" s="18">
        <v>0</v>
      </c>
      <c r="H1098" s="18">
        <v>1</v>
      </c>
      <c r="I1098" s="16">
        <v>23</v>
      </c>
      <c r="J1098" s="18">
        <v>0</v>
      </c>
      <c r="K1098" s="18">
        <v>1</v>
      </c>
      <c r="L1098" s="18">
        <v>1</v>
      </c>
      <c r="M1098" s="6"/>
      <c r="N1098" s="7">
        <v>0</v>
      </c>
      <c r="O1098" s="7">
        <v>0</v>
      </c>
      <c r="P1098" s="17">
        <f t="shared" si="18"/>
        <v>0</v>
      </c>
    </row>
    <row r="1099" spans="1:16" s="7" customFormat="1" x14ac:dyDescent="0.25">
      <c r="A1099" s="6">
        <v>1079</v>
      </c>
      <c r="B1099" s="18">
        <v>14112423</v>
      </c>
      <c r="C1099" s="14" t="s">
        <v>74</v>
      </c>
      <c r="D1099" s="18"/>
      <c r="E1099" s="18">
        <v>1</v>
      </c>
      <c r="F1099" s="18">
        <v>1</v>
      </c>
      <c r="G1099" s="18">
        <v>0</v>
      </c>
      <c r="H1099" s="18">
        <v>1</v>
      </c>
      <c r="I1099" s="16">
        <v>22</v>
      </c>
      <c r="J1099" s="18">
        <v>0</v>
      </c>
      <c r="K1099" s="18">
        <v>1</v>
      </c>
      <c r="L1099" s="18">
        <v>1</v>
      </c>
      <c r="M1099" s="6"/>
      <c r="N1099" s="7">
        <v>0</v>
      </c>
      <c r="O1099" s="7">
        <v>0</v>
      </c>
      <c r="P1099" s="17">
        <f t="shared" si="18"/>
        <v>0</v>
      </c>
    </row>
    <row r="1100" spans="1:16" s="7" customFormat="1" x14ac:dyDescent="0.25">
      <c r="A1100">
        <v>887</v>
      </c>
      <c r="B1100" s="17">
        <v>14112753</v>
      </c>
      <c r="C1100" s="13" t="s">
        <v>119</v>
      </c>
      <c r="D1100" s="17">
        <v>83</v>
      </c>
      <c r="E1100" s="17">
        <v>2</v>
      </c>
      <c r="F1100" s="17">
        <v>2</v>
      </c>
      <c r="G1100" s="17">
        <v>0</v>
      </c>
      <c r="H1100" s="17">
        <v>1</v>
      </c>
      <c r="I1100" s="15"/>
      <c r="J1100" s="17">
        <v>0</v>
      </c>
      <c r="K1100" s="17">
        <v>1</v>
      </c>
      <c r="L1100" s="17">
        <v>1</v>
      </c>
      <c r="M1100"/>
      <c r="N1100" s="7">
        <v>0</v>
      </c>
      <c r="O1100" s="7">
        <v>0</v>
      </c>
      <c r="P1100" s="17">
        <f t="shared" si="18"/>
        <v>0</v>
      </c>
    </row>
    <row r="1101" spans="1:16" s="7" customFormat="1" x14ac:dyDescent="0.25">
      <c r="A1101" s="6">
        <v>350</v>
      </c>
      <c r="B1101" s="18">
        <v>14113462</v>
      </c>
      <c r="C1101" s="14" t="s">
        <v>172</v>
      </c>
      <c r="D1101" s="18">
        <v>85</v>
      </c>
      <c r="E1101" s="18">
        <v>1</v>
      </c>
      <c r="F1101" s="18">
        <v>1</v>
      </c>
      <c r="G1101" s="18">
        <v>0</v>
      </c>
      <c r="H1101" s="18">
        <v>4</v>
      </c>
      <c r="I1101" s="16">
        <v>22.5</v>
      </c>
      <c r="J1101" s="18">
        <v>0</v>
      </c>
      <c r="K1101" s="18">
        <v>1</v>
      </c>
      <c r="L1101" s="18">
        <v>1</v>
      </c>
      <c r="M1101" s="6"/>
      <c r="N1101" s="7">
        <v>1</v>
      </c>
      <c r="O1101" s="7">
        <v>1090</v>
      </c>
      <c r="P1101" s="17">
        <f t="shared" si="18"/>
        <v>1</v>
      </c>
    </row>
    <row r="1102" spans="1:16" s="7" customFormat="1" x14ac:dyDescent="0.25">
      <c r="A1102" s="6">
        <v>1090</v>
      </c>
      <c r="B1102" s="18">
        <v>14113462</v>
      </c>
      <c r="C1102" s="14" t="s">
        <v>202</v>
      </c>
      <c r="D1102" s="18">
        <v>84</v>
      </c>
      <c r="E1102" s="18">
        <v>1</v>
      </c>
      <c r="F1102" s="18">
        <v>1</v>
      </c>
      <c r="G1102" s="18">
        <v>0</v>
      </c>
      <c r="H1102" s="18">
        <v>3</v>
      </c>
      <c r="I1102" s="16">
        <v>22.5</v>
      </c>
      <c r="J1102" s="18">
        <v>0</v>
      </c>
      <c r="K1102" s="18">
        <v>1</v>
      </c>
      <c r="L1102" s="18">
        <v>1</v>
      </c>
      <c r="M1102" s="6"/>
      <c r="N1102" s="7">
        <v>0</v>
      </c>
      <c r="O1102" s="7">
        <v>0</v>
      </c>
      <c r="P1102" s="17">
        <f t="shared" si="18"/>
        <v>1</v>
      </c>
    </row>
    <row r="1103" spans="1:16" s="7" customFormat="1" x14ac:dyDescent="0.25">
      <c r="A1103" s="6">
        <v>1006</v>
      </c>
      <c r="B1103" s="18">
        <v>14113894</v>
      </c>
      <c r="C1103" s="14" t="s">
        <v>192</v>
      </c>
      <c r="D1103" s="18">
        <v>82</v>
      </c>
      <c r="E1103" s="18">
        <v>2</v>
      </c>
      <c r="F1103" s="18">
        <v>1</v>
      </c>
      <c r="G1103" s="18">
        <v>0</v>
      </c>
      <c r="H1103" s="18">
        <v>3</v>
      </c>
      <c r="I1103" s="16">
        <v>22</v>
      </c>
      <c r="J1103" s="18">
        <v>0</v>
      </c>
      <c r="K1103" s="18">
        <v>1</v>
      </c>
      <c r="L1103" s="18">
        <v>1</v>
      </c>
      <c r="M1103" s="6"/>
      <c r="N1103" s="7">
        <v>0</v>
      </c>
      <c r="O1103" s="7">
        <v>0</v>
      </c>
      <c r="P1103" s="17">
        <f t="shared" si="18"/>
        <v>0</v>
      </c>
    </row>
    <row r="1104" spans="1:16" s="7" customFormat="1" x14ac:dyDescent="0.25">
      <c r="A1104" s="6">
        <v>389</v>
      </c>
      <c r="B1104" s="18">
        <v>14114213</v>
      </c>
      <c r="C1104" s="14" t="s">
        <v>176</v>
      </c>
      <c r="D1104" s="18">
        <v>77</v>
      </c>
      <c r="E1104" s="18">
        <v>1</v>
      </c>
      <c r="F1104" s="18">
        <v>1</v>
      </c>
      <c r="G1104" s="18">
        <v>0</v>
      </c>
      <c r="H1104" s="18">
        <v>2</v>
      </c>
      <c r="I1104" s="16">
        <v>23</v>
      </c>
      <c r="J1104" s="18">
        <v>0</v>
      </c>
      <c r="K1104" s="18">
        <v>1</v>
      </c>
      <c r="L1104" s="18">
        <v>1</v>
      </c>
      <c r="M1104" s="6"/>
      <c r="N1104" s="7">
        <v>0</v>
      </c>
      <c r="O1104" s="7">
        <v>0</v>
      </c>
      <c r="P1104" s="17">
        <f t="shared" si="18"/>
        <v>0</v>
      </c>
    </row>
    <row r="1105" spans="1:16" s="7" customFormat="1" x14ac:dyDescent="0.25">
      <c r="A1105" s="6">
        <v>317</v>
      </c>
      <c r="B1105" s="18">
        <v>14115127</v>
      </c>
      <c r="C1105" s="14" t="s">
        <v>168</v>
      </c>
      <c r="D1105" s="18">
        <v>65</v>
      </c>
      <c r="E1105" s="18">
        <v>1</v>
      </c>
      <c r="F1105" s="18">
        <v>2</v>
      </c>
      <c r="G1105" s="18">
        <v>0</v>
      </c>
      <c r="H1105" s="18">
        <v>2</v>
      </c>
      <c r="I1105" s="16">
        <v>23</v>
      </c>
      <c r="J1105" s="18">
        <v>0</v>
      </c>
      <c r="K1105" s="18">
        <v>1</v>
      </c>
      <c r="L1105" s="18">
        <v>1</v>
      </c>
      <c r="M1105" s="6"/>
      <c r="N1105" s="7">
        <v>0</v>
      </c>
      <c r="O1105" s="7">
        <v>0</v>
      </c>
      <c r="P1105" s="17">
        <f t="shared" si="18"/>
        <v>0</v>
      </c>
    </row>
    <row r="1106" spans="1:16" s="7" customFormat="1" x14ac:dyDescent="0.25">
      <c r="A1106">
        <v>457</v>
      </c>
      <c r="B1106" s="17">
        <v>14118161</v>
      </c>
      <c r="C1106" s="13" t="s">
        <v>70</v>
      </c>
      <c r="D1106" s="17">
        <v>82</v>
      </c>
      <c r="E1106" s="17">
        <v>2</v>
      </c>
      <c r="F1106" s="17">
        <v>2</v>
      </c>
      <c r="G1106" s="17">
        <v>0</v>
      </c>
      <c r="H1106" s="17">
        <v>1</v>
      </c>
      <c r="I1106" s="15"/>
      <c r="J1106" s="17">
        <v>0</v>
      </c>
      <c r="K1106" s="17">
        <v>3</v>
      </c>
      <c r="L1106" s="17">
        <v>1</v>
      </c>
      <c r="M1106"/>
      <c r="N1106" s="7">
        <v>0</v>
      </c>
      <c r="O1106" s="7">
        <v>0</v>
      </c>
      <c r="P1106" s="17">
        <f t="shared" si="18"/>
        <v>0</v>
      </c>
    </row>
    <row r="1107" spans="1:16" s="7" customFormat="1" x14ac:dyDescent="0.25">
      <c r="A1107" s="6">
        <v>513</v>
      </c>
      <c r="B1107" s="18">
        <v>14119161</v>
      </c>
      <c r="C1107" s="14" t="s">
        <v>185</v>
      </c>
      <c r="D1107" s="18">
        <v>76</v>
      </c>
      <c r="E1107" s="18">
        <v>2</v>
      </c>
      <c r="F1107" s="18">
        <v>1</v>
      </c>
      <c r="G1107" s="18">
        <v>0</v>
      </c>
      <c r="H1107" s="18">
        <v>1</v>
      </c>
      <c r="I1107" s="16">
        <v>22.5</v>
      </c>
      <c r="J1107" s="18">
        <v>0</v>
      </c>
      <c r="K1107" s="18">
        <v>1</v>
      </c>
      <c r="L1107" s="18">
        <v>1</v>
      </c>
      <c r="M1107" s="6"/>
      <c r="N1107" s="7">
        <v>0</v>
      </c>
      <c r="O1107" s="7">
        <v>0</v>
      </c>
      <c r="P1107" s="17">
        <f t="shared" si="18"/>
        <v>0</v>
      </c>
    </row>
    <row r="1108" spans="1:16" s="7" customFormat="1" x14ac:dyDescent="0.25">
      <c r="A1108" s="6">
        <v>1047</v>
      </c>
      <c r="B1108" s="18">
        <v>14119946</v>
      </c>
      <c r="C1108" s="14" t="s">
        <v>196</v>
      </c>
      <c r="D1108" s="18">
        <v>68</v>
      </c>
      <c r="E1108" s="18">
        <v>1</v>
      </c>
      <c r="F1108" s="18">
        <v>1</v>
      </c>
      <c r="G1108" s="18">
        <v>0</v>
      </c>
      <c r="H1108" s="18">
        <v>1</v>
      </c>
      <c r="I1108" s="16"/>
      <c r="J1108" s="18">
        <v>0</v>
      </c>
      <c r="K1108" s="18" t="s">
        <v>128</v>
      </c>
      <c r="L1108" s="18">
        <v>2</v>
      </c>
      <c r="M1108" s="6" t="s">
        <v>197</v>
      </c>
      <c r="N1108" s="7">
        <v>0</v>
      </c>
      <c r="O1108" s="7">
        <v>0</v>
      </c>
      <c r="P1108" s="17">
        <f t="shared" si="18"/>
        <v>0</v>
      </c>
    </row>
    <row r="1109" spans="1:16" s="7" customFormat="1" x14ac:dyDescent="0.25">
      <c r="A1109" s="6">
        <v>517</v>
      </c>
      <c r="B1109" s="18">
        <v>14120243</v>
      </c>
      <c r="C1109" s="14" t="s">
        <v>185</v>
      </c>
      <c r="D1109" s="18">
        <v>77</v>
      </c>
      <c r="E1109" s="18">
        <v>1</v>
      </c>
      <c r="F1109" s="18">
        <v>1</v>
      </c>
      <c r="G1109" s="18">
        <v>0</v>
      </c>
      <c r="H1109" s="18">
        <v>1</v>
      </c>
      <c r="I1109" s="16">
        <v>21.5</v>
      </c>
      <c r="J1109" s="18">
        <v>0</v>
      </c>
      <c r="K1109" s="18">
        <v>1</v>
      </c>
      <c r="L1109" s="18">
        <v>1</v>
      </c>
      <c r="M1109" s="6"/>
      <c r="N1109" s="7">
        <v>1</v>
      </c>
      <c r="O1109" s="7">
        <v>1165</v>
      </c>
      <c r="P1109" s="17">
        <f t="shared" si="18"/>
        <v>1</v>
      </c>
    </row>
    <row r="1110" spans="1:16" s="7" customFormat="1" x14ac:dyDescent="0.25">
      <c r="A1110" s="6">
        <v>1165</v>
      </c>
      <c r="B1110" s="18">
        <v>14120243</v>
      </c>
      <c r="C1110" s="14" t="s">
        <v>137</v>
      </c>
      <c r="D1110" s="18">
        <v>76</v>
      </c>
      <c r="E1110" s="18">
        <v>1</v>
      </c>
      <c r="F1110" s="18">
        <v>2</v>
      </c>
      <c r="G1110" s="18">
        <v>0</v>
      </c>
      <c r="H1110" s="18">
        <v>1</v>
      </c>
      <c r="I1110" s="16"/>
      <c r="J1110" s="18">
        <v>0</v>
      </c>
      <c r="K1110" s="18">
        <v>1</v>
      </c>
      <c r="L1110" s="18">
        <v>1</v>
      </c>
      <c r="M1110" s="6" t="s">
        <v>212</v>
      </c>
      <c r="N1110" s="7">
        <v>0</v>
      </c>
      <c r="O1110" s="7">
        <v>0</v>
      </c>
      <c r="P1110" s="17">
        <f t="shared" si="18"/>
        <v>1</v>
      </c>
    </row>
    <row r="1111" spans="1:16" s="7" customFormat="1" x14ac:dyDescent="0.25">
      <c r="A1111" s="6">
        <v>1309</v>
      </c>
      <c r="B1111" s="18">
        <v>14120904</v>
      </c>
      <c r="C1111" s="14" t="s">
        <v>225</v>
      </c>
      <c r="D1111" s="18">
        <v>72</v>
      </c>
      <c r="E1111" s="18">
        <v>2</v>
      </c>
      <c r="F1111" s="18">
        <v>2</v>
      </c>
      <c r="G1111" s="18">
        <v>0</v>
      </c>
      <c r="H1111" s="18">
        <v>1</v>
      </c>
      <c r="I1111" s="16"/>
      <c r="J1111" s="18">
        <v>1</v>
      </c>
      <c r="K1111" s="18">
        <v>1</v>
      </c>
      <c r="L1111" s="18">
        <v>1</v>
      </c>
      <c r="M1111" s="6"/>
      <c r="N1111" s="7">
        <v>0</v>
      </c>
      <c r="O1111" s="7">
        <v>0</v>
      </c>
      <c r="P1111" s="17">
        <f t="shared" si="18"/>
        <v>0</v>
      </c>
    </row>
    <row r="1112" spans="1:16" s="7" customFormat="1" x14ac:dyDescent="0.25">
      <c r="A1112">
        <v>943</v>
      </c>
      <c r="B1112" s="17">
        <v>14124132</v>
      </c>
      <c r="C1112" s="13" t="s">
        <v>127</v>
      </c>
      <c r="D1112" s="17">
        <v>86</v>
      </c>
      <c r="E1112" s="17">
        <v>2</v>
      </c>
      <c r="F1112" s="17">
        <v>1</v>
      </c>
      <c r="G1112" s="17">
        <v>1</v>
      </c>
      <c r="H1112" s="17">
        <v>2</v>
      </c>
      <c r="I1112" s="15">
        <v>22</v>
      </c>
      <c r="J1112" s="17">
        <v>0</v>
      </c>
      <c r="K1112" s="17" t="s">
        <v>128</v>
      </c>
      <c r="L1112" s="17">
        <v>3</v>
      </c>
      <c r="M1112" t="s">
        <v>130</v>
      </c>
      <c r="N1112" s="7">
        <v>0</v>
      </c>
      <c r="O1112" s="7">
        <v>0</v>
      </c>
      <c r="P1112" s="17">
        <f t="shared" si="18"/>
        <v>0</v>
      </c>
    </row>
    <row r="1113" spans="1:16" s="7" customFormat="1" x14ac:dyDescent="0.25">
      <c r="A1113">
        <v>242</v>
      </c>
      <c r="B1113" s="17">
        <v>14124727</v>
      </c>
      <c r="C1113" s="13" t="s">
        <v>33</v>
      </c>
      <c r="D1113" s="17">
        <v>75</v>
      </c>
      <c r="E1113" s="17">
        <v>1</v>
      </c>
      <c r="F1113" s="17">
        <v>1</v>
      </c>
      <c r="G1113" s="17">
        <v>0</v>
      </c>
      <c r="H1113" s="17">
        <v>3</v>
      </c>
      <c r="I1113" s="15">
        <v>25.5</v>
      </c>
      <c r="J1113" s="17">
        <v>1</v>
      </c>
      <c r="K1113" s="17">
        <v>1</v>
      </c>
      <c r="L1113" s="17">
        <v>1</v>
      </c>
      <c r="M1113"/>
      <c r="N1113" s="7">
        <v>0</v>
      </c>
      <c r="O1113" s="7">
        <v>0</v>
      </c>
      <c r="P1113" s="17">
        <f t="shared" si="18"/>
        <v>0</v>
      </c>
    </row>
    <row r="1114" spans="1:16" s="7" customFormat="1" x14ac:dyDescent="0.25">
      <c r="A1114">
        <v>454</v>
      </c>
      <c r="B1114" s="17">
        <v>14200169</v>
      </c>
      <c r="C1114" s="13" t="s">
        <v>69</v>
      </c>
      <c r="D1114" s="17">
        <v>72</v>
      </c>
      <c r="E1114" s="17">
        <v>1</v>
      </c>
      <c r="F1114" s="17">
        <v>2</v>
      </c>
      <c r="G1114" s="17">
        <v>0</v>
      </c>
      <c r="H1114" s="17">
        <v>2</v>
      </c>
      <c r="I1114" s="15">
        <v>20</v>
      </c>
      <c r="J1114" s="17">
        <v>0</v>
      </c>
      <c r="K1114" s="17">
        <v>1</v>
      </c>
      <c r="L1114" s="17">
        <v>1</v>
      </c>
      <c r="M1114"/>
      <c r="N1114" s="7">
        <v>0</v>
      </c>
      <c r="O1114" s="7">
        <v>0</v>
      </c>
      <c r="P1114" s="17">
        <f t="shared" si="18"/>
        <v>0</v>
      </c>
    </row>
    <row r="1115" spans="1:16" s="7" customFormat="1" x14ac:dyDescent="0.25">
      <c r="A1115" s="6">
        <v>399</v>
      </c>
      <c r="B1115" s="18">
        <v>14200416</v>
      </c>
      <c r="C1115" s="14" t="s">
        <v>182</v>
      </c>
      <c r="D1115" s="18">
        <v>50</v>
      </c>
      <c r="E1115" s="18">
        <v>2</v>
      </c>
      <c r="F1115" s="18">
        <v>1</v>
      </c>
      <c r="G1115" s="18">
        <v>0</v>
      </c>
      <c r="H1115" s="18">
        <v>1</v>
      </c>
      <c r="I1115" s="16">
        <v>16.5</v>
      </c>
      <c r="J1115" s="18">
        <v>0</v>
      </c>
      <c r="K1115" s="18">
        <v>1</v>
      </c>
      <c r="L1115" s="18">
        <v>1</v>
      </c>
      <c r="M1115" s="6"/>
      <c r="N1115" s="7">
        <v>0</v>
      </c>
      <c r="O1115" s="7">
        <v>0</v>
      </c>
      <c r="P1115" s="17">
        <f t="shared" si="18"/>
        <v>0</v>
      </c>
    </row>
    <row r="1116" spans="1:16" s="7" customFormat="1" x14ac:dyDescent="0.25">
      <c r="A1116">
        <v>292</v>
      </c>
      <c r="B1116" s="17">
        <v>14201206</v>
      </c>
      <c r="C1116" s="13" t="s">
        <v>172</v>
      </c>
      <c r="D1116" s="17">
        <v>66</v>
      </c>
      <c r="E1116" s="17">
        <v>2</v>
      </c>
      <c r="F1116" s="17">
        <v>1</v>
      </c>
      <c r="G1116" s="17">
        <v>0</v>
      </c>
      <c r="H1116" s="17">
        <v>1</v>
      </c>
      <c r="I1116" s="15">
        <v>20.5</v>
      </c>
      <c r="J1116" s="17">
        <v>0</v>
      </c>
      <c r="K1116" s="17">
        <v>1</v>
      </c>
      <c r="L1116" s="17">
        <v>1</v>
      </c>
      <c r="M1116"/>
      <c r="N1116" s="7">
        <v>1</v>
      </c>
      <c r="O1116" s="7">
        <v>1172</v>
      </c>
      <c r="P1116" s="17">
        <f t="shared" si="18"/>
        <v>1</v>
      </c>
    </row>
    <row r="1117" spans="1:16" s="7" customFormat="1" x14ac:dyDescent="0.25">
      <c r="A1117" s="6">
        <v>1172</v>
      </c>
      <c r="B1117" s="18">
        <v>14201206</v>
      </c>
      <c r="C1117" s="14" t="s">
        <v>215</v>
      </c>
      <c r="D1117" s="18">
        <v>66</v>
      </c>
      <c r="E1117" s="18">
        <v>2</v>
      </c>
      <c r="F1117" s="18">
        <v>2</v>
      </c>
      <c r="G1117" s="18">
        <v>0</v>
      </c>
      <c r="H1117" s="18">
        <v>1</v>
      </c>
      <c r="I1117" s="16">
        <v>17</v>
      </c>
      <c r="J1117" s="18">
        <v>1</v>
      </c>
      <c r="K1117" s="18">
        <v>1</v>
      </c>
      <c r="L1117" s="18">
        <v>1</v>
      </c>
      <c r="M1117" s="6"/>
      <c r="N1117" s="7">
        <v>0</v>
      </c>
      <c r="O1117" s="7">
        <v>0</v>
      </c>
      <c r="P1117" s="17">
        <f t="shared" si="18"/>
        <v>1</v>
      </c>
    </row>
    <row r="1118" spans="1:16" s="7" customFormat="1" x14ac:dyDescent="0.25">
      <c r="A1118">
        <v>916</v>
      </c>
      <c r="B1118" s="17">
        <v>14202039</v>
      </c>
      <c r="C1118" s="13" t="s">
        <v>124</v>
      </c>
      <c r="D1118" s="17">
        <v>75</v>
      </c>
      <c r="E1118" s="17">
        <v>1</v>
      </c>
      <c r="F1118" s="17">
        <v>1</v>
      </c>
      <c r="G1118" s="17">
        <v>0</v>
      </c>
      <c r="H1118" s="17">
        <v>1</v>
      </c>
      <c r="I1118" s="15">
        <v>21</v>
      </c>
      <c r="J1118" s="17">
        <v>1</v>
      </c>
      <c r="K1118" s="17">
        <v>1</v>
      </c>
      <c r="L1118" s="17">
        <v>1</v>
      </c>
      <c r="M1118"/>
      <c r="N1118" s="7">
        <v>0</v>
      </c>
      <c r="O1118" s="7">
        <v>0</v>
      </c>
      <c r="P1118" s="17">
        <f t="shared" si="18"/>
        <v>0</v>
      </c>
    </row>
    <row r="1119" spans="1:16" s="7" customFormat="1" x14ac:dyDescent="0.25">
      <c r="A1119">
        <v>911</v>
      </c>
      <c r="B1119" s="17">
        <v>14202664</v>
      </c>
      <c r="C1119" s="13" t="s">
        <v>118</v>
      </c>
      <c r="D1119" s="17">
        <v>67</v>
      </c>
      <c r="E1119" s="17">
        <v>2</v>
      </c>
      <c r="F1119" s="17">
        <v>1</v>
      </c>
      <c r="G1119" s="17">
        <v>0</v>
      </c>
      <c r="H1119" s="17">
        <v>1</v>
      </c>
      <c r="I1119" s="15"/>
      <c r="J1119" s="17">
        <v>0</v>
      </c>
      <c r="K1119" s="17">
        <v>1</v>
      </c>
      <c r="L1119" s="17">
        <v>1</v>
      </c>
      <c r="M1119"/>
      <c r="N1119" s="7">
        <v>0</v>
      </c>
      <c r="O1119" s="7">
        <v>0</v>
      </c>
      <c r="P1119" s="17">
        <f t="shared" si="18"/>
        <v>0</v>
      </c>
    </row>
    <row r="1120" spans="1:16" s="7" customFormat="1" x14ac:dyDescent="0.25">
      <c r="A1120" s="6">
        <v>546</v>
      </c>
      <c r="B1120" s="18">
        <v>14203427</v>
      </c>
      <c r="C1120" s="14" t="s">
        <v>188</v>
      </c>
      <c r="D1120" s="18">
        <v>66</v>
      </c>
      <c r="E1120" s="18">
        <v>2</v>
      </c>
      <c r="F1120" s="18">
        <v>2</v>
      </c>
      <c r="G1120" s="18">
        <v>0</v>
      </c>
      <c r="H1120" s="18">
        <v>1</v>
      </c>
      <c r="I1120" s="16">
        <v>25.5</v>
      </c>
      <c r="J1120" s="18">
        <v>0</v>
      </c>
      <c r="K1120" s="18">
        <v>1</v>
      </c>
      <c r="L1120" s="18">
        <v>1</v>
      </c>
      <c r="M1120" s="6"/>
      <c r="N1120" s="7">
        <v>1</v>
      </c>
      <c r="O1120" s="7">
        <v>868</v>
      </c>
      <c r="P1120" s="17">
        <f t="shared" si="18"/>
        <v>1</v>
      </c>
    </row>
    <row r="1121" spans="1:16" s="7" customFormat="1" x14ac:dyDescent="0.25">
      <c r="A1121">
        <v>868</v>
      </c>
      <c r="B1121" s="17">
        <v>14203427</v>
      </c>
      <c r="C1121" s="13" t="s">
        <v>111</v>
      </c>
      <c r="D1121" s="17">
        <v>66</v>
      </c>
      <c r="E1121" s="17">
        <v>2</v>
      </c>
      <c r="F1121" s="17">
        <v>1</v>
      </c>
      <c r="G1121" s="17">
        <v>0</v>
      </c>
      <c r="H1121" s="17">
        <v>1</v>
      </c>
      <c r="I1121" s="15">
        <v>25</v>
      </c>
      <c r="J1121" s="17">
        <v>0</v>
      </c>
      <c r="K1121" s="17">
        <v>1</v>
      </c>
      <c r="L1121" s="17">
        <v>1</v>
      </c>
      <c r="M1121"/>
      <c r="N1121" s="7">
        <v>0</v>
      </c>
      <c r="O1121" s="7">
        <v>0</v>
      </c>
      <c r="P1121" s="17">
        <f t="shared" si="18"/>
        <v>1</v>
      </c>
    </row>
    <row r="1122" spans="1:16" s="7" customFormat="1" x14ac:dyDescent="0.25">
      <c r="A1122" s="6">
        <v>1169</v>
      </c>
      <c r="B1122" s="18">
        <v>14203804</v>
      </c>
      <c r="C1122" s="14" t="s">
        <v>137</v>
      </c>
      <c r="D1122" s="18">
        <v>66</v>
      </c>
      <c r="E1122" s="18">
        <v>2</v>
      </c>
      <c r="F1122" s="18">
        <v>1</v>
      </c>
      <c r="G1122" s="18">
        <v>0</v>
      </c>
      <c r="H1122" s="18">
        <v>1</v>
      </c>
      <c r="I1122" s="16"/>
      <c r="J1122" s="18">
        <v>0</v>
      </c>
      <c r="K1122" s="18">
        <v>1</v>
      </c>
      <c r="L1122" s="18">
        <v>1</v>
      </c>
      <c r="M1122" s="6"/>
      <c r="N1122" s="7">
        <v>0</v>
      </c>
      <c r="O1122" s="7">
        <v>0</v>
      </c>
      <c r="P1122" s="17">
        <f t="shared" si="18"/>
        <v>0</v>
      </c>
    </row>
    <row r="1123" spans="1:16" s="7" customFormat="1" x14ac:dyDescent="0.25">
      <c r="A1123" s="6">
        <v>147</v>
      </c>
      <c r="B1123" s="18">
        <v>14204970</v>
      </c>
      <c r="C1123" s="14" t="s">
        <v>149</v>
      </c>
      <c r="D1123" s="18">
        <v>85</v>
      </c>
      <c r="E1123" s="18">
        <v>1</v>
      </c>
      <c r="F1123" s="18">
        <v>2</v>
      </c>
      <c r="G1123" s="18">
        <v>0</v>
      </c>
      <c r="H1123" s="18">
        <v>1</v>
      </c>
      <c r="I1123" s="16">
        <v>15</v>
      </c>
      <c r="J1123" s="18">
        <v>0</v>
      </c>
      <c r="K1123" s="18">
        <v>1</v>
      </c>
      <c r="L1123" s="18">
        <v>1</v>
      </c>
      <c r="M1123" s="6"/>
      <c r="N1123" s="7">
        <v>1</v>
      </c>
      <c r="O1123" s="7">
        <v>405</v>
      </c>
      <c r="P1123" s="17">
        <f t="shared" si="18"/>
        <v>1</v>
      </c>
    </row>
    <row r="1124" spans="1:16" s="7" customFormat="1" x14ac:dyDescent="0.25">
      <c r="A1124">
        <v>405</v>
      </c>
      <c r="B1124" s="17">
        <v>14204970</v>
      </c>
      <c r="C1124" s="13" t="s">
        <v>183</v>
      </c>
      <c r="D1124" s="17">
        <v>85</v>
      </c>
      <c r="E1124" s="17">
        <v>1</v>
      </c>
      <c r="F1124" s="17">
        <v>1</v>
      </c>
      <c r="G1124" s="17">
        <v>0</v>
      </c>
      <c r="H1124" s="17">
        <v>1</v>
      </c>
      <c r="I1124" s="15">
        <v>15</v>
      </c>
      <c r="J1124" s="17">
        <v>0</v>
      </c>
      <c r="K1124" s="17">
        <v>1</v>
      </c>
      <c r="L1124" s="17">
        <v>1</v>
      </c>
      <c r="M1124"/>
      <c r="N1124" s="7">
        <v>0</v>
      </c>
      <c r="O1124" s="7">
        <v>0</v>
      </c>
      <c r="P1124" s="17">
        <f t="shared" si="18"/>
        <v>1</v>
      </c>
    </row>
    <row r="1125" spans="1:16" s="7" customFormat="1" x14ac:dyDescent="0.25">
      <c r="A1125">
        <v>442</v>
      </c>
      <c r="B1125" s="17">
        <v>14206815</v>
      </c>
      <c r="C1125" s="13" t="s">
        <v>61</v>
      </c>
      <c r="D1125" s="17">
        <v>89</v>
      </c>
      <c r="E1125" s="17">
        <v>1</v>
      </c>
      <c r="F1125" s="17">
        <v>1</v>
      </c>
      <c r="G1125" s="17">
        <v>0</v>
      </c>
      <c r="H1125" s="17">
        <v>3</v>
      </c>
      <c r="I1125" s="15"/>
      <c r="J1125" s="17">
        <v>0</v>
      </c>
      <c r="K1125" s="17">
        <v>1</v>
      </c>
      <c r="L1125" s="17">
        <v>1</v>
      </c>
      <c r="M1125"/>
      <c r="N1125" s="7">
        <v>0</v>
      </c>
      <c r="O1125" s="7">
        <v>0</v>
      </c>
      <c r="P1125" s="17">
        <f t="shared" si="18"/>
        <v>0</v>
      </c>
    </row>
    <row r="1126" spans="1:16" s="7" customFormat="1" x14ac:dyDescent="0.25">
      <c r="A1126" s="6">
        <v>1034</v>
      </c>
      <c r="B1126" s="18">
        <v>14206819</v>
      </c>
      <c r="C1126" s="14" t="s">
        <v>195</v>
      </c>
      <c r="D1126" s="18">
        <v>71</v>
      </c>
      <c r="E1126" s="18">
        <v>1</v>
      </c>
      <c r="F1126" s="18">
        <v>2</v>
      </c>
      <c r="G1126" s="18">
        <v>0</v>
      </c>
      <c r="H1126" s="18">
        <v>2</v>
      </c>
      <c r="I1126" s="16"/>
      <c r="J1126" s="18">
        <v>0</v>
      </c>
      <c r="K1126" s="18">
        <v>1</v>
      </c>
      <c r="L1126" s="18">
        <v>1</v>
      </c>
      <c r="M1126" s="6"/>
      <c r="N1126" s="7">
        <v>0</v>
      </c>
      <c r="O1126" s="7">
        <v>0</v>
      </c>
      <c r="P1126" s="17">
        <f t="shared" si="18"/>
        <v>0</v>
      </c>
    </row>
    <row r="1127" spans="1:16" s="7" customFormat="1" x14ac:dyDescent="0.25">
      <c r="A1127" s="6">
        <v>327</v>
      </c>
      <c r="B1127" s="18">
        <v>14208953</v>
      </c>
      <c r="C1127" s="14" t="s">
        <v>175</v>
      </c>
      <c r="D1127" s="18">
        <v>79</v>
      </c>
      <c r="E1127" s="18">
        <v>2</v>
      </c>
      <c r="F1127" s="18">
        <v>1</v>
      </c>
      <c r="G1127" s="18">
        <v>0</v>
      </c>
      <c r="H1127" s="18">
        <v>1</v>
      </c>
      <c r="I1127" s="16">
        <v>21</v>
      </c>
      <c r="J1127" s="18">
        <v>0</v>
      </c>
      <c r="K1127" s="18">
        <v>1</v>
      </c>
      <c r="L1127" s="18">
        <v>1</v>
      </c>
      <c r="M1127" s="6"/>
      <c r="N1127" s="7">
        <v>1</v>
      </c>
      <c r="O1127" s="7">
        <v>727</v>
      </c>
      <c r="P1127" s="17">
        <f t="shared" si="18"/>
        <v>1</v>
      </c>
    </row>
    <row r="1128" spans="1:16" s="7" customFormat="1" x14ac:dyDescent="0.25">
      <c r="A1128">
        <v>727</v>
      </c>
      <c r="B1128" s="17">
        <v>14208953</v>
      </c>
      <c r="C1128" s="13" t="s">
        <v>97</v>
      </c>
      <c r="D1128" s="17">
        <v>79</v>
      </c>
      <c r="E1128" s="17">
        <v>2</v>
      </c>
      <c r="F1128" s="17">
        <v>2</v>
      </c>
      <c r="G1128" s="17">
        <v>0</v>
      </c>
      <c r="H1128" s="17">
        <v>1</v>
      </c>
      <c r="I1128" s="15">
        <v>20</v>
      </c>
      <c r="J1128" s="17">
        <v>1</v>
      </c>
      <c r="K1128" s="17">
        <v>1</v>
      </c>
      <c r="L1128" s="17">
        <v>1</v>
      </c>
      <c r="M1128"/>
      <c r="N1128" s="7">
        <v>0</v>
      </c>
      <c r="O1128" s="7">
        <v>0</v>
      </c>
      <c r="P1128" s="17">
        <f t="shared" si="18"/>
        <v>1</v>
      </c>
    </row>
    <row r="1129" spans="1:16" s="7" customFormat="1" x14ac:dyDescent="0.25">
      <c r="A1129" s="6">
        <v>1189</v>
      </c>
      <c r="B1129" s="18">
        <v>14210045</v>
      </c>
      <c r="C1129" s="14" t="s">
        <v>216</v>
      </c>
      <c r="D1129" s="18">
        <v>73</v>
      </c>
      <c r="E1129" s="18">
        <v>2</v>
      </c>
      <c r="F1129" s="18">
        <v>1</v>
      </c>
      <c r="G1129" s="18">
        <v>0</v>
      </c>
      <c r="H1129" s="18">
        <v>1</v>
      </c>
      <c r="I1129" s="16"/>
      <c r="J1129" s="18">
        <v>0</v>
      </c>
      <c r="K1129" s="18">
        <v>1</v>
      </c>
      <c r="L1129" s="18">
        <v>1</v>
      </c>
      <c r="M1129" s="6"/>
      <c r="N1129" s="7">
        <v>0</v>
      </c>
      <c r="O1129" s="7">
        <v>0</v>
      </c>
      <c r="P1129" s="17">
        <f t="shared" si="18"/>
        <v>0</v>
      </c>
    </row>
    <row r="1130" spans="1:16" s="7" customFormat="1" x14ac:dyDescent="0.25">
      <c r="A1130" s="6">
        <v>1005</v>
      </c>
      <c r="B1130" s="18">
        <v>14212026</v>
      </c>
      <c r="C1130" s="14" t="s">
        <v>192</v>
      </c>
      <c r="D1130" s="18">
        <v>72</v>
      </c>
      <c r="E1130" s="18">
        <v>1</v>
      </c>
      <c r="F1130" s="18">
        <v>2</v>
      </c>
      <c r="G1130" s="18">
        <v>0</v>
      </c>
      <c r="H1130" s="18">
        <v>1</v>
      </c>
      <c r="I1130" s="16">
        <v>18.5</v>
      </c>
      <c r="J1130" s="18">
        <v>0</v>
      </c>
      <c r="K1130" s="18">
        <v>1</v>
      </c>
      <c r="L1130" s="18">
        <v>1</v>
      </c>
      <c r="M1130" s="6"/>
      <c r="N1130" s="7">
        <v>1</v>
      </c>
      <c r="O1130" s="7">
        <v>1307</v>
      </c>
      <c r="P1130" s="17">
        <f t="shared" si="18"/>
        <v>1</v>
      </c>
    </row>
    <row r="1131" spans="1:16" s="7" customFormat="1" x14ac:dyDescent="0.25">
      <c r="A1131" s="6">
        <v>1307</v>
      </c>
      <c r="B1131" s="18">
        <v>14212026</v>
      </c>
      <c r="C1131" s="14" t="s">
        <v>93</v>
      </c>
      <c r="D1131" s="18">
        <v>72</v>
      </c>
      <c r="E1131" s="18">
        <v>1</v>
      </c>
      <c r="F1131" s="18">
        <v>2</v>
      </c>
      <c r="G1131" s="18">
        <v>0</v>
      </c>
      <c r="H1131" s="18">
        <v>1</v>
      </c>
      <c r="I1131" s="16">
        <v>19</v>
      </c>
      <c r="J1131" s="18">
        <v>0</v>
      </c>
      <c r="K1131" s="18">
        <v>1</v>
      </c>
      <c r="L1131" s="18">
        <v>1</v>
      </c>
      <c r="M1131" s="6"/>
      <c r="N1131" s="7">
        <v>0</v>
      </c>
      <c r="O1131" s="7">
        <v>0</v>
      </c>
      <c r="P1131" s="17">
        <f t="shared" si="18"/>
        <v>1</v>
      </c>
    </row>
    <row r="1132" spans="1:16" s="7" customFormat="1" x14ac:dyDescent="0.25">
      <c r="A1132" s="6">
        <v>1300</v>
      </c>
      <c r="B1132" s="18">
        <v>14212239</v>
      </c>
      <c r="C1132" s="14" t="s">
        <v>93</v>
      </c>
      <c r="D1132" s="18">
        <v>71</v>
      </c>
      <c r="E1132" s="18">
        <v>2</v>
      </c>
      <c r="F1132" s="18">
        <v>2</v>
      </c>
      <c r="G1132" s="18">
        <v>0</v>
      </c>
      <c r="H1132" s="18">
        <v>2</v>
      </c>
      <c r="I1132" s="16">
        <v>21.5</v>
      </c>
      <c r="J1132" s="18">
        <v>1</v>
      </c>
      <c r="K1132" s="18">
        <v>1</v>
      </c>
      <c r="L1132" s="18">
        <v>1</v>
      </c>
      <c r="M1132" s="6"/>
      <c r="N1132" s="7">
        <v>0</v>
      </c>
      <c r="O1132" s="7">
        <v>0</v>
      </c>
      <c r="P1132" s="17">
        <f t="shared" si="18"/>
        <v>0</v>
      </c>
    </row>
    <row r="1133" spans="1:16" s="7" customFormat="1" x14ac:dyDescent="0.25">
      <c r="A1133">
        <v>753</v>
      </c>
      <c r="B1133" s="17">
        <v>14213787</v>
      </c>
      <c r="C1133" s="13" t="s">
        <v>98</v>
      </c>
      <c r="D1133" s="17">
        <v>73</v>
      </c>
      <c r="E1133" s="17">
        <v>2</v>
      </c>
      <c r="F1133" s="17">
        <v>2</v>
      </c>
      <c r="G1133" s="17">
        <v>0</v>
      </c>
      <c r="H1133" s="17">
        <v>2</v>
      </c>
      <c r="I1133" s="15"/>
      <c r="J1133" s="17">
        <v>1</v>
      </c>
      <c r="K1133" s="17">
        <v>1</v>
      </c>
      <c r="L1133" s="17">
        <v>1</v>
      </c>
      <c r="M1133"/>
      <c r="N1133" s="7">
        <v>0</v>
      </c>
      <c r="O1133" s="7">
        <v>0</v>
      </c>
      <c r="P1133" s="17">
        <f t="shared" si="18"/>
        <v>0</v>
      </c>
    </row>
    <row r="1134" spans="1:16" s="7" customFormat="1" x14ac:dyDescent="0.25">
      <c r="A1134">
        <v>810</v>
      </c>
      <c r="B1134" s="17">
        <v>14214414</v>
      </c>
      <c r="C1134" s="13" t="s">
        <v>106</v>
      </c>
      <c r="D1134" s="17">
        <v>74</v>
      </c>
      <c r="E1134" s="17">
        <v>2</v>
      </c>
      <c r="F1134" s="17">
        <v>1</v>
      </c>
      <c r="G1134" s="17">
        <v>0</v>
      </c>
      <c r="H1134" s="17">
        <v>1</v>
      </c>
      <c r="I1134" s="15">
        <v>20.5</v>
      </c>
      <c r="J1134" s="17">
        <v>0</v>
      </c>
      <c r="K1134" s="17">
        <v>1</v>
      </c>
      <c r="L1134" s="17">
        <v>1</v>
      </c>
      <c r="M1134"/>
      <c r="N1134" s="7">
        <v>0</v>
      </c>
      <c r="O1134" s="7">
        <v>0</v>
      </c>
      <c r="P1134" s="17">
        <f t="shared" si="18"/>
        <v>0</v>
      </c>
    </row>
    <row r="1135" spans="1:16" s="7" customFormat="1" x14ac:dyDescent="0.25">
      <c r="A1135" s="6">
        <v>1122</v>
      </c>
      <c r="B1135" s="18">
        <v>14214571</v>
      </c>
      <c r="C1135" s="14" t="s">
        <v>136</v>
      </c>
      <c r="D1135" s="18">
        <v>83</v>
      </c>
      <c r="E1135" s="18">
        <v>2</v>
      </c>
      <c r="F1135" s="18">
        <v>1</v>
      </c>
      <c r="G1135" s="18">
        <v>0</v>
      </c>
      <c r="H1135" s="18">
        <v>1</v>
      </c>
      <c r="I1135" s="16">
        <v>22</v>
      </c>
      <c r="J1135" s="18">
        <v>0</v>
      </c>
      <c r="K1135" s="18">
        <v>1</v>
      </c>
      <c r="L1135" s="18">
        <v>1</v>
      </c>
      <c r="M1135" s="6"/>
      <c r="N1135" s="7">
        <v>0</v>
      </c>
      <c r="O1135" s="7">
        <v>0</v>
      </c>
      <c r="P1135" s="17">
        <f t="shared" si="18"/>
        <v>0</v>
      </c>
    </row>
    <row r="1136" spans="1:16" s="7" customFormat="1" x14ac:dyDescent="0.25">
      <c r="A1136">
        <v>265</v>
      </c>
      <c r="B1136" s="17">
        <v>14215581</v>
      </c>
      <c r="C1136" s="13" t="s">
        <v>165</v>
      </c>
      <c r="D1136" s="17">
        <v>75</v>
      </c>
      <c r="E1136" s="17">
        <v>1</v>
      </c>
      <c r="F1136" s="17">
        <v>2</v>
      </c>
      <c r="G1136" s="17">
        <v>0</v>
      </c>
      <c r="H1136" s="17">
        <v>1</v>
      </c>
      <c r="I1136" s="15">
        <v>23.5</v>
      </c>
      <c r="J1136" s="17">
        <v>0</v>
      </c>
      <c r="K1136" s="17">
        <v>1</v>
      </c>
      <c r="L1136" s="17">
        <v>1</v>
      </c>
      <c r="M1136"/>
      <c r="N1136" s="7">
        <v>0</v>
      </c>
      <c r="O1136" s="7">
        <v>0</v>
      </c>
      <c r="P1136" s="17">
        <f t="shared" si="18"/>
        <v>0</v>
      </c>
    </row>
    <row r="1137" spans="1:16" s="7" customFormat="1" x14ac:dyDescent="0.25">
      <c r="A1137" s="6">
        <v>1110</v>
      </c>
      <c r="B1137" s="18">
        <v>14215591</v>
      </c>
      <c r="C1137" s="14" t="s">
        <v>136</v>
      </c>
      <c r="D1137" s="18">
        <v>75</v>
      </c>
      <c r="E1137" s="18">
        <v>1</v>
      </c>
      <c r="F1137" s="18">
        <v>1</v>
      </c>
      <c r="G1137" s="18">
        <v>0</v>
      </c>
      <c r="H1137" s="18">
        <v>1</v>
      </c>
      <c r="I1137" s="16">
        <v>22.5</v>
      </c>
      <c r="J1137" s="18">
        <v>0</v>
      </c>
      <c r="K1137" s="18">
        <v>1</v>
      </c>
      <c r="L1137" s="18">
        <v>1</v>
      </c>
      <c r="M1137" s="6"/>
      <c r="N1137" s="7">
        <v>0</v>
      </c>
      <c r="O1137" s="7">
        <v>0</v>
      </c>
      <c r="P1137" s="17">
        <f t="shared" si="18"/>
        <v>0</v>
      </c>
    </row>
    <row r="1138" spans="1:16" s="7" customFormat="1" x14ac:dyDescent="0.25">
      <c r="A1138" s="6">
        <v>1236</v>
      </c>
      <c r="B1138" s="18">
        <v>14215700</v>
      </c>
      <c r="C1138" s="14" t="s">
        <v>221</v>
      </c>
      <c r="D1138" s="18">
        <v>60</v>
      </c>
      <c r="E1138" s="18">
        <v>2</v>
      </c>
      <c r="F1138" s="18">
        <v>1</v>
      </c>
      <c r="G1138" s="18">
        <v>0</v>
      </c>
      <c r="H1138" s="18">
        <v>1</v>
      </c>
      <c r="I1138" s="16"/>
      <c r="J1138" s="18">
        <v>0</v>
      </c>
      <c r="K1138" s="18">
        <v>1</v>
      </c>
      <c r="L1138" s="18">
        <v>1</v>
      </c>
      <c r="M1138" s="6"/>
      <c r="N1138" s="7">
        <v>0</v>
      </c>
      <c r="O1138" s="7">
        <v>0</v>
      </c>
      <c r="P1138" s="17">
        <f t="shared" si="18"/>
        <v>0</v>
      </c>
    </row>
    <row r="1139" spans="1:16" s="7" customFormat="1" x14ac:dyDescent="0.25">
      <c r="A1139" s="6">
        <v>561</v>
      </c>
      <c r="B1139" s="18">
        <v>14216472</v>
      </c>
      <c r="C1139" s="14" t="s">
        <v>182</v>
      </c>
      <c r="D1139" s="18">
        <v>79</v>
      </c>
      <c r="E1139" s="18">
        <v>2</v>
      </c>
      <c r="F1139" s="18">
        <v>2</v>
      </c>
      <c r="G1139" s="18">
        <v>0</v>
      </c>
      <c r="H1139" s="18">
        <v>1</v>
      </c>
      <c r="I1139" s="16"/>
      <c r="J1139" s="18">
        <v>0</v>
      </c>
      <c r="K1139" s="18">
        <v>1</v>
      </c>
      <c r="L1139" s="18">
        <v>1</v>
      </c>
      <c r="M1139" s="6"/>
      <c r="N1139" s="7">
        <v>0</v>
      </c>
      <c r="O1139" s="7">
        <v>0</v>
      </c>
      <c r="P1139" s="17">
        <f t="shared" si="18"/>
        <v>0</v>
      </c>
    </row>
    <row r="1140" spans="1:16" s="7" customFormat="1" x14ac:dyDescent="0.25">
      <c r="A1140">
        <v>499</v>
      </c>
      <c r="B1140" s="17">
        <v>14217332</v>
      </c>
      <c r="C1140" s="13" t="s">
        <v>74</v>
      </c>
      <c r="D1140" s="17">
        <v>80</v>
      </c>
      <c r="E1140" s="17">
        <v>2</v>
      </c>
      <c r="F1140" s="17">
        <v>2</v>
      </c>
      <c r="G1140" s="17">
        <v>0</v>
      </c>
      <c r="H1140" s="17">
        <v>2</v>
      </c>
      <c r="I1140" s="15"/>
      <c r="J1140" s="17">
        <v>0</v>
      </c>
      <c r="K1140" s="17">
        <v>1</v>
      </c>
      <c r="L1140" s="17">
        <v>1</v>
      </c>
      <c r="M1140"/>
      <c r="N1140" s="7">
        <v>0</v>
      </c>
      <c r="O1140" s="7">
        <v>0</v>
      </c>
      <c r="P1140" s="17">
        <f t="shared" si="18"/>
        <v>0</v>
      </c>
    </row>
    <row r="1141" spans="1:16" s="7" customFormat="1" x14ac:dyDescent="0.25">
      <c r="A1141">
        <v>800</v>
      </c>
      <c r="B1141" s="17">
        <v>14217469</v>
      </c>
      <c r="C1141" s="13" t="s">
        <v>104</v>
      </c>
      <c r="D1141" s="17">
        <v>70</v>
      </c>
      <c r="E1141" s="17">
        <v>2</v>
      </c>
      <c r="F1141" s="17">
        <v>1</v>
      </c>
      <c r="G1141" s="17">
        <v>0</v>
      </c>
      <c r="H1141" s="17">
        <v>1</v>
      </c>
      <c r="I1141" s="15">
        <v>20</v>
      </c>
      <c r="J1141" s="17">
        <v>0</v>
      </c>
      <c r="K1141" s="17">
        <v>1</v>
      </c>
      <c r="L1141" s="17">
        <v>1</v>
      </c>
      <c r="M1141"/>
      <c r="N1141" s="7">
        <v>0</v>
      </c>
      <c r="O1141" s="7">
        <v>0</v>
      </c>
      <c r="P1141" s="17">
        <f t="shared" si="18"/>
        <v>0</v>
      </c>
    </row>
    <row r="1142" spans="1:16" s="7" customFormat="1" x14ac:dyDescent="0.25">
      <c r="A1142">
        <v>17</v>
      </c>
      <c r="B1142" s="17">
        <v>14217909</v>
      </c>
      <c r="C1142" s="13" t="s">
        <v>36</v>
      </c>
      <c r="D1142" s="17">
        <v>60</v>
      </c>
      <c r="E1142" s="17">
        <v>1</v>
      </c>
      <c r="F1142" s="17">
        <v>1</v>
      </c>
      <c r="G1142" s="17">
        <v>0</v>
      </c>
      <c r="H1142" s="17">
        <v>2</v>
      </c>
      <c r="I1142" s="15">
        <v>20</v>
      </c>
      <c r="J1142" s="17">
        <v>0</v>
      </c>
      <c r="K1142" s="17">
        <v>1</v>
      </c>
      <c r="L1142" s="17">
        <v>1</v>
      </c>
      <c r="M1142"/>
      <c r="N1142" s="7">
        <v>0</v>
      </c>
      <c r="O1142" s="7">
        <v>0</v>
      </c>
      <c r="P1142" s="17">
        <f t="shared" si="18"/>
        <v>0</v>
      </c>
    </row>
    <row r="1143" spans="1:16" s="7" customFormat="1" x14ac:dyDescent="0.25">
      <c r="A1143" s="6">
        <v>1015</v>
      </c>
      <c r="B1143" s="18">
        <v>14220510</v>
      </c>
      <c r="C1143" s="14" t="s">
        <v>192</v>
      </c>
      <c r="D1143" s="18">
        <v>69</v>
      </c>
      <c r="E1143" s="18">
        <v>2</v>
      </c>
      <c r="F1143" s="18">
        <v>1</v>
      </c>
      <c r="G1143" s="18">
        <v>0</v>
      </c>
      <c r="H1143" s="18">
        <v>1</v>
      </c>
      <c r="I1143" s="16">
        <v>24</v>
      </c>
      <c r="J1143" s="18">
        <v>0</v>
      </c>
      <c r="K1143" s="18">
        <v>1</v>
      </c>
      <c r="L1143" s="18">
        <v>1</v>
      </c>
      <c r="M1143" s="6"/>
      <c r="N1143" s="7">
        <v>0</v>
      </c>
      <c r="O1143" s="7">
        <v>0</v>
      </c>
      <c r="P1143" s="17">
        <f t="shared" si="18"/>
        <v>0</v>
      </c>
    </row>
    <row r="1144" spans="1:16" s="7" customFormat="1" x14ac:dyDescent="0.25">
      <c r="A1144" s="6">
        <v>374</v>
      </c>
      <c r="B1144" s="18">
        <v>14221046</v>
      </c>
      <c r="C1144" s="14" t="s">
        <v>176</v>
      </c>
      <c r="D1144" s="18">
        <v>73</v>
      </c>
      <c r="E1144" s="18">
        <v>2</v>
      </c>
      <c r="F1144" s="18">
        <v>1</v>
      </c>
      <c r="G1144" s="18">
        <v>1</v>
      </c>
      <c r="H1144" s="18">
        <v>1</v>
      </c>
      <c r="I1144" s="16">
        <v>22</v>
      </c>
      <c r="J1144" s="18">
        <v>0</v>
      </c>
      <c r="K1144" s="18">
        <v>1</v>
      </c>
      <c r="L1144" s="18">
        <v>1</v>
      </c>
      <c r="M1144" s="6"/>
      <c r="N1144" s="7">
        <v>1</v>
      </c>
      <c r="O1144" s="7">
        <v>456</v>
      </c>
      <c r="P1144" s="17">
        <f t="shared" si="18"/>
        <v>1</v>
      </c>
    </row>
    <row r="1145" spans="1:16" s="7" customFormat="1" x14ac:dyDescent="0.25">
      <c r="A1145">
        <v>456</v>
      </c>
      <c r="B1145" s="17">
        <v>14221046</v>
      </c>
      <c r="C1145" s="13" t="s">
        <v>70</v>
      </c>
      <c r="D1145" s="17">
        <v>73</v>
      </c>
      <c r="E1145" s="17">
        <v>1</v>
      </c>
      <c r="F1145" s="17">
        <v>2</v>
      </c>
      <c r="G1145" s="17">
        <v>0</v>
      </c>
      <c r="H1145" s="17">
        <v>1</v>
      </c>
      <c r="I1145" s="15"/>
      <c r="J1145" s="17">
        <v>0</v>
      </c>
      <c r="K1145" s="17">
        <v>1</v>
      </c>
      <c r="L1145" s="17">
        <v>1</v>
      </c>
      <c r="M1145"/>
      <c r="N1145" s="7">
        <v>0</v>
      </c>
      <c r="O1145" s="7">
        <v>0</v>
      </c>
      <c r="P1145" s="17">
        <f t="shared" si="18"/>
        <v>1</v>
      </c>
    </row>
    <row r="1146" spans="1:16" s="7" customFormat="1" x14ac:dyDescent="0.25">
      <c r="A1146" s="6">
        <v>1197</v>
      </c>
      <c r="B1146" s="18">
        <v>14222025</v>
      </c>
      <c r="C1146" s="14" t="s">
        <v>137</v>
      </c>
      <c r="D1146" s="18">
        <v>62</v>
      </c>
      <c r="E1146" s="18">
        <v>1</v>
      </c>
      <c r="F1146" s="18">
        <v>2</v>
      </c>
      <c r="G1146" s="18">
        <v>0</v>
      </c>
      <c r="H1146" s="18">
        <v>1</v>
      </c>
      <c r="I1146" s="16">
        <v>25</v>
      </c>
      <c r="J1146" s="18">
        <v>0</v>
      </c>
      <c r="K1146" s="18">
        <v>1</v>
      </c>
      <c r="L1146" s="18">
        <v>1</v>
      </c>
      <c r="M1146" s="6"/>
      <c r="N1146" s="7">
        <v>0</v>
      </c>
      <c r="O1146" s="7">
        <v>0</v>
      </c>
      <c r="P1146" s="17">
        <f t="shared" si="18"/>
        <v>0</v>
      </c>
    </row>
    <row r="1147" spans="1:16" s="7" customFormat="1" x14ac:dyDescent="0.25">
      <c r="A1147">
        <v>689</v>
      </c>
      <c r="B1147" s="17">
        <v>14222737</v>
      </c>
      <c r="C1147" s="13" t="s">
        <v>91</v>
      </c>
      <c r="D1147" s="17">
        <v>78</v>
      </c>
      <c r="E1147" s="17">
        <v>1</v>
      </c>
      <c r="F1147" s="17">
        <v>1</v>
      </c>
      <c r="G1147" s="17">
        <v>0</v>
      </c>
      <c r="H1147" s="17">
        <v>2</v>
      </c>
      <c r="I1147" s="15"/>
      <c r="J1147" s="17">
        <v>0</v>
      </c>
      <c r="K1147" s="17">
        <v>1</v>
      </c>
      <c r="L1147" s="17">
        <v>1</v>
      </c>
      <c r="M1147"/>
      <c r="N1147" s="7">
        <v>0</v>
      </c>
      <c r="O1147" s="7">
        <v>0</v>
      </c>
      <c r="P1147" s="17">
        <f t="shared" si="18"/>
        <v>0</v>
      </c>
    </row>
    <row r="1148" spans="1:16" s="7" customFormat="1" x14ac:dyDescent="0.25">
      <c r="A1148">
        <v>901</v>
      </c>
      <c r="B1148" s="17">
        <v>14301046</v>
      </c>
      <c r="C1148" s="13" t="s">
        <v>118</v>
      </c>
      <c r="D1148" s="17">
        <v>83</v>
      </c>
      <c r="E1148" s="17">
        <v>2</v>
      </c>
      <c r="F1148" s="17">
        <v>2</v>
      </c>
      <c r="G1148" s="17">
        <v>0</v>
      </c>
      <c r="H1148" s="17">
        <v>1</v>
      </c>
      <c r="I1148" s="15">
        <v>23</v>
      </c>
      <c r="J1148" s="17">
        <v>0</v>
      </c>
      <c r="K1148" s="17">
        <v>1</v>
      </c>
      <c r="L1148" s="17">
        <v>1</v>
      </c>
      <c r="M1148"/>
      <c r="N1148" s="7">
        <v>0</v>
      </c>
      <c r="O1148" s="7">
        <v>0</v>
      </c>
      <c r="P1148" s="17">
        <f t="shared" si="18"/>
        <v>0</v>
      </c>
    </row>
    <row r="1149" spans="1:16" s="7" customFormat="1" x14ac:dyDescent="0.25">
      <c r="A1149">
        <v>950</v>
      </c>
      <c r="B1149" s="17">
        <v>14301101</v>
      </c>
      <c r="C1149" s="13" t="s">
        <v>125</v>
      </c>
      <c r="D1149" s="17">
        <v>57</v>
      </c>
      <c r="E1149" s="17">
        <v>2</v>
      </c>
      <c r="F1149" s="17">
        <v>1</v>
      </c>
      <c r="G1149" s="17">
        <v>0</v>
      </c>
      <c r="H1149" s="17">
        <v>1</v>
      </c>
      <c r="I1149" s="15"/>
      <c r="J1149" s="17">
        <v>0</v>
      </c>
      <c r="K1149" s="17">
        <v>1</v>
      </c>
      <c r="L1149" s="17">
        <v>1</v>
      </c>
      <c r="M1149"/>
      <c r="N1149" s="7">
        <v>0</v>
      </c>
      <c r="O1149" s="7">
        <v>0</v>
      </c>
      <c r="P1149" s="17">
        <f t="shared" si="18"/>
        <v>0</v>
      </c>
    </row>
    <row r="1150" spans="1:16" s="7" customFormat="1" x14ac:dyDescent="0.25">
      <c r="A1150">
        <v>48</v>
      </c>
      <c r="B1150" s="17">
        <v>14301569</v>
      </c>
      <c r="C1150" s="13" t="s">
        <v>49</v>
      </c>
      <c r="D1150" s="17">
        <v>70</v>
      </c>
      <c r="E1150" s="17">
        <v>1</v>
      </c>
      <c r="F1150" s="17">
        <v>1</v>
      </c>
      <c r="G1150" s="17">
        <v>0</v>
      </c>
      <c r="H1150" s="17">
        <v>1</v>
      </c>
      <c r="I1150" s="15">
        <v>15</v>
      </c>
      <c r="J1150" s="17">
        <v>0</v>
      </c>
      <c r="K1150" s="17">
        <v>1</v>
      </c>
      <c r="L1150" s="17">
        <v>1</v>
      </c>
      <c r="M1150"/>
      <c r="N1150" s="7">
        <v>0</v>
      </c>
      <c r="O1150" s="7">
        <v>0</v>
      </c>
      <c r="P1150" s="17">
        <f t="shared" si="18"/>
        <v>0</v>
      </c>
    </row>
    <row r="1151" spans="1:16" s="7" customFormat="1" x14ac:dyDescent="0.25">
      <c r="A1151" s="6">
        <v>143</v>
      </c>
      <c r="B1151" s="18">
        <v>14303659</v>
      </c>
      <c r="C1151" s="14" t="s">
        <v>156</v>
      </c>
      <c r="D1151" s="18">
        <v>72</v>
      </c>
      <c r="E1151" s="18">
        <v>2</v>
      </c>
      <c r="F1151" s="18">
        <v>1</v>
      </c>
      <c r="G1151" s="18">
        <v>0</v>
      </c>
      <c r="H1151" s="18">
        <v>1</v>
      </c>
      <c r="I1151" s="16">
        <v>23</v>
      </c>
      <c r="J1151" s="18">
        <v>0</v>
      </c>
      <c r="K1151" s="18">
        <v>1</v>
      </c>
      <c r="L1151" s="18">
        <v>1</v>
      </c>
      <c r="M1151" s="6"/>
      <c r="N1151" s="7">
        <v>0</v>
      </c>
      <c r="O1151" s="7">
        <v>0</v>
      </c>
      <c r="P1151" s="17">
        <f t="shared" si="18"/>
        <v>0</v>
      </c>
    </row>
    <row r="1152" spans="1:16" s="7" customFormat="1" x14ac:dyDescent="0.25">
      <c r="A1152" s="6">
        <v>364</v>
      </c>
      <c r="B1152" s="18">
        <v>14303975</v>
      </c>
      <c r="C1152" s="14" t="s">
        <v>176</v>
      </c>
      <c r="D1152" s="18">
        <v>67</v>
      </c>
      <c r="E1152" s="18">
        <v>2</v>
      </c>
      <c r="F1152" s="18">
        <v>1</v>
      </c>
      <c r="G1152" s="18">
        <v>0</v>
      </c>
      <c r="H1152" s="18">
        <v>1</v>
      </c>
      <c r="I1152" s="16">
        <v>16</v>
      </c>
      <c r="J1152" s="18">
        <v>0</v>
      </c>
      <c r="K1152" s="18">
        <v>1</v>
      </c>
      <c r="L1152" s="18">
        <v>1</v>
      </c>
      <c r="M1152" s="6"/>
      <c r="N1152" s="7">
        <v>0</v>
      </c>
      <c r="O1152" s="7">
        <v>0</v>
      </c>
      <c r="P1152" s="17">
        <f t="shared" si="18"/>
        <v>0</v>
      </c>
    </row>
    <row r="1153" spans="1:16" s="7" customFormat="1" x14ac:dyDescent="0.25">
      <c r="A1153" s="6">
        <v>339</v>
      </c>
      <c r="B1153" s="18">
        <v>14304382</v>
      </c>
      <c r="C1153" s="14" t="s">
        <v>175</v>
      </c>
      <c r="D1153" s="18">
        <v>68</v>
      </c>
      <c r="E1153" s="18">
        <v>1</v>
      </c>
      <c r="F1153" s="18">
        <v>2</v>
      </c>
      <c r="G1153" s="18">
        <v>0</v>
      </c>
      <c r="H1153" s="18">
        <v>1</v>
      </c>
      <c r="I1153" s="16">
        <v>20.5</v>
      </c>
      <c r="J1153" s="18">
        <v>0</v>
      </c>
      <c r="K1153" s="18">
        <v>1</v>
      </c>
      <c r="L1153" s="18">
        <v>1</v>
      </c>
      <c r="M1153" s="6"/>
      <c r="N1153" s="7">
        <v>1</v>
      </c>
      <c r="O1153" s="7">
        <v>1113</v>
      </c>
      <c r="P1153" s="17">
        <f t="shared" si="18"/>
        <v>1</v>
      </c>
    </row>
    <row r="1154" spans="1:16" s="7" customFormat="1" x14ac:dyDescent="0.25">
      <c r="A1154" s="6">
        <v>1113</v>
      </c>
      <c r="B1154" s="18">
        <v>14304382</v>
      </c>
      <c r="C1154" s="14" t="s">
        <v>136</v>
      </c>
      <c r="D1154" s="18">
        <v>68</v>
      </c>
      <c r="E1154" s="18">
        <v>1</v>
      </c>
      <c r="F1154" s="18">
        <v>1</v>
      </c>
      <c r="G1154" s="18">
        <v>0</v>
      </c>
      <c r="H1154" s="18">
        <v>1</v>
      </c>
      <c r="I1154" s="16">
        <v>20</v>
      </c>
      <c r="J1154" s="18">
        <v>1</v>
      </c>
      <c r="K1154" s="18">
        <v>1</v>
      </c>
      <c r="L1154" s="18">
        <v>1</v>
      </c>
      <c r="M1154" s="6"/>
      <c r="N1154" s="7">
        <v>0</v>
      </c>
      <c r="O1154" s="7">
        <v>0</v>
      </c>
      <c r="P1154" s="17">
        <f t="shared" si="18"/>
        <v>1</v>
      </c>
    </row>
    <row r="1155" spans="1:16" s="7" customFormat="1" x14ac:dyDescent="0.25">
      <c r="A1155">
        <v>649</v>
      </c>
      <c r="B1155" s="17">
        <v>14306840</v>
      </c>
      <c r="C1155" s="13" t="s">
        <v>82</v>
      </c>
      <c r="D1155" s="17">
        <v>85</v>
      </c>
      <c r="E1155" s="17">
        <v>1</v>
      </c>
      <c r="F1155" s="17">
        <v>2</v>
      </c>
      <c r="G1155" s="17">
        <v>0</v>
      </c>
      <c r="H1155" s="17">
        <v>1</v>
      </c>
      <c r="I1155" s="15"/>
      <c r="J1155" s="17">
        <v>0</v>
      </c>
      <c r="K1155" s="17">
        <v>1</v>
      </c>
      <c r="L1155" s="17">
        <v>1</v>
      </c>
      <c r="M1155"/>
      <c r="N1155" s="7">
        <v>0</v>
      </c>
      <c r="O1155" s="7">
        <v>0</v>
      </c>
      <c r="P1155" s="17">
        <f t="shared" ref="P1155:P1218" si="19">IF(N1155=1,1,IF(N1154=0,0,1))</f>
        <v>0</v>
      </c>
    </row>
    <row r="1156" spans="1:16" s="7" customFormat="1" x14ac:dyDescent="0.25">
      <c r="A1156" s="6">
        <v>525</v>
      </c>
      <c r="B1156" s="18">
        <v>14307429</v>
      </c>
      <c r="C1156" s="14" t="s">
        <v>185</v>
      </c>
      <c r="D1156" s="18">
        <v>73</v>
      </c>
      <c r="E1156" s="18">
        <v>2</v>
      </c>
      <c r="F1156" s="18">
        <v>1</v>
      </c>
      <c r="G1156" s="18">
        <v>0</v>
      </c>
      <c r="H1156" s="18">
        <v>1</v>
      </c>
      <c r="I1156" s="16">
        <v>28</v>
      </c>
      <c r="J1156" s="18">
        <v>0</v>
      </c>
      <c r="K1156" s="18">
        <v>1</v>
      </c>
      <c r="L1156" s="18">
        <v>1</v>
      </c>
      <c r="M1156" s="6"/>
      <c r="N1156" s="7">
        <v>1</v>
      </c>
      <c r="O1156" s="7">
        <v>857</v>
      </c>
      <c r="P1156" s="17">
        <f t="shared" si="19"/>
        <v>1</v>
      </c>
    </row>
    <row r="1157" spans="1:16" s="7" customFormat="1" x14ac:dyDescent="0.25">
      <c r="A1157">
        <v>857</v>
      </c>
      <c r="B1157" s="17">
        <v>14307429</v>
      </c>
      <c r="C1157" s="13" t="s">
        <v>111</v>
      </c>
      <c r="D1157" s="17">
        <v>74</v>
      </c>
      <c r="E1157" s="17">
        <v>2</v>
      </c>
      <c r="F1157" s="17">
        <v>2</v>
      </c>
      <c r="G1157" s="17">
        <v>0</v>
      </c>
      <c r="H1157" s="17">
        <v>1</v>
      </c>
      <c r="I1157" s="15"/>
      <c r="J1157" s="17">
        <v>0</v>
      </c>
      <c r="K1157" s="17">
        <v>1</v>
      </c>
      <c r="L1157" s="17">
        <v>1</v>
      </c>
      <c r="M1157"/>
      <c r="N1157" s="7">
        <v>0</v>
      </c>
      <c r="O1157" s="7">
        <v>0</v>
      </c>
      <c r="P1157" s="17">
        <f t="shared" si="19"/>
        <v>1</v>
      </c>
    </row>
    <row r="1158" spans="1:16" s="7" customFormat="1" x14ac:dyDescent="0.25">
      <c r="A1158">
        <v>41</v>
      </c>
      <c r="B1158" s="17">
        <v>14308100</v>
      </c>
      <c r="C1158" s="13" t="s">
        <v>35</v>
      </c>
      <c r="D1158" s="17">
        <v>79</v>
      </c>
      <c r="E1158" s="17">
        <v>1</v>
      </c>
      <c r="F1158" s="17">
        <v>1</v>
      </c>
      <c r="G1158" s="17">
        <v>0</v>
      </c>
      <c r="H1158" s="17">
        <v>1</v>
      </c>
      <c r="I1158" s="15">
        <v>20</v>
      </c>
      <c r="J1158" s="17">
        <v>0</v>
      </c>
      <c r="K1158" s="17">
        <v>1</v>
      </c>
      <c r="L1158" s="17">
        <v>1</v>
      </c>
      <c r="M1158"/>
      <c r="N1158" s="7">
        <v>0</v>
      </c>
      <c r="O1158" s="7">
        <v>0</v>
      </c>
      <c r="P1158" s="17">
        <f t="shared" si="19"/>
        <v>0</v>
      </c>
    </row>
    <row r="1159" spans="1:16" s="7" customFormat="1" x14ac:dyDescent="0.25">
      <c r="A1159">
        <v>861</v>
      </c>
      <c r="B1159" s="17">
        <v>14308966</v>
      </c>
      <c r="C1159" s="13" t="s">
        <v>112</v>
      </c>
      <c r="D1159" s="17">
        <v>70</v>
      </c>
      <c r="E1159" s="17">
        <v>2</v>
      </c>
      <c r="F1159" s="17">
        <v>2</v>
      </c>
      <c r="G1159" s="17">
        <v>0</v>
      </c>
      <c r="H1159" s="17">
        <v>1</v>
      </c>
      <c r="I1159" s="15">
        <v>20</v>
      </c>
      <c r="J1159" s="17">
        <v>0</v>
      </c>
      <c r="K1159" s="17">
        <v>1</v>
      </c>
      <c r="L1159" s="17">
        <v>1</v>
      </c>
      <c r="M1159"/>
      <c r="N1159" s="7">
        <v>0</v>
      </c>
      <c r="O1159" s="7">
        <v>0</v>
      </c>
      <c r="P1159" s="17">
        <f t="shared" si="19"/>
        <v>0</v>
      </c>
    </row>
    <row r="1160" spans="1:16" s="7" customFormat="1" x14ac:dyDescent="0.25">
      <c r="A1160">
        <v>477</v>
      </c>
      <c r="B1160" s="17">
        <v>14309102</v>
      </c>
      <c r="C1160" s="13" t="s">
        <v>72</v>
      </c>
      <c r="D1160" s="17">
        <v>71</v>
      </c>
      <c r="E1160" s="17">
        <v>2</v>
      </c>
      <c r="F1160" s="17">
        <v>1</v>
      </c>
      <c r="G1160" s="17">
        <v>0</v>
      </c>
      <c r="H1160" s="17">
        <v>1</v>
      </c>
      <c r="I1160" s="15"/>
      <c r="J1160" s="17">
        <v>0</v>
      </c>
      <c r="K1160" s="17">
        <v>1</v>
      </c>
      <c r="L1160" s="17">
        <v>1</v>
      </c>
      <c r="M1160"/>
      <c r="N1160" s="7">
        <v>0</v>
      </c>
      <c r="O1160" s="7">
        <v>0</v>
      </c>
      <c r="P1160" s="17">
        <f t="shared" si="19"/>
        <v>0</v>
      </c>
    </row>
    <row r="1161" spans="1:16" s="7" customFormat="1" x14ac:dyDescent="0.25">
      <c r="A1161" s="6">
        <v>151</v>
      </c>
      <c r="B1161" s="18">
        <v>14311087</v>
      </c>
      <c r="C1161" s="14" t="s">
        <v>161</v>
      </c>
      <c r="D1161" s="18">
        <v>78</v>
      </c>
      <c r="E1161" s="18">
        <v>2</v>
      </c>
      <c r="F1161" s="18">
        <v>1</v>
      </c>
      <c r="G1161" s="18">
        <v>0</v>
      </c>
      <c r="H1161" s="18">
        <v>1</v>
      </c>
      <c r="I1161" s="16">
        <v>22</v>
      </c>
      <c r="J1161" s="18">
        <v>0</v>
      </c>
      <c r="K1161" s="18">
        <v>1</v>
      </c>
      <c r="L1161" s="18">
        <v>1</v>
      </c>
      <c r="M1161" s="6"/>
      <c r="N1161" s="7">
        <v>1</v>
      </c>
      <c r="O1161" s="7">
        <v>518</v>
      </c>
      <c r="P1161" s="17">
        <f t="shared" si="19"/>
        <v>1</v>
      </c>
    </row>
    <row r="1162" spans="1:16" s="7" customFormat="1" x14ac:dyDescent="0.25">
      <c r="A1162" s="6">
        <v>518</v>
      </c>
      <c r="B1162" s="18">
        <v>14311087</v>
      </c>
      <c r="C1162" s="14" t="s">
        <v>185</v>
      </c>
      <c r="D1162" s="18">
        <v>68</v>
      </c>
      <c r="E1162" s="18">
        <v>2</v>
      </c>
      <c r="F1162" s="18">
        <v>2</v>
      </c>
      <c r="G1162" s="18">
        <v>0</v>
      </c>
      <c r="H1162" s="18">
        <v>1</v>
      </c>
      <c r="I1162" s="16">
        <v>21.5</v>
      </c>
      <c r="J1162" s="18">
        <v>0</v>
      </c>
      <c r="K1162" s="18">
        <v>1</v>
      </c>
      <c r="L1162" s="18">
        <v>1</v>
      </c>
      <c r="M1162" s="6"/>
      <c r="N1162" s="7">
        <v>0</v>
      </c>
      <c r="O1162" s="7">
        <v>0</v>
      </c>
      <c r="P1162" s="17">
        <f t="shared" si="19"/>
        <v>1</v>
      </c>
    </row>
    <row r="1163" spans="1:16" s="7" customFormat="1" x14ac:dyDescent="0.25">
      <c r="A1163">
        <v>443</v>
      </c>
      <c r="B1163" s="17">
        <v>14311251</v>
      </c>
      <c r="C1163" s="13" t="s">
        <v>66</v>
      </c>
      <c r="D1163" s="17">
        <v>65</v>
      </c>
      <c r="E1163" s="17">
        <v>1</v>
      </c>
      <c r="F1163" s="17">
        <v>2</v>
      </c>
      <c r="G1163" s="17">
        <v>0</v>
      </c>
      <c r="H1163" s="17">
        <v>1</v>
      </c>
      <c r="I1163" s="15"/>
      <c r="J1163" s="17">
        <v>0</v>
      </c>
      <c r="K1163" s="17" t="s">
        <v>67</v>
      </c>
      <c r="L1163" s="17">
        <v>2</v>
      </c>
      <c r="M1163"/>
      <c r="N1163" s="7">
        <v>0</v>
      </c>
      <c r="O1163" s="7">
        <v>0</v>
      </c>
      <c r="P1163" s="17">
        <f t="shared" si="19"/>
        <v>0</v>
      </c>
    </row>
    <row r="1164" spans="1:16" s="7" customFormat="1" x14ac:dyDescent="0.25">
      <c r="A1164" s="6">
        <v>303</v>
      </c>
      <c r="B1164" s="18">
        <v>14312213</v>
      </c>
      <c r="C1164" s="14" t="s">
        <v>164</v>
      </c>
      <c r="D1164" s="18">
        <v>103</v>
      </c>
      <c r="E1164" s="18">
        <v>1</v>
      </c>
      <c r="F1164" s="18">
        <v>1</v>
      </c>
      <c r="G1164" s="18">
        <v>0</v>
      </c>
      <c r="H1164" s="18">
        <v>1</v>
      </c>
      <c r="I1164" s="16">
        <v>23</v>
      </c>
      <c r="J1164" s="18">
        <v>1</v>
      </c>
      <c r="K1164" s="18">
        <v>1</v>
      </c>
      <c r="L1164" s="18">
        <v>1</v>
      </c>
      <c r="M1164" s="6"/>
      <c r="N1164" s="7">
        <v>0</v>
      </c>
      <c r="O1164" s="7">
        <v>0</v>
      </c>
      <c r="P1164" s="17">
        <f t="shared" si="19"/>
        <v>0</v>
      </c>
    </row>
    <row r="1165" spans="1:16" s="7" customFormat="1" x14ac:dyDescent="0.25">
      <c r="A1165" s="6">
        <v>1150</v>
      </c>
      <c r="B1165" s="18">
        <v>14312854</v>
      </c>
      <c r="C1165" s="14" t="s">
        <v>210</v>
      </c>
      <c r="D1165" s="18">
        <v>84</v>
      </c>
      <c r="E1165" s="18">
        <v>1</v>
      </c>
      <c r="F1165" s="18">
        <v>1</v>
      </c>
      <c r="G1165" s="18">
        <v>0</v>
      </c>
      <c r="H1165" s="18">
        <v>1</v>
      </c>
      <c r="I1165" s="16">
        <v>23</v>
      </c>
      <c r="J1165" s="18">
        <v>0</v>
      </c>
      <c r="K1165" s="18">
        <v>1</v>
      </c>
      <c r="L1165" s="18">
        <v>1</v>
      </c>
      <c r="M1165" s="6"/>
      <c r="N1165" s="7">
        <v>0</v>
      </c>
      <c r="O1165" s="7">
        <v>0</v>
      </c>
      <c r="P1165" s="17">
        <f t="shared" si="19"/>
        <v>0</v>
      </c>
    </row>
    <row r="1166" spans="1:16" s="7" customFormat="1" x14ac:dyDescent="0.25">
      <c r="A1166">
        <v>13</v>
      </c>
      <c r="B1166" s="17">
        <v>14316087</v>
      </c>
      <c r="C1166" s="13" t="s">
        <v>36</v>
      </c>
      <c r="D1166" s="17">
        <v>69</v>
      </c>
      <c r="E1166" s="17">
        <v>2</v>
      </c>
      <c r="F1166" s="17">
        <v>1</v>
      </c>
      <c r="G1166" s="17">
        <v>0</v>
      </c>
      <c r="H1166" s="17">
        <v>1</v>
      </c>
      <c r="I1166" s="15">
        <v>21</v>
      </c>
      <c r="J1166" s="17">
        <v>0</v>
      </c>
      <c r="K1166" s="17">
        <v>1</v>
      </c>
      <c r="L1166" s="17">
        <v>1</v>
      </c>
      <c r="M1166"/>
      <c r="N1166" s="7">
        <v>0</v>
      </c>
      <c r="O1166" s="7">
        <v>0</v>
      </c>
      <c r="P1166" s="17">
        <f t="shared" si="19"/>
        <v>0</v>
      </c>
    </row>
    <row r="1167" spans="1:16" s="7" customFormat="1" x14ac:dyDescent="0.25">
      <c r="A1167" s="6">
        <v>373</v>
      </c>
      <c r="B1167" s="18">
        <v>14317094</v>
      </c>
      <c r="C1167" s="14"/>
      <c r="D1167" s="18">
        <v>68</v>
      </c>
      <c r="E1167" s="18">
        <v>2</v>
      </c>
      <c r="F1167" s="18">
        <v>2</v>
      </c>
      <c r="G1167" s="18">
        <v>0</v>
      </c>
      <c r="H1167" s="18">
        <v>1</v>
      </c>
      <c r="I1167" s="16">
        <v>21</v>
      </c>
      <c r="J1167" s="18">
        <v>0</v>
      </c>
      <c r="K1167" s="18">
        <v>1</v>
      </c>
      <c r="L1167" s="18">
        <v>1</v>
      </c>
      <c r="M1167" s="6"/>
      <c r="N1167" s="7">
        <v>1</v>
      </c>
      <c r="O1167" s="7">
        <v>686</v>
      </c>
      <c r="P1167" s="17">
        <f t="shared" si="19"/>
        <v>1</v>
      </c>
    </row>
    <row r="1168" spans="1:16" s="7" customFormat="1" x14ac:dyDescent="0.25">
      <c r="A1168">
        <v>686</v>
      </c>
      <c r="B1168" s="17">
        <v>14317094</v>
      </c>
      <c r="C1168" s="13" t="s">
        <v>90</v>
      </c>
      <c r="D1168" s="17">
        <v>67</v>
      </c>
      <c r="E1168" s="17">
        <v>2</v>
      </c>
      <c r="F1168" s="17">
        <v>1</v>
      </c>
      <c r="G1168" s="17">
        <v>0</v>
      </c>
      <c r="H1168" s="17">
        <v>1</v>
      </c>
      <c r="I1168" s="15"/>
      <c r="J1168" s="17">
        <v>0</v>
      </c>
      <c r="K1168" s="17">
        <v>1</v>
      </c>
      <c r="L1168" s="17">
        <v>1</v>
      </c>
      <c r="M1168"/>
      <c r="N1168" s="7">
        <v>0</v>
      </c>
      <c r="O1168" s="7">
        <v>0</v>
      </c>
      <c r="P1168" s="17">
        <f t="shared" si="19"/>
        <v>1</v>
      </c>
    </row>
    <row r="1169" spans="1:16" s="7" customFormat="1" x14ac:dyDescent="0.25">
      <c r="A1169" s="6">
        <v>341</v>
      </c>
      <c r="B1169" s="18">
        <v>14318875</v>
      </c>
      <c r="C1169" s="14" t="s">
        <v>175</v>
      </c>
      <c r="D1169" s="18">
        <v>71</v>
      </c>
      <c r="E1169" s="18">
        <v>1</v>
      </c>
      <c r="F1169" s="18">
        <v>2</v>
      </c>
      <c r="G1169" s="18">
        <v>0</v>
      </c>
      <c r="H1169" s="18">
        <v>1</v>
      </c>
      <c r="I1169" s="16">
        <v>21.5</v>
      </c>
      <c r="J1169" s="18">
        <v>0</v>
      </c>
      <c r="K1169" s="18">
        <v>1</v>
      </c>
      <c r="L1169" s="18">
        <v>1</v>
      </c>
      <c r="M1169" s="6"/>
      <c r="N1169" s="7">
        <v>1</v>
      </c>
      <c r="O1169" s="7">
        <v>1156</v>
      </c>
      <c r="P1169" s="17">
        <f t="shared" si="19"/>
        <v>1</v>
      </c>
    </row>
    <row r="1170" spans="1:16" s="7" customFormat="1" x14ac:dyDescent="0.25">
      <c r="A1170" s="6">
        <v>1156</v>
      </c>
      <c r="B1170" s="18">
        <v>14318875</v>
      </c>
      <c r="C1170" s="14" t="s">
        <v>137</v>
      </c>
      <c r="D1170" s="18">
        <v>70</v>
      </c>
      <c r="E1170" s="18">
        <v>1</v>
      </c>
      <c r="F1170" s="18">
        <v>1</v>
      </c>
      <c r="G1170" s="18">
        <v>0</v>
      </c>
      <c r="H1170" s="18">
        <v>1</v>
      </c>
      <c r="I1170" s="16"/>
      <c r="J1170" s="18">
        <v>0</v>
      </c>
      <c r="K1170" s="18">
        <v>1</v>
      </c>
      <c r="L1170" s="18">
        <v>1</v>
      </c>
      <c r="M1170" s="6"/>
      <c r="N1170" s="7">
        <v>0</v>
      </c>
      <c r="O1170" s="7">
        <v>0</v>
      </c>
      <c r="P1170" s="17">
        <f t="shared" si="19"/>
        <v>1</v>
      </c>
    </row>
    <row r="1171" spans="1:16" s="7" customFormat="1" x14ac:dyDescent="0.25">
      <c r="A1171">
        <v>243</v>
      </c>
      <c r="B1171" s="17">
        <v>14319164</v>
      </c>
      <c r="C1171" s="13" t="s">
        <v>57</v>
      </c>
      <c r="D1171" s="17">
        <v>76</v>
      </c>
      <c r="E1171" s="17">
        <v>2</v>
      </c>
      <c r="F1171" s="17">
        <v>1</v>
      </c>
      <c r="G1171" s="17">
        <v>0</v>
      </c>
      <c r="H1171" s="17">
        <v>2</v>
      </c>
      <c r="I1171" s="15">
        <v>27</v>
      </c>
      <c r="J1171" s="17">
        <v>0</v>
      </c>
      <c r="K1171" s="17">
        <v>1</v>
      </c>
      <c r="L1171" s="17">
        <v>1</v>
      </c>
      <c r="M1171"/>
      <c r="N1171" s="7">
        <v>0</v>
      </c>
      <c r="O1171" s="7">
        <v>0</v>
      </c>
      <c r="P1171" s="17">
        <f t="shared" si="19"/>
        <v>0</v>
      </c>
    </row>
    <row r="1172" spans="1:16" s="7" customFormat="1" x14ac:dyDescent="0.25">
      <c r="A1172">
        <v>487</v>
      </c>
      <c r="B1172" s="17">
        <v>14319226</v>
      </c>
      <c r="C1172" s="13" t="s">
        <v>70</v>
      </c>
      <c r="D1172" s="17">
        <v>77</v>
      </c>
      <c r="E1172" s="17">
        <v>2</v>
      </c>
      <c r="F1172" s="17">
        <v>1</v>
      </c>
      <c r="G1172" s="17">
        <v>0</v>
      </c>
      <c r="H1172" s="17">
        <v>1</v>
      </c>
      <c r="I1172" s="15"/>
      <c r="J1172" s="17">
        <v>0</v>
      </c>
      <c r="K1172" s="17">
        <v>1</v>
      </c>
      <c r="L1172" s="17">
        <v>1</v>
      </c>
      <c r="M1172"/>
      <c r="N1172" s="7">
        <v>0</v>
      </c>
      <c r="O1172" s="7">
        <v>0</v>
      </c>
      <c r="P1172" s="17">
        <f t="shared" si="19"/>
        <v>0</v>
      </c>
    </row>
    <row r="1173" spans="1:16" s="7" customFormat="1" x14ac:dyDescent="0.25">
      <c r="A1173" s="6">
        <v>1083</v>
      </c>
      <c r="B1173" s="18">
        <v>14320804</v>
      </c>
      <c r="C1173" s="14" t="s">
        <v>74</v>
      </c>
      <c r="D1173" s="18">
        <v>63</v>
      </c>
      <c r="E1173" s="18">
        <v>1</v>
      </c>
      <c r="F1173" s="18">
        <v>2</v>
      </c>
      <c r="G1173" s="18">
        <v>0</v>
      </c>
      <c r="H1173" s="18">
        <v>1</v>
      </c>
      <c r="I1173" s="16">
        <v>21</v>
      </c>
      <c r="J1173" s="18">
        <v>0</v>
      </c>
      <c r="K1173" s="18">
        <v>1</v>
      </c>
      <c r="L1173" s="18">
        <v>1</v>
      </c>
      <c r="M1173" s="6"/>
      <c r="N1173" s="7">
        <v>0</v>
      </c>
      <c r="O1173" s="7">
        <v>0</v>
      </c>
      <c r="P1173" s="17">
        <f t="shared" si="19"/>
        <v>0</v>
      </c>
    </row>
    <row r="1174" spans="1:16" s="7" customFormat="1" x14ac:dyDescent="0.25">
      <c r="A1174" s="6">
        <v>1019</v>
      </c>
      <c r="B1174" s="18">
        <v>14320912</v>
      </c>
      <c r="C1174" s="14" t="s">
        <v>75</v>
      </c>
      <c r="D1174" s="18">
        <v>64</v>
      </c>
      <c r="E1174" s="18">
        <v>1</v>
      </c>
      <c r="F1174" s="18">
        <v>2</v>
      </c>
      <c r="G1174" s="18">
        <v>0</v>
      </c>
      <c r="H1174" s="18">
        <v>1</v>
      </c>
      <c r="I1174" s="16">
        <v>23</v>
      </c>
      <c r="J1174" s="18">
        <v>0</v>
      </c>
      <c r="K1174" s="18">
        <v>1</v>
      </c>
      <c r="L1174" s="18">
        <v>1</v>
      </c>
      <c r="M1174" s="6"/>
      <c r="N1174" s="7">
        <v>0</v>
      </c>
      <c r="O1174" s="7">
        <v>0</v>
      </c>
      <c r="P1174" s="17">
        <f t="shared" si="19"/>
        <v>0</v>
      </c>
    </row>
    <row r="1175" spans="1:16" s="7" customFormat="1" x14ac:dyDescent="0.25">
      <c r="A1175" s="6">
        <v>1175</v>
      </c>
      <c r="B1175" s="18">
        <v>14400048</v>
      </c>
      <c r="C1175" s="14" t="s">
        <v>215</v>
      </c>
      <c r="D1175" s="18">
        <v>81</v>
      </c>
      <c r="E1175" s="18">
        <v>1</v>
      </c>
      <c r="F1175" s="18">
        <v>1</v>
      </c>
      <c r="G1175" s="18">
        <v>0</v>
      </c>
      <c r="H1175" s="18">
        <v>1</v>
      </c>
      <c r="I1175" s="16">
        <v>23.5</v>
      </c>
      <c r="J1175" s="18">
        <v>1</v>
      </c>
      <c r="K1175" s="18">
        <v>1</v>
      </c>
      <c r="L1175" s="18">
        <v>1</v>
      </c>
      <c r="M1175" s="6"/>
      <c r="N1175" s="7">
        <v>0</v>
      </c>
      <c r="O1175" s="7">
        <v>0</v>
      </c>
      <c r="P1175" s="17">
        <f t="shared" si="19"/>
        <v>0</v>
      </c>
    </row>
    <row r="1176" spans="1:16" s="7" customFormat="1" x14ac:dyDescent="0.25">
      <c r="A1176">
        <v>478</v>
      </c>
      <c r="B1176" s="17">
        <v>14400515</v>
      </c>
      <c r="C1176" s="13" t="s">
        <v>72</v>
      </c>
      <c r="D1176" s="17">
        <v>67</v>
      </c>
      <c r="E1176" s="17">
        <v>1</v>
      </c>
      <c r="F1176" s="17">
        <v>1</v>
      </c>
      <c r="G1176" s="17">
        <v>0</v>
      </c>
      <c r="H1176" s="17">
        <v>1</v>
      </c>
      <c r="I1176" s="15"/>
      <c r="J1176" s="17">
        <v>0</v>
      </c>
      <c r="K1176" s="17">
        <v>1</v>
      </c>
      <c r="L1176" s="17">
        <v>1</v>
      </c>
      <c r="M1176"/>
      <c r="N1176" s="7">
        <v>0</v>
      </c>
      <c r="O1176" s="7">
        <v>0</v>
      </c>
      <c r="P1176" s="17">
        <f t="shared" si="19"/>
        <v>0</v>
      </c>
    </row>
    <row r="1177" spans="1:16" s="7" customFormat="1" x14ac:dyDescent="0.25">
      <c r="A1177" s="6">
        <v>1048</v>
      </c>
      <c r="B1177" s="18">
        <v>14400591</v>
      </c>
      <c r="C1177" s="14" t="s">
        <v>196</v>
      </c>
      <c r="D1177" s="18">
        <v>81</v>
      </c>
      <c r="E1177" s="18">
        <v>1</v>
      </c>
      <c r="F1177" s="18">
        <v>2</v>
      </c>
      <c r="G1177" s="18">
        <v>0</v>
      </c>
      <c r="H1177" s="18">
        <v>1</v>
      </c>
      <c r="I1177" s="16"/>
      <c r="J1177" s="18">
        <v>0</v>
      </c>
      <c r="K1177" s="18">
        <v>1</v>
      </c>
      <c r="L1177" s="18">
        <v>1</v>
      </c>
      <c r="M1177" s="6"/>
      <c r="N1177" s="7">
        <v>0</v>
      </c>
      <c r="O1177" s="7">
        <v>0</v>
      </c>
      <c r="P1177" s="17">
        <f t="shared" si="19"/>
        <v>0</v>
      </c>
    </row>
    <row r="1178" spans="1:16" s="7" customFormat="1" x14ac:dyDescent="0.25">
      <c r="A1178">
        <v>3</v>
      </c>
      <c r="B1178" s="17">
        <v>14401241</v>
      </c>
      <c r="C1178" s="13" t="s">
        <v>33</v>
      </c>
      <c r="D1178" s="17">
        <v>77</v>
      </c>
      <c r="E1178" s="17">
        <v>1</v>
      </c>
      <c r="F1178" s="17">
        <v>1</v>
      </c>
      <c r="G1178" s="17">
        <v>0</v>
      </c>
      <c r="H1178" s="17">
        <v>1</v>
      </c>
      <c r="I1178" s="15"/>
      <c r="J1178" s="17">
        <v>0</v>
      </c>
      <c r="K1178" s="17">
        <v>1</v>
      </c>
      <c r="L1178" s="17">
        <v>1</v>
      </c>
      <c r="M1178"/>
      <c r="N1178" s="7">
        <v>1</v>
      </c>
      <c r="O1178" s="7">
        <v>766</v>
      </c>
      <c r="P1178" s="17">
        <f t="shared" si="19"/>
        <v>1</v>
      </c>
    </row>
    <row r="1179" spans="1:16" s="7" customFormat="1" x14ac:dyDescent="0.25">
      <c r="A1179">
        <v>766</v>
      </c>
      <c r="B1179" s="17">
        <v>14401241</v>
      </c>
      <c r="C1179" s="13" t="s">
        <v>101</v>
      </c>
      <c r="D1179" s="17">
        <v>77</v>
      </c>
      <c r="E1179" s="17">
        <v>1</v>
      </c>
      <c r="F1179" s="17">
        <v>2</v>
      </c>
      <c r="G1179" s="17">
        <v>0</v>
      </c>
      <c r="H1179" s="17">
        <v>1</v>
      </c>
      <c r="I1179" s="15"/>
      <c r="J1179" s="17">
        <v>0</v>
      </c>
      <c r="K1179" s="17">
        <v>1</v>
      </c>
      <c r="L1179" s="17">
        <v>1</v>
      </c>
      <c r="M1179"/>
      <c r="N1179" s="7">
        <v>0</v>
      </c>
      <c r="O1179" s="7">
        <v>0</v>
      </c>
      <c r="P1179" s="17">
        <f t="shared" si="19"/>
        <v>1</v>
      </c>
    </row>
    <row r="1180" spans="1:16" s="7" customFormat="1" x14ac:dyDescent="0.25">
      <c r="A1180" s="6">
        <v>1033</v>
      </c>
      <c r="B1180" s="18">
        <v>14401624</v>
      </c>
      <c r="C1180" s="14" t="s">
        <v>195</v>
      </c>
      <c r="D1180" s="18">
        <v>79</v>
      </c>
      <c r="E1180" s="18">
        <v>1</v>
      </c>
      <c r="F1180" s="18">
        <v>1</v>
      </c>
      <c r="G1180" s="18">
        <v>0</v>
      </c>
      <c r="H1180" s="18">
        <v>4</v>
      </c>
      <c r="I1180" s="16"/>
      <c r="J1180" s="18">
        <v>0</v>
      </c>
      <c r="K1180" s="18">
        <v>1</v>
      </c>
      <c r="L1180" s="18">
        <v>1</v>
      </c>
      <c r="M1180" s="6"/>
      <c r="N1180" s="7">
        <v>0</v>
      </c>
      <c r="O1180" s="7">
        <v>0</v>
      </c>
      <c r="P1180" s="17">
        <f t="shared" si="19"/>
        <v>0</v>
      </c>
    </row>
    <row r="1181" spans="1:16" s="7" customFormat="1" x14ac:dyDescent="0.25">
      <c r="A1181" s="6">
        <v>531</v>
      </c>
      <c r="B1181" s="18">
        <v>14402580</v>
      </c>
      <c r="C1181" s="14" t="s">
        <v>188</v>
      </c>
      <c r="D1181" s="18">
        <v>42</v>
      </c>
      <c r="E1181" s="18">
        <v>2</v>
      </c>
      <c r="F1181" s="18">
        <v>2</v>
      </c>
      <c r="G1181" s="18">
        <v>0</v>
      </c>
      <c r="H1181" s="18">
        <v>1</v>
      </c>
      <c r="I1181" s="16"/>
      <c r="J1181" s="18">
        <v>0</v>
      </c>
      <c r="K1181" s="18">
        <v>1</v>
      </c>
      <c r="L1181" s="18">
        <v>1</v>
      </c>
      <c r="M1181" s="6"/>
      <c r="N1181" s="7">
        <v>1</v>
      </c>
      <c r="O1181" s="7">
        <v>734</v>
      </c>
      <c r="P1181" s="17">
        <f t="shared" si="19"/>
        <v>1</v>
      </c>
    </row>
    <row r="1182" spans="1:16" s="7" customFormat="1" x14ac:dyDescent="0.25">
      <c r="A1182">
        <v>734</v>
      </c>
      <c r="B1182" s="17">
        <v>14402580</v>
      </c>
      <c r="C1182" s="13" t="s">
        <v>95</v>
      </c>
      <c r="D1182" s="17">
        <v>43</v>
      </c>
      <c r="E1182" s="17">
        <v>2</v>
      </c>
      <c r="F1182" s="17">
        <v>1</v>
      </c>
      <c r="G1182" s="17">
        <v>0</v>
      </c>
      <c r="H1182" s="17">
        <v>1</v>
      </c>
      <c r="I1182" s="15"/>
      <c r="J1182" s="17">
        <v>0</v>
      </c>
      <c r="K1182" s="17">
        <v>1</v>
      </c>
      <c r="L1182" s="17">
        <v>1</v>
      </c>
      <c r="M1182"/>
      <c r="N1182" s="7">
        <v>0</v>
      </c>
      <c r="O1182" s="7">
        <v>0</v>
      </c>
      <c r="P1182" s="17">
        <f t="shared" si="19"/>
        <v>1</v>
      </c>
    </row>
    <row r="1183" spans="1:16" s="7" customFormat="1" x14ac:dyDescent="0.25">
      <c r="A1183">
        <v>590</v>
      </c>
      <c r="B1183" s="17">
        <v>14402624</v>
      </c>
      <c r="C1183" s="13" t="s">
        <v>77</v>
      </c>
      <c r="D1183" s="17">
        <v>55</v>
      </c>
      <c r="E1183" s="17">
        <v>2</v>
      </c>
      <c r="F1183" s="17">
        <v>1</v>
      </c>
      <c r="G1183" s="17">
        <v>0</v>
      </c>
      <c r="H1183" s="17">
        <v>1</v>
      </c>
      <c r="I1183" s="15">
        <v>14</v>
      </c>
      <c r="J1183" s="17">
        <v>1</v>
      </c>
      <c r="K1183" s="17">
        <v>1</v>
      </c>
      <c r="L1183" s="17">
        <v>1</v>
      </c>
      <c r="M1183" t="s">
        <v>54</v>
      </c>
      <c r="N1183" s="7">
        <v>1</v>
      </c>
      <c r="O1183" s="7">
        <v>1144</v>
      </c>
      <c r="P1183" s="17">
        <f t="shared" si="19"/>
        <v>1</v>
      </c>
    </row>
    <row r="1184" spans="1:16" s="7" customFormat="1" x14ac:dyDescent="0.25">
      <c r="A1184" s="6">
        <v>1144</v>
      </c>
      <c r="B1184" s="18">
        <v>14402624</v>
      </c>
      <c r="C1184" s="14" t="s">
        <v>209</v>
      </c>
      <c r="D1184" s="18">
        <v>56</v>
      </c>
      <c r="E1184" s="18">
        <v>2</v>
      </c>
      <c r="F1184" s="18">
        <v>2</v>
      </c>
      <c r="G1184" s="18">
        <v>0</v>
      </c>
      <c r="H1184" s="18">
        <v>2</v>
      </c>
      <c r="I1184" s="16"/>
      <c r="J1184" s="18">
        <v>0</v>
      </c>
      <c r="K1184" s="18">
        <v>1</v>
      </c>
      <c r="L1184" s="18">
        <v>1</v>
      </c>
      <c r="M1184" s="6"/>
      <c r="N1184" s="7">
        <v>0</v>
      </c>
      <c r="O1184" s="7">
        <v>0</v>
      </c>
      <c r="P1184" s="17">
        <f t="shared" si="19"/>
        <v>1</v>
      </c>
    </row>
    <row r="1185" spans="1:16" s="7" customFormat="1" x14ac:dyDescent="0.25">
      <c r="A1185">
        <v>653</v>
      </c>
      <c r="B1185" s="17">
        <v>14404680</v>
      </c>
      <c r="C1185" s="13" t="s">
        <v>83</v>
      </c>
      <c r="D1185" s="17">
        <v>66</v>
      </c>
      <c r="E1185" s="17">
        <v>1</v>
      </c>
      <c r="F1185" s="17">
        <v>2</v>
      </c>
      <c r="G1185" s="17">
        <v>0</v>
      </c>
      <c r="H1185" s="17">
        <v>1</v>
      </c>
      <c r="I1185" s="15"/>
      <c r="J1185" s="17">
        <v>0</v>
      </c>
      <c r="K1185" s="17">
        <v>1</v>
      </c>
      <c r="L1185" s="17">
        <v>1</v>
      </c>
      <c r="M1185" t="s">
        <v>84</v>
      </c>
      <c r="N1185" s="7">
        <v>0</v>
      </c>
      <c r="O1185" s="7">
        <v>0</v>
      </c>
      <c r="P1185" s="17">
        <f t="shared" si="19"/>
        <v>0</v>
      </c>
    </row>
    <row r="1186" spans="1:16" s="7" customFormat="1" x14ac:dyDescent="0.25">
      <c r="A1186" s="6">
        <v>1239</v>
      </c>
      <c r="B1186" s="18">
        <v>14404906</v>
      </c>
      <c r="C1186" s="14" t="s">
        <v>224</v>
      </c>
      <c r="D1186" s="18">
        <v>75</v>
      </c>
      <c r="E1186" s="18">
        <v>2</v>
      </c>
      <c r="F1186" s="18">
        <v>2</v>
      </c>
      <c r="G1186" s="18">
        <v>0</v>
      </c>
      <c r="H1186" s="18">
        <v>1</v>
      </c>
      <c r="I1186" s="16">
        <v>21.5</v>
      </c>
      <c r="J1186" s="18">
        <v>0</v>
      </c>
      <c r="K1186" s="18">
        <v>1</v>
      </c>
      <c r="L1186" s="18">
        <v>1</v>
      </c>
      <c r="M1186" s="6"/>
      <c r="N1186" s="7">
        <v>0</v>
      </c>
      <c r="O1186" s="7">
        <v>0</v>
      </c>
      <c r="P1186" s="17">
        <f t="shared" si="19"/>
        <v>0</v>
      </c>
    </row>
    <row r="1187" spans="1:16" s="7" customFormat="1" x14ac:dyDescent="0.25">
      <c r="A1187">
        <v>780</v>
      </c>
      <c r="B1187" s="17">
        <v>14405141</v>
      </c>
      <c r="C1187" s="13" t="s">
        <v>101</v>
      </c>
      <c r="D1187" s="17">
        <v>67</v>
      </c>
      <c r="E1187" s="17">
        <v>2</v>
      </c>
      <c r="F1187" s="17">
        <v>2</v>
      </c>
      <c r="G1187" s="17">
        <v>0</v>
      </c>
      <c r="H1187" s="17">
        <v>1</v>
      </c>
      <c r="I1187" s="15">
        <v>23.5</v>
      </c>
      <c r="J1187" s="17">
        <v>0</v>
      </c>
      <c r="K1187" s="17">
        <v>1</v>
      </c>
      <c r="L1187" s="17">
        <v>1</v>
      </c>
      <c r="M1187"/>
      <c r="N1187" s="7">
        <v>0</v>
      </c>
      <c r="O1187" s="7">
        <v>0</v>
      </c>
      <c r="P1187" s="17">
        <f t="shared" si="19"/>
        <v>0</v>
      </c>
    </row>
    <row r="1188" spans="1:16" s="7" customFormat="1" x14ac:dyDescent="0.25">
      <c r="A1188">
        <v>437</v>
      </c>
      <c r="B1188" s="17">
        <v>14405773</v>
      </c>
      <c r="C1188" s="13" t="s">
        <v>64</v>
      </c>
      <c r="D1188" s="17">
        <v>72</v>
      </c>
      <c r="E1188" s="17">
        <v>1</v>
      </c>
      <c r="F1188" s="17">
        <v>1</v>
      </c>
      <c r="G1188" s="17">
        <v>0</v>
      </c>
      <c r="H1188" s="17">
        <v>1</v>
      </c>
      <c r="I1188" s="15">
        <v>21</v>
      </c>
      <c r="J1188" s="17">
        <v>1</v>
      </c>
      <c r="K1188" s="17">
        <v>1</v>
      </c>
      <c r="L1188" s="17">
        <v>1</v>
      </c>
      <c r="M1188"/>
      <c r="N1188" s="7">
        <v>0</v>
      </c>
      <c r="O1188" s="7">
        <v>0</v>
      </c>
      <c r="P1188" s="17">
        <f t="shared" si="19"/>
        <v>0</v>
      </c>
    </row>
    <row r="1189" spans="1:16" s="7" customFormat="1" x14ac:dyDescent="0.25">
      <c r="A1189" s="6">
        <v>1067</v>
      </c>
      <c r="B1189" s="18">
        <v>14405940</v>
      </c>
      <c r="C1189" s="14" t="s">
        <v>199</v>
      </c>
      <c r="D1189" s="18">
        <v>84</v>
      </c>
      <c r="E1189" s="18">
        <v>1</v>
      </c>
      <c r="F1189" s="18">
        <v>1</v>
      </c>
      <c r="G1189" s="18">
        <v>1</v>
      </c>
      <c r="H1189" s="18">
        <v>2</v>
      </c>
      <c r="I1189" s="16">
        <v>23</v>
      </c>
      <c r="J1189" s="18">
        <v>1</v>
      </c>
      <c r="K1189" s="18">
        <v>1</v>
      </c>
      <c r="L1189" s="18">
        <v>1</v>
      </c>
      <c r="M1189" s="6"/>
      <c r="N1189" s="7">
        <v>0</v>
      </c>
      <c r="O1189" s="7">
        <v>0</v>
      </c>
      <c r="P1189" s="17">
        <f t="shared" si="19"/>
        <v>0</v>
      </c>
    </row>
    <row r="1190" spans="1:16" s="7" customFormat="1" x14ac:dyDescent="0.25">
      <c r="A1190">
        <v>980</v>
      </c>
      <c r="B1190" s="17">
        <v>14406189</v>
      </c>
      <c r="C1190" s="13" t="s">
        <v>135</v>
      </c>
      <c r="D1190" s="17">
        <v>66</v>
      </c>
      <c r="E1190" s="17">
        <v>1</v>
      </c>
      <c r="F1190" s="17">
        <v>1</v>
      </c>
      <c r="G1190" s="17">
        <v>0</v>
      </c>
      <c r="H1190" s="17">
        <v>1</v>
      </c>
      <c r="I1190" s="15">
        <v>25.5</v>
      </c>
      <c r="J1190" s="17">
        <v>0</v>
      </c>
      <c r="K1190" s="17">
        <v>1</v>
      </c>
      <c r="L1190" s="17">
        <v>1</v>
      </c>
      <c r="M1190"/>
      <c r="N1190" s="7">
        <v>0</v>
      </c>
      <c r="O1190" s="7">
        <v>0</v>
      </c>
      <c r="P1190" s="17">
        <f t="shared" si="19"/>
        <v>0</v>
      </c>
    </row>
    <row r="1191" spans="1:16" s="7" customFormat="1" x14ac:dyDescent="0.25">
      <c r="A1191">
        <v>774</v>
      </c>
      <c r="B1191" s="17">
        <v>14407138</v>
      </c>
      <c r="C1191" s="13" t="s">
        <v>101</v>
      </c>
      <c r="D1191" s="17">
        <v>67</v>
      </c>
      <c r="E1191" s="17">
        <v>1</v>
      </c>
      <c r="F1191" s="17">
        <v>2</v>
      </c>
      <c r="G1191" s="17">
        <v>0</v>
      </c>
      <c r="H1191" s="17">
        <v>2</v>
      </c>
      <c r="I1191" s="15">
        <v>20</v>
      </c>
      <c r="J1191" s="17">
        <v>0</v>
      </c>
      <c r="K1191" s="17">
        <v>1</v>
      </c>
      <c r="L1191" s="17">
        <v>1</v>
      </c>
      <c r="M1191"/>
      <c r="N1191" s="7">
        <v>0</v>
      </c>
      <c r="O1191" s="7">
        <v>0</v>
      </c>
      <c r="P1191" s="17">
        <f t="shared" si="19"/>
        <v>0</v>
      </c>
    </row>
    <row r="1192" spans="1:16" s="7" customFormat="1" x14ac:dyDescent="0.25">
      <c r="A1192">
        <v>300</v>
      </c>
      <c r="B1192" s="17">
        <v>14407231</v>
      </c>
      <c r="C1192" s="13" t="s">
        <v>172</v>
      </c>
      <c r="D1192" s="17">
        <v>72</v>
      </c>
      <c r="E1192" s="17">
        <v>1</v>
      </c>
      <c r="F1192" s="17">
        <v>1</v>
      </c>
      <c r="G1192" s="17">
        <v>0</v>
      </c>
      <c r="H1192" s="17">
        <v>1</v>
      </c>
      <c r="I1192" s="15">
        <v>20.5</v>
      </c>
      <c r="J1192" s="17">
        <v>0</v>
      </c>
      <c r="K1192" s="17">
        <v>1</v>
      </c>
      <c r="L1192" s="17">
        <v>1</v>
      </c>
      <c r="M1192"/>
      <c r="N1192" s="7">
        <v>0</v>
      </c>
      <c r="O1192" s="7">
        <v>0</v>
      </c>
      <c r="P1192" s="17">
        <f t="shared" si="19"/>
        <v>0</v>
      </c>
    </row>
    <row r="1193" spans="1:16" s="7" customFormat="1" x14ac:dyDescent="0.25">
      <c r="A1193">
        <v>244</v>
      </c>
      <c r="B1193" s="17">
        <v>14408223</v>
      </c>
      <c r="C1193" s="13" t="s">
        <v>57</v>
      </c>
      <c r="D1193" s="17">
        <v>65</v>
      </c>
      <c r="E1193" s="17">
        <v>1</v>
      </c>
      <c r="F1193" s="17">
        <v>1</v>
      </c>
      <c r="G1193" s="17">
        <v>0</v>
      </c>
      <c r="H1193" s="17">
        <v>1</v>
      </c>
      <c r="I1193" s="15">
        <v>17.5</v>
      </c>
      <c r="J1193" s="17">
        <v>0</v>
      </c>
      <c r="K1193" s="17">
        <v>1</v>
      </c>
      <c r="L1193" s="17">
        <v>1</v>
      </c>
      <c r="M1193"/>
      <c r="N1193" s="7">
        <v>0</v>
      </c>
      <c r="O1193" s="7">
        <v>0</v>
      </c>
      <c r="P1193" s="17">
        <f t="shared" si="19"/>
        <v>0</v>
      </c>
    </row>
    <row r="1194" spans="1:16" s="7" customFormat="1" x14ac:dyDescent="0.25">
      <c r="A1194" s="6">
        <v>539</v>
      </c>
      <c r="B1194" s="18">
        <v>14409651</v>
      </c>
      <c r="C1194" s="14" t="s">
        <v>188</v>
      </c>
      <c r="D1194" s="18">
        <v>81</v>
      </c>
      <c r="E1194" s="18">
        <v>2</v>
      </c>
      <c r="F1194" s="18">
        <v>2</v>
      </c>
      <c r="G1194" s="18">
        <v>0</v>
      </c>
      <c r="H1194" s="18">
        <v>1</v>
      </c>
      <c r="I1194" s="16">
        <v>21.5</v>
      </c>
      <c r="J1194" s="18">
        <v>0</v>
      </c>
      <c r="K1194" s="18">
        <v>1</v>
      </c>
      <c r="L1194" s="18">
        <v>1</v>
      </c>
      <c r="M1194" s="6"/>
      <c r="N1194" s="7">
        <v>1</v>
      </c>
      <c r="O1194" s="7">
        <v>1052</v>
      </c>
      <c r="P1194" s="17">
        <f t="shared" si="19"/>
        <v>1</v>
      </c>
    </row>
    <row r="1195" spans="1:16" s="7" customFormat="1" x14ac:dyDescent="0.25">
      <c r="A1195" s="6">
        <v>1052</v>
      </c>
      <c r="B1195" s="18">
        <v>14409651</v>
      </c>
      <c r="C1195" s="14" t="s">
        <v>198</v>
      </c>
      <c r="D1195" s="18">
        <v>81</v>
      </c>
      <c r="E1195" s="18">
        <v>2</v>
      </c>
      <c r="F1195" s="18">
        <v>1</v>
      </c>
      <c r="G1195" s="18">
        <v>0</v>
      </c>
      <c r="H1195" s="18">
        <v>1</v>
      </c>
      <c r="I1195" s="16"/>
      <c r="J1195" s="18">
        <v>0</v>
      </c>
      <c r="K1195" s="18">
        <v>1</v>
      </c>
      <c r="L1195" s="18">
        <v>1</v>
      </c>
      <c r="M1195" s="6"/>
      <c r="N1195" s="7">
        <v>0</v>
      </c>
      <c r="O1195" s="7">
        <v>0</v>
      </c>
      <c r="P1195" s="17">
        <f t="shared" si="19"/>
        <v>1</v>
      </c>
    </row>
    <row r="1196" spans="1:16" s="7" customFormat="1" x14ac:dyDescent="0.25">
      <c r="A1196">
        <v>412</v>
      </c>
      <c r="B1196" s="17">
        <v>14410344</v>
      </c>
      <c r="C1196" s="13" t="s">
        <v>183</v>
      </c>
      <c r="D1196" s="17">
        <v>81</v>
      </c>
      <c r="E1196" s="17">
        <v>1</v>
      </c>
      <c r="F1196" s="17">
        <v>1</v>
      </c>
      <c r="G1196" s="17">
        <v>0</v>
      </c>
      <c r="H1196" s="17">
        <v>1</v>
      </c>
      <c r="I1196" s="15">
        <v>22</v>
      </c>
      <c r="J1196" s="17">
        <v>0</v>
      </c>
      <c r="K1196" s="17">
        <v>1</v>
      </c>
      <c r="L1196" s="17">
        <v>1</v>
      </c>
      <c r="M1196"/>
      <c r="N1196" s="7">
        <v>0</v>
      </c>
      <c r="O1196" s="7">
        <v>0</v>
      </c>
      <c r="P1196" s="17">
        <f t="shared" si="19"/>
        <v>0</v>
      </c>
    </row>
    <row r="1197" spans="1:16" s="7" customFormat="1" x14ac:dyDescent="0.25">
      <c r="A1197">
        <v>16</v>
      </c>
      <c r="B1197" s="17">
        <v>14411630</v>
      </c>
      <c r="C1197" s="13" t="s">
        <v>36</v>
      </c>
      <c r="D1197" s="17">
        <v>67</v>
      </c>
      <c r="E1197" s="17">
        <v>1</v>
      </c>
      <c r="F1197" s="17">
        <v>1</v>
      </c>
      <c r="G1197" s="17">
        <v>0</v>
      </c>
      <c r="H1197" s="17">
        <v>1</v>
      </c>
      <c r="I1197" s="15">
        <v>21</v>
      </c>
      <c r="J1197" s="17">
        <v>0</v>
      </c>
      <c r="K1197" s="17">
        <v>1</v>
      </c>
      <c r="L1197" s="17">
        <v>1</v>
      </c>
      <c r="M1197"/>
      <c r="N1197" s="7">
        <v>0</v>
      </c>
      <c r="O1197" s="7">
        <v>0</v>
      </c>
      <c r="P1197" s="17">
        <f t="shared" si="19"/>
        <v>0</v>
      </c>
    </row>
    <row r="1198" spans="1:16" s="7" customFormat="1" x14ac:dyDescent="0.25">
      <c r="A1198">
        <v>761</v>
      </c>
      <c r="B1198" s="17">
        <v>14411798</v>
      </c>
      <c r="C1198" s="13" t="s">
        <v>99</v>
      </c>
      <c r="D1198" s="17">
        <v>60</v>
      </c>
      <c r="E1198" s="17">
        <v>1</v>
      </c>
      <c r="F1198" s="17">
        <v>2</v>
      </c>
      <c r="G1198" s="17">
        <v>0</v>
      </c>
      <c r="H1198" s="17">
        <v>1</v>
      </c>
      <c r="I1198" s="15">
        <v>17</v>
      </c>
      <c r="J1198" s="17">
        <v>0</v>
      </c>
      <c r="K1198" s="17">
        <v>1</v>
      </c>
      <c r="L1198" s="17">
        <v>1</v>
      </c>
      <c r="M1198"/>
      <c r="N1198" s="7">
        <v>0</v>
      </c>
      <c r="O1198" s="7">
        <v>0</v>
      </c>
      <c r="P1198" s="17">
        <f t="shared" si="19"/>
        <v>0</v>
      </c>
    </row>
    <row r="1199" spans="1:16" s="7" customFormat="1" x14ac:dyDescent="0.25">
      <c r="A1199" s="6">
        <v>1317</v>
      </c>
      <c r="B1199" s="18">
        <v>14412054</v>
      </c>
      <c r="C1199" s="14" t="s">
        <v>34</v>
      </c>
      <c r="D1199" s="18">
        <v>67</v>
      </c>
      <c r="E1199" s="18">
        <v>2</v>
      </c>
      <c r="F1199" s="18">
        <v>2</v>
      </c>
      <c r="G1199" s="18">
        <v>0</v>
      </c>
      <c r="H1199" s="18">
        <v>1</v>
      </c>
      <c r="I1199" s="16">
        <v>24</v>
      </c>
      <c r="J1199" s="18">
        <v>0</v>
      </c>
      <c r="K1199" s="18">
        <v>1</v>
      </c>
      <c r="L1199" s="18">
        <v>1</v>
      </c>
      <c r="M1199" s="6"/>
      <c r="N1199" s="7">
        <v>0</v>
      </c>
      <c r="O1199" s="7">
        <v>0</v>
      </c>
      <c r="P1199" s="17">
        <f t="shared" si="19"/>
        <v>0</v>
      </c>
    </row>
    <row r="1200" spans="1:16" s="7" customFormat="1" x14ac:dyDescent="0.25">
      <c r="A1200">
        <v>483</v>
      </c>
      <c r="B1200" s="17">
        <v>14412097</v>
      </c>
      <c r="C1200" s="13" t="s">
        <v>70</v>
      </c>
      <c r="D1200" s="17">
        <v>74</v>
      </c>
      <c r="E1200" s="17">
        <v>1</v>
      </c>
      <c r="F1200" s="17">
        <v>1</v>
      </c>
      <c r="G1200" s="17">
        <v>0</v>
      </c>
      <c r="H1200" s="17">
        <v>1</v>
      </c>
      <c r="I1200" s="15"/>
      <c r="J1200" s="17">
        <v>0</v>
      </c>
      <c r="K1200" s="17">
        <v>1</v>
      </c>
      <c r="L1200" s="17">
        <v>1</v>
      </c>
      <c r="M1200"/>
      <c r="N1200" s="7">
        <v>1</v>
      </c>
      <c r="O1200" s="7">
        <v>1304</v>
      </c>
      <c r="P1200" s="17">
        <f t="shared" si="19"/>
        <v>1</v>
      </c>
    </row>
    <row r="1201" spans="1:16" s="7" customFormat="1" x14ac:dyDescent="0.25">
      <c r="A1201" s="6">
        <v>1304</v>
      </c>
      <c r="B1201" s="18">
        <v>14412097</v>
      </c>
      <c r="C1201" s="14" t="s">
        <v>93</v>
      </c>
      <c r="D1201" s="18">
        <v>73</v>
      </c>
      <c r="E1201" s="18">
        <v>1</v>
      </c>
      <c r="F1201" s="18">
        <v>2</v>
      </c>
      <c r="G1201" s="18">
        <v>0</v>
      </c>
      <c r="H1201" s="18">
        <v>2</v>
      </c>
      <c r="I1201" s="16">
        <v>22.5</v>
      </c>
      <c r="J1201" s="18">
        <v>1</v>
      </c>
      <c r="K1201" s="18">
        <v>1</v>
      </c>
      <c r="L1201" s="18">
        <v>1</v>
      </c>
      <c r="M1201" s="6"/>
      <c r="N1201" s="7">
        <v>0</v>
      </c>
      <c r="O1201" s="7">
        <v>0</v>
      </c>
      <c r="P1201" s="17">
        <f t="shared" si="19"/>
        <v>1</v>
      </c>
    </row>
    <row r="1202" spans="1:16" s="7" customFormat="1" x14ac:dyDescent="0.25">
      <c r="A1202">
        <v>654</v>
      </c>
      <c r="B1202" s="17">
        <v>14412855</v>
      </c>
      <c r="C1202" s="13" t="s">
        <v>83</v>
      </c>
      <c r="D1202" s="17">
        <v>63</v>
      </c>
      <c r="E1202" s="17">
        <v>2</v>
      </c>
      <c r="F1202" s="17">
        <v>2</v>
      </c>
      <c r="G1202" s="17">
        <v>0</v>
      </c>
      <c r="H1202" s="17">
        <v>1</v>
      </c>
      <c r="I1202" s="15">
        <v>17</v>
      </c>
      <c r="J1202" s="17">
        <v>0</v>
      </c>
      <c r="K1202" s="17">
        <v>1</v>
      </c>
      <c r="L1202" s="17">
        <v>1</v>
      </c>
      <c r="M1202"/>
      <c r="N1202" s="7">
        <v>0</v>
      </c>
      <c r="O1202" s="7">
        <v>0</v>
      </c>
      <c r="P1202" s="17">
        <f t="shared" si="19"/>
        <v>0</v>
      </c>
    </row>
    <row r="1203" spans="1:16" s="7" customFormat="1" x14ac:dyDescent="0.25">
      <c r="A1203">
        <v>49</v>
      </c>
      <c r="B1203" s="17">
        <v>14413949</v>
      </c>
      <c r="C1203" s="13" t="s">
        <v>49</v>
      </c>
      <c r="D1203" s="17">
        <v>64</v>
      </c>
      <c r="E1203" s="17">
        <v>1</v>
      </c>
      <c r="F1203" s="17">
        <v>2</v>
      </c>
      <c r="G1203" s="17">
        <v>0</v>
      </c>
      <c r="H1203" s="17">
        <v>1</v>
      </c>
      <c r="I1203" s="15">
        <v>16</v>
      </c>
      <c r="J1203" s="17">
        <v>0</v>
      </c>
      <c r="K1203" s="17">
        <v>2</v>
      </c>
      <c r="L1203" s="17">
        <v>2</v>
      </c>
      <c r="M1203"/>
      <c r="N1203" s="7">
        <v>0</v>
      </c>
      <c r="O1203" s="7">
        <v>0</v>
      </c>
      <c r="P1203" s="17">
        <f t="shared" si="19"/>
        <v>0</v>
      </c>
    </row>
    <row r="1204" spans="1:16" s="7" customFormat="1" x14ac:dyDescent="0.25">
      <c r="A1204">
        <v>568</v>
      </c>
      <c r="B1204" s="17">
        <v>14414165</v>
      </c>
      <c r="C1204" s="13" t="s">
        <v>74</v>
      </c>
      <c r="D1204" s="17">
        <v>84</v>
      </c>
      <c r="E1204" s="17">
        <v>2</v>
      </c>
      <c r="F1204" s="17">
        <v>1</v>
      </c>
      <c r="G1204" s="17">
        <v>0</v>
      </c>
      <c r="H1204" s="17">
        <v>1</v>
      </c>
      <c r="I1204" s="15"/>
      <c r="J1204" s="17">
        <v>0</v>
      </c>
      <c r="K1204" s="17">
        <v>1</v>
      </c>
      <c r="L1204" s="17">
        <v>1</v>
      </c>
      <c r="M1204"/>
      <c r="N1204" s="7">
        <v>0</v>
      </c>
      <c r="O1204" s="7">
        <v>0</v>
      </c>
      <c r="P1204" s="17">
        <f t="shared" si="19"/>
        <v>0</v>
      </c>
    </row>
    <row r="1205" spans="1:16" s="7" customFormat="1" x14ac:dyDescent="0.25">
      <c r="A1205" s="6">
        <v>159</v>
      </c>
      <c r="B1205" s="18">
        <v>14416223</v>
      </c>
      <c r="C1205" s="14" t="s">
        <v>162</v>
      </c>
      <c r="D1205" s="18">
        <v>72</v>
      </c>
      <c r="E1205" s="18">
        <v>1</v>
      </c>
      <c r="F1205" s="18">
        <v>2</v>
      </c>
      <c r="G1205" s="18">
        <v>1</v>
      </c>
      <c r="H1205" s="18">
        <v>1</v>
      </c>
      <c r="I1205" s="16">
        <v>21.5</v>
      </c>
      <c r="J1205" s="18">
        <v>0</v>
      </c>
      <c r="K1205" s="18">
        <v>2</v>
      </c>
      <c r="L1205" s="18">
        <v>2</v>
      </c>
      <c r="M1205" s="6"/>
      <c r="N1205" s="7">
        <v>1</v>
      </c>
      <c r="O1205" s="7">
        <v>940</v>
      </c>
      <c r="P1205" s="17">
        <f t="shared" si="19"/>
        <v>1</v>
      </c>
    </row>
    <row r="1206" spans="1:16" s="7" customFormat="1" x14ac:dyDescent="0.25">
      <c r="A1206">
        <v>940</v>
      </c>
      <c r="B1206" s="17">
        <v>14416223</v>
      </c>
      <c r="C1206" s="13" t="s">
        <v>127</v>
      </c>
      <c r="D1206" s="17">
        <v>72</v>
      </c>
      <c r="E1206" s="17">
        <v>1</v>
      </c>
      <c r="F1206" s="17">
        <v>1</v>
      </c>
      <c r="G1206" s="17">
        <v>0</v>
      </c>
      <c r="H1206" s="17">
        <v>1</v>
      </c>
      <c r="I1206" s="15">
        <v>21.5</v>
      </c>
      <c r="J1206" s="17">
        <v>0</v>
      </c>
      <c r="K1206" s="17">
        <v>1</v>
      </c>
      <c r="L1206" s="17">
        <v>1</v>
      </c>
      <c r="M1206"/>
      <c r="N1206" s="7">
        <v>0</v>
      </c>
      <c r="O1206" s="7">
        <v>0</v>
      </c>
      <c r="P1206" s="17">
        <f t="shared" si="19"/>
        <v>1</v>
      </c>
    </row>
    <row r="1207" spans="1:16" s="7" customFormat="1" x14ac:dyDescent="0.25">
      <c r="A1207" s="6">
        <v>1212</v>
      </c>
      <c r="B1207" s="18">
        <v>14416970</v>
      </c>
      <c r="C1207" s="14" t="s">
        <v>224</v>
      </c>
      <c r="D1207" s="18">
        <v>73</v>
      </c>
      <c r="E1207" s="18">
        <v>2</v>
      </c>
      <c r="F1207" s="18">
        <v>1</v>
      </c>
      <c r="G1207" s="18">
        <v>0</v>
      </c>
      <c r="H1207" s="18">
        <v>1</v>
      </c>
      <c r="I1207" s="16">
        <v>20</v>
      </c>
      <c r="J1207" s="18">
        <v>0</v>
      </c>
      <c r="K1207" s="18">
        <v>1</v>
      </c>
      <c r="L1207" s="18">
        <v>1</v>
      </c>
      <c r="M1207" s="6"/>
      <c r="N1207" s="7">
        <v>0</v>
      </c>
      <c r="O1207" s="7">
        <v>0</v>
      </c>
      <c r="P1207" s="17">
        <f t="shared" si="19"/>
        <v>0</v>
      </c>
    </row>
    <row r="1208" spans="1:16" s="7" customFormat="1" x14ac:dyDescent="0.25">
      <c r="A1208" s="6">
        <v>1135</v>
      </c>
      <c r="B1208" s="18">
        <v>14416979</v>
      </c>
      <c r="C1208" s="14" t="s">
        <v>206</v>
      </c>
      <c r="D1208" s="18">
        <v>72</v>
      </c>
      <c r="E1208" s="18">
        <v>2</v>
      </c>
      <c r="F1208" s="18">
        <v>1</v>
      </c>
      <c r="G1208" s="18">
        <v>0</v>
      </c>
      <c r="H1208" s="18">
        <v>1</v>
      </c>
      <c r="I1208" s="16">
        <v>22</v>
      </c>
      <c r="J1208" s="18">
        <v>1</v>
      </c>
      <c r="K1208" s="18">
        <v>1</v>
      </c>
      <c r="L1208" s="18">
        <v>1</v>
      </c>
      <c r="M1208" s="6"/>
      <c r="N1208" s="7">
        <v>0</v>
      </c>
      <c r="O1208" s="7">
        <v>0</v>
      </c>
      <c r="P1208" s="17">
        <f t="shared" si="19"/>
        <v>0</v>
      </c>
    </row>
    <row r="1209" spans="1:16" s="7" customFormat="1" x14ac:dyDescent="0.25">
      <c r="A1209">
        <v>914</v>
      </c>
      <c r="B1209" s="17">
        <v>14417532</v>
      </c>
      <c r="C1209" s="13" t="s">
        <v>124</v>
      </c>
      <c r="D1209" s="17">
        <v>86</v>
      </c>
      <c r="E1209" s="17">
        <v>1</v>
      </c>
      <c r="F1209" s="17">
        <v>1</v>
      </c>
      <c r="G1209" s="17">
        <v>0</v>
      </c>
      <c r="H1209" s="17">
        <v>1</v>
      </c>
      <c r="I1209" s="15"/>
      <c r="J1209" s="17">
        <v>0</v>
      </c>
      <c r="K1209" s="17">
        <v>1</v>
      </c>
      <c r="L1209" s="17">
        <v>1</v>
      </c>
      <c r="M1209"/>
      <c r="N1209" s="7">
        <v>0</v>
      </c>
      <c r="O1209" s="7">
        <v>0</v>
      </c>
      <c r="P1209" s="17">
        <f t="shared" si="19"/>
        <v>0</v>
      </c>
    </row>
    <row r="1210" spans="1:16" s="7" customFormat="1" x14ac:dyDescent="0.25">
      <c r="A1210">
        <v>1331</v>
      </c>
      <c r="B1210" s="17">
        <v>14418611</v>
      </c>
      <c r="C1210" s="13" t="s">
        <v>139</v>
      </c>
      <c r="D1210" s="17">
        <v>77</v>
      </c>
      <c r="E1210" s="17">
        <v>2</v>
      </c>
      <c r="F1210" s="17">
        <v>1</v>
      </c>
      <c r="G1210" s="17">
        <v>0</v>
      </c>
      <c r="H1210" s="17">
        <v>1</v>
      </c>
      <c r="I1210" s="15"/>
      <c r="J1210" s="17">
        <v>1</v>
      </c>
      <c r="K1210" s="17">
        <v>1</v>
      </c>
      <c r="L1210" s="17">
        <v>1</v>
      </c>
      <c r="M1210"/>
      <c r="N1210" s="7">
        <v>0</v>
      </c>
      <c r="O1210" s="7">
        <v>0</v>
      </c>
      <c r="P1210" s="17">
        <f t="shared" si="19"/>
        <v>0</v>
      </c>
    </row>
    <row r="1211" spans="1:16" s="7" customFormat="1" x14ac:dyDescent="0.25">
      <c r="A1211" s="6">
        <v>129</v>
      </c>
      <c r="B1211" s="18">
        <v>14418685</v>
      </c>
      <c r="C1211" s="14" t="s">
        <v>154</v>
      </c>
      <c r="D1211" s="18">
        <v>66</v>
      </c>
      <c r="E1211" s="18">
        <v>1</v>
      </c>
      <c r="F1211" s="18">
        <v>2</v>
      </c>
      <c r="G1211" s="18">
        <v>0</v>
      </c>
      <c r="H1211" s="18">
        <v>1</v>
      </c>
      <c r="I1211" s="16">
        <v>26</v>
      </c>
      <c r="J1211" s="18">
        <v>1</v>
      </c>
      <c r="K1211" s="18">
        <v>1</v>
      </c>
      <c r="L1211" s="18">
        <v>1</v>
      </c>
      <c r="M1211" s="6"/>
      <c r="N1211" s="7">
        <v>0</v>
      </c>
      <c r="O1211" s="7">
        <v>0</v>
      </c>
      <c r="P1211" s="17">
        <f t="shared" si="19"/>
        <v>0</v>
      </c>
    </row>
    <row r="1212" spans="1:16" s="7" customFormat="1" x14ac:dyDescent="0.25">
      <c r="A1212">
        <v>898</v>
      </c>
      <c r="B1212" s="17">
        <v>14419064</v>
      </c>
      <c r="C1212" s="13" t="s">
        <v>122</v>
      </c>
      <c r="D1212" s="17">
        <v>85</v>
      </c>
      <c r="E1212" s="17">
        <v>1</v>
      </c>
      <c r="F1212" s="17">
        <v>2</v>
      </c>
      <c r="G1212" s="17">
        <v>1</v>
      </c>
      <c r="H1212" s="17">
        <v>4</v>
      </c>
      <c r="I1212" s="15">
        <v>22</v>
      </c>
      <c r="J1212" s="17">
        <v>0</v>
      </c>
      <c r="K1212" s="17">
        <v>1</v>
      </c>
      <c r="L1212" s="17">
        <v>1</v>
      </c>
      <c r="M1212"/>
      <c r="N1212" s="7">
        <v>0</v>
      </c>
      <c r="O1212" s="7">
        <v>0</v>
      </c>
      <c r="P1212" s="17">
        <f t="shared" si="19"/>
        <v>0</v>
      </c>
    </row>
    <row r="1213" spans="1:16" s="7" customFormat="1" x14ac:dyDescent="0.25">
      <c r="A1213">
        <v>93</v>
      </c>
      <c r="B1213" s="17">
        <v>15500141</v>
      </c>
      <c r="C1213" s="13" t="s">
        <v>152</v>
      </c>
      <c r="D1213" s="17">
        <v>47</v>
      </c>
      <c r="E1213" s="17">
        <v>1</v>
      </c>
      <c r="F1213" s="17">
        <v>2</v>
      </c>
      <c r="G1213" s="17">
        <v>0</v>
      </c>
      <c r="H1213" s="17">
        <v>1</v>
      </c>
      <c r="I1213" s="15">
        <v>22.5</v>
      </c>
      <c r="J1213" s="17">
        <v>0</v>
      </c>
      <c r="K1213" s="17">
        <v>1</v>
      </c>
      <c r="L1213" s="17">
        <v>1</v>
      </c>
      <c r="M1213"/>
      <c r="N1213" s="7">
        <v>1</v>
      </c>
      <c r="O1213" s="7">
        <v>390</v>
      </c>
      <c r="P1213" s="17">
        <f t="shared" si="19"/>
        <v>1</v>
      </c>
    </row>
    <row r="1214" spans="1:16" s="7" customFormat="1" x14ac:dyDescent="0.25">
      <c r="A1214" s="6">
        <v>390</v>
      </c>
      <c r="B1214" s="18">
        <v>15500141</v>
      </c>
      <c r="C1214" s="14" t="s">
        <v>176</v>
      </c>
      <c r="D1214" s="18">
        <v>47</v>
      </c>
      <c r="E1214" s="18">
        <v>1</v>
      </c>
      <c r="F1214" s="18">
        <v>1</v>
      </c>
      <c r="G1214" s="18">
        <v>0</v>
      </c>
      <c r="H1214" s="18">
        <v>1</v>
      </c>
      <c r="I1214" s="16">
        <v>22.5</v>
      </c>
      <c r="J1214" s="18">
        <v>0</v>
      </c>
      <c r="K1214" s="18">
        <v>1</v>
      </c>
      <c r="L1214" s="18">
        <v>1</v>
      </c>
      <c r="M1214" s="6"/>
      <c r="N1214" s="7">
        <v>0</v>
      </c>
      <c r="O1214" s="7">
        <v>0</v>
      </c>
      <c r="P1214" s="17">
        <f t="shared" si="19"/>
        <v>1</v>
      </c>
    </row>
    <row r="1215" spans="1:16" s="7" customFormat="1" x14ac:dyDescent="0.25">
      <c r="A1215" s="6">
        <v>1240</v>
      </c>
      <c r="B1215" s="18">
        <v>15501652</v>
      </c>
      <c r="C1215" s="14" t="s">
        <v>224</v>
      </c>
      <c r="D1215" s="18">
        <v>76</v>
      </c>
      <c r="E1215" s="18">
        <v>1</v>
      </c>
      <c r="F1215" s="18">
        <v>2</v>
      </c>
      <c r="G1215" s="18">
        <v>0</v>
      </c>
      <c r="H1215" s="18">
        <v>1</v>
      </c>
      <c r="I1215" s="16">
        <v>21</v>
      </c>
      <c r="J1215" s="18">
        <v>0</v>
      </c>
      <c r="K1215" s="18">
        <v>1</v>
      </c>
      <c r="L1215" s="18">
        <v>1</v>
      </c>
      <c r="M1215" s="6"/>
      <c r="N1215" s="7">
        <v>0</v>
      </c>
      <c r="O1215" s="7">
        <v>0</v>
      </c>
      <c r="P1215" s="17">
        <f t="shared" si="19"/>
        <v>0</v>
      </c>
    </row>
    <row r="1216" spans="1:16" s="7" customFormat="1" x14ac:dyDescent="0.25">
      <c r="A1216" s="6">
        <v>1111</v>
      </c>
      <c r="B1216" s="18">
        <v>15501922</v>
      </c>
      <c r="C1216" s="14" t="s">
        <v>136</v>
      </c>
      <c r="D1216" s="18">
        <v>74</v>
      </c>
      <c r="E1216" s="18">
        <v>1</v>
      </c>
      <c r="F1216" s="18">
        <v>2</v>
      </c>
      <c r="G1216" s="18">
        <v>0</v>
      </c>
      <c r="H1216" s="18">
        <v>1</v>
      </c>
      <c r="I1216" s="16">
        <v>21</v>
      </c>
      <c r="J1216" s="18">
        <v>0</v>
      </c>
      <c r="K1216" s="18">
        <v>1</v>
      </c>
      <c r="L1216" s="18">
        <v>1</v>
      </c>
      <c r="M1216" s="6"/>
      <c r="N1216" s="7">
        <v>0</v>
      </c>
      <c r="O1216" s="7">
        <v>0</v>
      </c>
      <c r="P1216" s="17">
        <f t="shared" si="19"/>
        <v>0</v>
      </c>
    </row>
    <row r="1217" spans="1:16" s="7" customFormat="1" x14ac:dyDescent="0.25">
      <c r="A1217">
        <v>694</v>
      </c>
      <c r="B1217" s="17">
        <v>15502597</v>
      </c>
      <c r="C1217" s="13" t="s">
        <v>73</v>
      </c>
      <c r="D1217" s="17">
        <v>55</v>
      </c>
      <c r="E1217" s="17">
        <v>2</v>
      </c>
      <c r="F1217" s="17">
        <v>2</v>
      </c>
      <c r="G1217" s="17">
        <v>0</v>
      </c>
      <c r="H1217" s="17">
        <v>1</v>
      </c>
      <c r="I1217" s="15"/>
      <c r="J1217" s="17">
        <v>0</v>
      </c>
      <c r="K1217" s="17">
        <v>1</v>
      </c>
      <c r="L1217" s="17">
        <v>1</v>
      </c>
      <c r="M1217"/>
      <c r="N1217" s="7">
        <v>0</v>
      </c>
      <c r="O1217" s="7">
        <v>0</v>
      </c>
      <c r="P1217" s="17">
        <f t="shared" si="19"/>
        <v>0</v>
      </c>
    </row>
    <row r="1218" spans="1:16" s="7" customFormat="1" x14ac:dyDescent="0.25">
      <c r="A1218">
        <v>587</v>
      </c>
      <c r="B1218" s="17">
        <v>15503146</v>
      </c>
      <c r="C1218" s="13" t="s">
        <v>76</v>
      </c>
      <c r="D1218" s="17">
        <v>80</v>
      </c>
      <c r="E1218" s="17">
        <v>2</v>
      </c>
      <c r="F1218" s="17">
        <v>2</v>
      </c>
      <c r="G1218" s="17">
        <v>0</v>
      </c>
      <c r="H1218" s="17">
        <v>1</v>
      </c>
      <c r="I1218" s="15">
        <v>24</v>
      </c>
      <c r="J1218" s="17">
        <v>0</v>
      </c>
      <c r="K1218" s="17">
        <v>1</v>
      </c>
      <c r="L1218" s="17">
        <v>1</v>
      </c>
      <c r="M1218"/>
      <c r="N1218" s="7">
        <v>0</v>
      </c>
      <c r="O1218" s="7">
        <v>0</v>
      </c>
      <c r="P1218" s="17">
        <f t="shared" si="19"/>
        <v>0</v>
      </c>
    </row>
    <row r="1219" spans="1:16" s="7" customFormat="1" x14ac:dyDescent="0.25">
      <c r="A1219">
        <v>72</v>
      </c>
      <c r="B1219" s="17">
        <v>15503393</v>
      </c>
      <c r="C1219" s="13" t="s">
        <v>150</v>
      </c>
      <c r="D1219" s="17">
        <v>71</v>
      </c>
      <c r="E1219" s="17">
        <v>1</v>
      </c>
      <c r="F1219" s="17">
        <v>1</v>
      </c>
      <c r="G1219" s="17">
        <v>0</v>
      </c>
      <c r="H1219" s="17">
        <v>1</v>
      </c>
      <c r="I1219" s="15">
        <v>21.5</v>
      </c>
      <c r="J1219" s="17">
        <v>0</v>
      </c>
      <c r="K1219" s="17">
        <v>1</v>
      </c>
      <c r="L1219" s="17">
        <v>1</v>
      </c>
      <c r="M1219"/>
      <c r="N1219" s="7">
        <v>1</v>
      </c>
      <c r="O1219" s="7">
        <v>819</v>
      </c>
      <c r="P1219" s="17">
        <f t="shared" ref="P1219:P1282" si="20">IF(N1219=1,1,IF(N1218=0,0,1))</f>
        <v>1</v>
      </c>
    </row>
    <row r="1220" spans="1:16" s="7" customFormat="1" x14ac:dyDescent="0.25">
      <c r="A1220">
        <v>819</v>
      </c>
      <c r="B1220" s="17">
        <v>15503393</v>
      </c>
      <c r="C1220" s="13" t="s">
        <v>106</v>
      </c>
      <c r="D1220" s="17">
        <v>71</v>
      </c>
      <c r="E1220" s="17">
        <v>1</v>
      </c>
      <c r="F1220" s="17">
        <v>2</v>
      </c>
      <c r="G1220" s="17">
        <v>0</v>
      </c>
      <c r="H1220" s="17">
        <v>1</v>
      </c>
      <c r="I1220" s="15">
        <v>22.5</v>
      </c>
      <c r="J1220" s="17">
        <v>0</v>
      </c>
      <c r="K1220" s="17">
        <v>1</v>
      </c>
      <c r="L1220" s="17">
        <v>1</v>
      </c>
      <c r="M1220"/>
      <c r="N1220" s="7">
        <v>0</v>
      </c>
      <c r="O1220" s="7">
        <v>0</v>
      </c>
      <c r="P1220" s="17">
        <f t="shared" si="20"/>
        <v>1</v>
      </c>
    </row>
    <row r="1221" spans="1:16" s="7" customFormat="1" x14ac:dyDescent="0.25">
      <c r="A1221" s="6">
        <v>1054</v>
      </c>
      <c r="B1221" s="18">
        <v>15503765</v>
      </c>
      <c r="C1221" s="14" t="s">
        <v>196</v>
      </c>
      <c r="D1221" s="18">
        <v>77</v>
      </c>
      <c r="E1221" s="18">
        <v>2</v>
      </c>
      <c r="F1221" s="18">
        <v>1</v>
      </c>
      <c r="G1221" s="18">
        <v>0</v>
      </c>
      <c r="H1221" s="18">
        <v>1</v>
      </c>
      <c r="I1221" s="16">
        <v>23.5</v>
      </c>
      <c r="J1221" s="18">
        <v>0</v>
      </c>
      <c r="K1221" s="18">
        <v>1</v>
      </c>
      <c r="L1221" s="18">
        <v>1</v>
      </c>
      <c r="M1221" s="6"/>
      <c r="N1221" s="7">
        <v>0</v>
      </c>
      <c r="O1221" s="7">
        <v>0</v>
      </c>
      <c r="P1221" s="17">
        <f t="shared" si="20"/>
        <v>0</v>
      </c>
    </row>
    <row r="1222" spans="1:16" s="7" customFormat="1" x14ac:dyDescent="0.25">
      <c r="A1222" s="6">
        <v>508</v>
      </c>
      <c r="B1222" s="18">
        <v>15504228</v>
      </c>
      <c r="C1222" s="14" t="s">
        <v>182</v>
      </c>
      <c r="D1222" s="18">
        <v>69</v>
      </c>
      <c r="E1222" s="18">
        <v>2</v>
      </c>
      <c r="F1222" s="18">
        <v>1</v>
      </c>
      <c r="G1222" s="18">
        <v>0</v>
      </c>
      <c r="H1222" s="18">
        <v>1</v>
      </c>
      <c r="I1222" s="16">
        <v>20.5</v>
      </c>
      <c r="J1222" s="18">
        <v>0</v>
      </c>
      <c r="K1222" s="18">
        <v>1</v>
      </c>
      <c r="L1222" s="18">
        <v>1</v>
      </c>
      <c r="M1222" s="6"/>
      <c r="N1222" s="7">
        <v>1</v>
      </c>
      <c r="O1222" s="7">
        <v>815</v>
      </c>
      <c r="P1222" s="17">
        <f t="shared" si="20"/>
        <v>1</v>
      </c>
    </row>
    <row r="1223" spans="1:16" s="7" customFormat="1" x14ac:dyDescent="0.25">
      <c r="A1223">
        <v>815</v>
      </c>
      <c r="B1223" s="17">
        <v>15504228</v>
      </c>
      <c r="C1223" s="13" t="s">
        <v>106</v>
      </c>
      <c r="D1223" s="17">
        <v>69</v>
      </c>
      <c r="E1223" s="17">
        <v>2</v>
      </c>
      <c r="F1223" s="17">
        <v>2</v>
      </c>
      <c r="G1223" s="17">
        <v>0</v>
      </c>
      <c r="H1223" s="17">
        <v>1</v>
      </c>
      <c r="I1223" s="15"/>
      <c r="J1223" s="17">
        <v>0</v>
      </c>
      <c r="K1223" s="17">
        <v>1</v>
      </c>
      <c r="L1223" s="17">
        <v>1</v>
      </c>
      <c r="M1223"/>
      <c r="N1223" s="7">
        <v>0</v>
      </c>
      <c r="O1223" s="7">
        <v>0</v>
      </c>
      <c r="P1223" s="17">
        <f t="shared" si="20"/>
        <v>1</v>
      </c>
    </row>
    <row r="1224" spans="1:16" s="7" customFormat="1" x14ac:dyDescent="0.25">
      <c r="A1224" s="6">
        <v>1278</v>
      </c>
      <c r="B1224" s="18">
        <v>15504641</v>
      </c>
      <c r="C1224" s="14" t="s">
        <v>230</v>
      </c>
      <c r="D1224" s="18">
        <v>50</v>
      </c>
      <c r="E1224" s="18">
        <v>2</v>
      </c>
      <c r="F1224" s="18">
        <v>2</v>
      </c>
      <c r="G1224" s="18">
        <v>0</v>
      </c>
      <c r="H1224" s="18">
        <v>1</v>
      </c>
      <c r="I1224" s="16">
        <v>23.5</v>
      </c>
      <c r="J1224" s="18">
        <v>0</v>
      </c>
      <c r="K1224" s="18">
        <v>1</v>
      </c>
      <c r="L1224" s="18">
        <v>1</v>
      </c>
      <c r="M1224" s="6"/>
      <c r="N1224" s="7">
        <v>0</v>
      </c>
      <c r="O1224" s="7">
        <v>0</v>
      </c>
      <c r="P1224" s="17">
        <f t="shared" si="20"/>
        <v>0</v>
      </c>
    </row>
    <row r="1225" spans="1:16" s="7" customFormat="1" x14ac:dyDescent="0.25">
      <c r="A1225">
        <v>696</v>
      </c>
      <c r="B1225" s="17">
        <v>15505125</v>
      </c>
      <c r="C1225" s="13" t="s">
        <v>73</v>
      </c>
      <c r="D1225" s="17">
        <v>74</v>
      </c>
      <c r="E1225" s="17">
        <v>1</v>
      </c>
      <c r="F1225" s="17">
        <v>2</v>
      </c>
      <c r="G1225" s="17">
        <v>0</v>
      </c>
      <c r="H1225" s="17">
        <v>1</v>
      </c>
      <c r="I1225" s="15"/>
      <c r="J1225" s="17">
        <v>0</v>
      </c>
      <c r="K1225" s="17">
        <v>1</v>
      </c>
      <c r="L1225" s="17">
        <v>1</v>
      </c>
      <c r="M1225"/>
      <c r="N1225" s="7">
        <v>0</v>
      </c>
      <c r="O1225" s="7">
        <v>0</v>
      </c>
      <c r="P1225" s="17">
        <f t="shared" si="20"/>
        <v>0</v>
      </c>
    </row>
    <row r="1226" spans="1:16" s="7" customFormat="1" x14ac:dyDescent="0.25">
      <c r="A1226">
        <v>917</v>
      </c>
      <c r="B1226" s="17">
        <v>15506843</v>
      </c>
      <c r="C1226" s="13" t="s">
        <v>125</v>
      </c>
      <c r="D1226" s="17">
        <v>78</v>
      </c>
      <c r="E1226" s="17">
        <v>2</v>
      </c>
      <c r="F1226" s="17">
        <v>1</v>
      </c>
      <c r="G1226" s="17">
        <v>0</v>
      </c>
      <c r="H1226" s="17">
        <v>1</v>
      </c>
      <c r="I1226" s="15"/>
      <c r="J1226" s="17">
        <v>0</v>
      </c>
      <c r="K1226" s="17">
        <v>1</v>
      </c>
      <c r="L1226" s="17">
        <v>1</v>
      </c>
      <c r="M1226"/>
      <c r="N1226" s="7">
        <v>0</v>
      </c>
      <c r="O1226" s="7">
        <v>0</v>
      </c>
      <c r="P1226" s="17">
        <f t="shared" si="20"/>
        <v>0</v>
      </c>
    </row>
    <row r="1227" spans="1:16" s="7" customFormat="1" x14ac:dyDescent="0.25">
      <c r="A1227" s="6">
        <v>537</v>
      </c>
      <c r="B1227" s="18">
        <v>15507633</v>
      </c>
      <c r="C1227" s="14" t="s">
        <v>188</v>
      </c>
      <c r="D1227" s="18">
        <v>65</v>
      </c>
      <c r="E1227" s="18">
        <v>2</v>
      </c>
      <c r="F1227" s="18">
        <v>1</v>
      </c>
      <c r="G1227" s="18">
        <v>0</v>
      </c>
      <c r="H1227" s="18">
        <v>1</v>
      </c>
      <c r="I1227" s="16"/>
      <c r="J1227" s="18">
        <v>0</v>
      </c>
      <c r="K1227" s="18">
        <v>1</v>
      </c>
      <c r="L1227" s="18">
        <v>1</v>
      </c>
      <c r="M1227" s="6"/>
      <c r="N1227" s="7">
        <v>1</v>
      </c>
      <c r="O1227" s="7">
        <v>755</v>
      </c>
      <c r="P1227" s="17">
        <f t="shared" si="20"/>
        <v>1</v>
      </c>
    </row>
    <row r="1228" spans="1:16" s="7" customFormat="1" x14ac:dyDescent="0.25">
      <c r="A1228">
        <v>755</v>
      </c>
      <c r="B1228" s="17">
        <v>15507633</v>
      </c>
      <c r="C1228" s="13" t="s">
        <v>98</v>
      </c>
      <c r="D1228" s="17">
        <v>65</v>
      </c>
      <c r="E1228" s="17">
        <v>2</v>
      </c>
      <c r="F1228" s="17">
        <v>2</v>
      </c>
      <c r="G1228" s="17">
        <v>0</v>
      </c>
      <c r="H1228" s="17">
        <v>1</v>
      </c>
      <c r="I1228" s="15"/>
      <c r="J1228" s="17">
        <v>0</v>
      </c>
      <c r="K1228" s="17">
        <v>1</v>
      </c>
      <c r="L1228" s="17">
        <v>1</v>
      </c>
      <c r="M1228"/>
      <c r="N1228" s="7">
        <v>0</v>
      </c>
      <c r="O1228" s="7">
        <v>0</v>
      </c>
      <c r="P1228" s="17">
        <f t="shared" si="20"/>
        <v>1</v>
      </c>
    </row>
    <row r="1229" spans="1:16" s="7" customFormat="1" x14ac:dyDescent="0.25">
      <c r="A1229">
        <v>249</v>
      </c>
      <c r="B1229" s="17">
        <v>15507970</v>
      </c>
      <c r="C1229" s="13" t="s">
        <v>57</v>
      </c>
      <c r="D1229" s="17">
        <v>74</v>
      </c>
      <c r="E1229" s="17">
        <v>2</v>
      </c>
      <c r="F1229" s="17">
        <v>2</v>
      </c>
      <c r="G1229" s="17">
        <v>0</v>
      </c>
      <c r="H1229" s="17">
        <v>1</v>
      </c>
      <c r="I1229" s="15">
        <v>23.5</v>
      </c>
      <c r="J1229" s="17">
        <v>1</v>
      </c>
      <c r="K1229" s="17">
        <v>1</v>
      </c>
      <c r="L1229" s="17">
        <v>1</v>
      </c>
      <c r="M1229"/>
      <c r="N1229" s="7">
        <v>1</v>
      </c>
      <c r="O1229" s="7">
        <v>874</v>
      </c>
      <c r="P1229" s="17">
        <f t="shared" si="20"/>
        <v>1</v>
      </c>
    </row>
    <row r="1230" spans="1:16" s="7" customFormat="1" x14ac:dyDescent="0.25">
      <c r="A1230">
        <v>874</v>
      </c>
      <c r="B1230" s="17">
        <v>15507970</v>
      </c>
      <c r="C1230" s="13" t="s">
        <v>51</v>
      </c>
      <c r="D1230" s="17">
        <v>73</v>
      </c>
      <c r="E1230" s="17">
        <v>2</v>
      </c>
      <c r="F1230" s="17">
        <v>1</v>
      </c>
      <c r="G1230" s="17">
        <v>1</v>
      </c>
      <c r="H1230" s="17">
        <v>1</v>
      </c>
      <c r="I1230" s="15">
        <v>24</v>
      </c>
      <c r="J1230" s="17">
        <v>1</v>
      </c>
      <c r="K1230" s="17">
        <v>1</v>
      </c>
      <c r="L1230" s="17">
        <v>1</v>
      </c>
      <c r="M1230"/>
      <c r="N1230" s="7">
        <v>0</v>
      </c>
      <c r="O1230" s="7">
        <v>0</v>
      </c>
      <c r="P1230" s="17">
        <f t="shared" si="20"/>
        <v>1</v>
      </c>
    </row>
    <row r="1231" spans="1:16" s="7" customFormat="1" x14ac:dyDescent="0.25">
      <c r="A1231" s="6">
        <v>150</v>
      </c>
      <c r="B1231" s="18">
        <v>15509396</v>
      </c>
      <c r="C1231" s="14" t="s">
        <v>161</v>
      </c>
      <c r="D1231" s="18">
        <v>61</v>
      </c>
      <c r="E1231" s="18">
        <v>2</v>
      </c>
      <c r="F1231" s="18">
        <v>1</v>
      </c>
      <c r="G1231" s="18">
        <v>0</v>
      </c>
      <c r="H1231" s="18">
        <v>1</v>
      </c>
      <c r="I1231" s="16">
        <v>19</v>
      </c>
      <c r="J1231" s="18">
        <v>0</v>
      </c>
      <c r="K1231" s="18">
        <v>1</v>
      </c>
      <c r="L1231" s="18">
        <v>1</v>
      </c>
      <c r="M1231" s="6"/>
      <c r="N1231" s="7">
        <v>1</v>
      </c>
      <c r="O1231" s="7">
        <v>1266</v>
      </c>
      <c r="P1231" s="17">
        <f t="shared" si="20"/>
        <v>1</v>
      </c>
    </row>
    <row r="1232" spans="1:16" s="7" customFormat="1" x14ac:dyDescent="0.25">
      <c r="A1232" s="6">
        <v>1266</v>
      </c>
      <c r="B1232" s="18">
        <v>15509396</v>
      </c>
      <c r="C1232" s="14" t="s">
        <v>230</v>
      </c>
      <c r="D1232" s="18">
        <v>61</v>
      </c>
      <c r="E1232" s="18">
        <v>2</v>
      </c>
      <c r="F1232" s="18">
        <v>2</v>
      </c>
      <c r="G1232" s="18">
        <v>0</v>
      </c>
      <c r="H1232" s="18">
        <v>1</v>
      </c>
      <c r="I1232" s="16">
        <v>18.5</v>
      </c>
      <c r="J1232" s="18">
        <v>0</v>
      </c>
      <c r="K1232" s="18">
        <v>1</v>
      </c>
      <c r="L1232" s="18">
        <v>1</v>
      </c>
      <c r="M1232" s="6"/>
      <c r="N1232" s="7">
        <v>0</v>
      </c>
      <c r="O1232" s="7">
        <v>0</v>
      </c>
      <c r="P1232" s="17">
        <f t="shared" si="20"/>
        <v>1</v>
      </c>
    </row>
    <row r="1233" spans="1:16" s="7" customFormat="1" x14ac:dyDescent="0.25">
      <c r="A1233">
        <v>844</v>
      </c>
      <c r="B1233" s="17">
        <v>15511496</v>
      </c>
      <c r="C1233" s="13" t="s">
        <v>109</v>
      </c>
      <c r="D1233" s="17">
        <v>70</v>
      </c>
      <c r="E1233" s="17">
        <v>1</v>
      </c>
      <c r="F1233" s="17">
        <v>2</v>
      </c>
      <c r="G1233" s="17">
        <v>0</v>
      </c>
      <c r="H1233" s="17">
        <v>1</v>
      </c>
      <c r="I1233" s="15">
        <v>23</v>
      </c>
      <c r="J1233" s="17">
        <v>0</v>
      </c>
      <c r="K1233" s="17">
        <v>1</v>
      </c>
      <c r="L1233" s="17">
        <v>1</v>
      </c>
      <c r="M1233"/>
      <c r="N1233" s="7">
        <v>0</v>
      </c>
      <c r="O1233" s="7">
        <v>0</v>
      </c>
      <c r="P1233" s="17">
        <f t="shared" si="20"/>
        <v>0</v>
      </c>
    </row>
    <row r="1234" spans="1:16" s="7" customFormat="1" x14ac:dyDescent="0.25">
      <c r="A1234">
        <v>674</v>
      </c>
      <c r="B1234" s="17">
        <v>15512386</v>
      </c>
      <c r="C1234" s="13" t="s">
        <v>90</v>
      </c>
      <c r="D1234" s="17">
        <v>64</v>
      </c>
      <c r="E1234" s="17">
        <v>2</v>
      </c>
      <c r="F1234" s="17">
        <v>1</v>
      </c>
      <c r="G1234" s="17">
        <v>0</v>
      </c>
      <c r="H1234" s="17">
        <v>1</v>
      </c>
      <c r="I1234" s="15"/>
      <c r="J1234" s="17">
        <v>0</v>
      </c>
      <c r="K1234" s="17">
        <v>1</v>
      </c>
      <c r="L1234" s="17">
        <v>1</v>
      </c>
      <c r="M1234"/>
      <c r="N1234" s="7">
        <v>0</v>
      </c>
      <c r="O1234" s="7">
        <v>0</v>
      </c>
      <c r="P1234" s="17">
        <f t="shared" si="20"/>
        <v>0</v>
      </c>
    </row>
    <row r="1235" spans="1:16" s="7" customFormat="1" x14ac:dyDescent="0.25">
      <c r="A1235">
        <v>51</v>
      </c>
      <c r="B1235" s="17">
        <v>15512438</v>
      </c>
      <c r="C1235" s="13" t="s">
        <v>49</v>
      </c>
      <c r="D1235" s="17">
        <v>72</v>
      </c>
      <c r="E1235" s="17">
        <v>1</v>
      </c>
      <c r="F1235" s="17">
        <v>1</v>
      </c>
      <c r="G1235" s="17">
        <v>0</v>
      </c>
      <c r="H1235" s="17">
        <v>1</v>
      </c>
      <c r="I1235" s="15">
        <v>18</v>
      </c>
      <c r="J1235" s="17">
        <v>1</v>
      </c>
      <c r="K1235" s="17">
        <v>1</v>
      </c>
      <c r="L1235" s="17">
        <v>1</v>
      </c>
      <c r="M1235"/>
      <c r="N1235" s="7">
        <v>0</v>
      </c>
      <c r="O1235" s="7">
        <v>0</v>
      </c>
      <c r="P1235" s="17">
        <f t="shared" si="20"/>
        <v>0</v>
      </c>
    </row>
    <row r="1236" spans="1:16" s="7" customFormat="1" x14ac:dyDescent="0.25">
      <c r="A1236" s="6">
        <v>148</v>
      </c>
      <c r="B1236" s="18">
        <v>15512469</v>
      </c>
      <c r="C1236" s="14" t="s">
        <v>149</v>
      </c>
      <c r="D1236" s="18">
        <v>93</v>
      </c>
      <c r="E1236" s="18">
        <v>2</v>
      </c>
      <c r="F1236" s="18">
        <v>2</v>
      </c>
      <c r="G1236" s="18">
        <v>0</v>
      </c>
      <c r="H1236" s="18">
        <v>1</v>
      </c>
      <c r="I1236" s="16">
        <v>22.5</v>
      </c>
      <c r="J1236" s="18">
        <v>0</v>
      </c>
      <c r="K1236" s="18">
        <v>1</v>
      </c>
      <c r="L1236" s="18">
        <v>1</v>
      </c>
      <c r="M1236" s="6"/>
      <c r="N1236" s="7">
        <v>1</v>
      </c>
      <c r="O1236" s="7">
        <v>979</v>
      </c>
      <c r="P1236" s="17">
        <f t="shared" si="20"/>
        <v>1</v>
      </c>
    </row>
    <row r="1237" spans="1:16" s="7" customFormat="1" x14ac:dyDescent="0.25">
      <c r="A1237">
        <v>979</v>
      </c>
      <c r="B1237" s="17">
        <v>15512469</v>
      </c>
      <c r="C1237" s="13" t="s">
        <v>135</v>
      </c>
      <c r="D1237" s="17">
        <v>92</v>
      </c>
      <c r="E1237" s="17">
        <v>2</v>
      </c>
      <c r="F1237" s="17">
        <v>1</v>
      </c>
      <c r="G1237" s="17">
        <v>0</v>
      </c>
      <c r="H1237" s="17">
        <v>1</v>
      </c>
      <c r="I1237" s="15">
        <v>22.5</v>
      </c>
      <c r="J1237" s="17">
        <v>0</v>
      </c>
      <c r="K1237" s="17">
        <v>1</v>
      </c>
      <c r="L1237" s="17">
        <v>1</v>
      </c>
      <c r="M1237"/>
      <c r="N1237" s="7">
        <v>0</v>
      </c>
      <c r="O1237" s="7">
        <v>0</v>
      </c>
      <c r="P1237" s="17">
        <f t="shared" si="20"/>
        <v>1</v>
      </c>
    </row>
    <row r="1238" spans="1:16" s="7" customFormat="1" x14ac:dyDescent="0.25">
      <c r="A1238">
        <v>704</v>
      </c>
      <c r="B1238" s="17">
        <v>15513949</v>
      </c>
      <c r="C1238" s="13" t="s">
        <v>70</v>
      </c>
      <c r="D1238" s="17">
        <v>78</v>
      </c>
      <c r="E1238" s="17">
        <v>1</v>
      </c>
      <c r="F1238" s="17">
        <v>2</v>
      </c>
      <c r="G1238" s="17">
        <v>0</v>
      </c>
      <c r="H1238" s="17">
        <v>1</v>
      </c>
      <c r="I1238" s="15"/>
      <c r="J1238" s="17">
        <v>0</v>
      </c>
      <c r="K1238" s="17">
        <v>1</v>
      </c>
      <c r="L1238" s="17">
        <v>1</v>
      </c>
      <c r="M1238"/>
      <c r="N1238" s="7">
        <v>0</v>
      </c>
      <c r="O1238" s="7">
        <v>0</v>
      </c>
      <c r="P1238" s="17">
        <f t="shared" si="20"/>
        <v>0</v>
      </c>
    </row>
    <row r="1239" spans="1:16" s="7" customFormat="1" x14ac:dyDescent="0.25">
      <c r="A1239" s="6">
        <v>172</v>
      </c>
      <c r="B1239" s="18">
        <v>15515033</v>
      </c>
      <c r="C1239" s="14" t="s">
        <v>163</v>
      </c>
      <c r="D1239" s="18">
        <v>82</v>
      </c>
      <c r="E1239" s="18">
        <v>1</v>
      </c>
      <c r="F1239" s="18">
        <v>1</v>
      </c>
      <c r="G1239" s="18">
        <v>0</v>
      </c>
      <c r="H1239" s="18">
        <v>1</v>
      </c>
      <c r="I1239" s="16">
        <v>21</v>
      </c>
      <c r="J1239" s="18">
        <v>0</v>
      </c>
      <c r="K1239" s="18">
        <v>1</v>
      </c>
      <c r="L1239" s="18">
        <v>1</v>
      </c>
      <c r="M1239" s="6"/>
      <c r="N1239" s="7">
        <v>0</v>
      </c>
      <c r="O1239" s="7">
        <v>0</v>
      </c>
      <c r="P1239" s="17">
        <f t="shared" si="20"/>
        <v>0</v>
      </c>
    </row>
    <row r="1240" spans="1:16" s="7" customFormat="1" x14ac:dyDescent="0.25">
      <c r="A1240" s="6">
        <v>153</v>
      </c>
      <c r="B1240" s="18">
        <v>15516663</v>
      </c>
      <c r="C1240" s="14" t="s">
        <v>49</v>
      </c>
      <c r="D1240" s="18">
        <v>71</v>
      </c>
      <c r="E1240" s="18">
        <v>1</v>
      </c>
      <c r="F1240" s="18">
        <v>2</v>
      </c>
      <c r="G1240" s="18">
        <v>0</v>
      </c>
      <c r="H1240" s="18">
        <v>1</v>
      </c>
      <c r="I1240" s="16">
        <v>21.5</v>
      </c>
      <c r="J1240" s="18">
        <v>0</v>
      </c>
      <c r="K1240" s="18">
        <v>1</v>
      </c>
      <c r="L1240" s="18">
        <v>1</v>
      </c>
      <c r="M1240" s="6"/>
      <c r="N1240" s="7">
        <v>1</v>
      </c>
      <c r="O1240" s="7">
        <v>1195</v>
      </c>
      <c r="P1240" s="17">
        <f t="shared" si="20"/>
        <v>1</v>
      </c>
    </row>
    <row r="1241" spans="1:16" s="7" customFormat="1" x14ac:dyDescent="0.25">
      <c r="A1241" s="6">
        <v>1195</v>
      </c>
      <c r="B1241" s="18">
        <v>15516663</v>
      </c>
      <c r="C1241" s="14" t="s">
        <v>137</v>
      </c>
      <c r="D1241" s="18">
        <v>71</v>
      </c>
      <c r="E1241" s="18">
        <v>1</v>
      </c>
      <c r="F1241" s="18">
        <v>1</v>
      </c>
      <c r="G1241" s="18">
        <v>0</v>
      </c>
      <c r="H1241" s="18">
        <v>1</v>
      </c>
      <c r="I1241" s="16"/>
      <c r="J1241" s="18">
        <v>0</v>
      </c>
      <c r="K1241" s="18">
        <v>1</v>
      </c>
      <c r="L1241" s="18">
        <v>1</v>
      </c>
      <c r="M1241" s="6"/>
      <c r="N1241" s="7">
        <v>0</v>
      </c>
      <c r="O1241" s="7">
        <v>0</v>
      </c>
      <c r="P1241" s="17">
        <f t="shared" si="20"/>
        <v>1</v>
      </c>
    </row>
    <row r="1242" spans="1:16" s="7" customFormat="1" x14ac:dyDescent="0.25">
      <c r="A1242">
        <v>878</v>
      </c>
      <c r="B1242" s="17">
        <v>15516748</v>
      </c>
      <c r="C1242" s="13" t="s">
        <v>118</v>
      </c>
      <c r="D1242" s="17">
        <v>60</v>
      </c>
      <c r="E1242" s="17">
        <v>1</v>
      </c>
      <c r="F1242" s="17">
        <v>1</v>
      </c>
      <c r="G1242" s="17">
        <v>0</v>
      </c>
      <c r="H1242" s="17">
        <v>1</v>
      </c>
      <c r="I1242" s="15"/>
      <c r="J1242" s="17">
        <v>0</v>
      </c>
      <c r="K1242" s="17">
        <v>1</v>
      </c>
      <c r="L1242" s="17">
        <v>1</v>
      </c>
      <c r="M1242"/>
      <c r="N1242" s="7">
        <v>0</v>
      </c>
      <c r="O1242" s="7">
        <v>0</v>
      </c>
      <c r="P1242" s="17">
        <f t="shared" si="20"/>
        <v>0</v>
      </c>
    </row>
    <row r="1243" spans="1:16" s="7" customFormat="1" x14ac:dyDescent="0.25">
      <c r="A1243">
        <v>741</v>
      </c>
      <c r="B1243" s="17">
        <v>15516988</v>
      </c>
      <c r="C1243" s="13" t="s">
        <v>98</v>
      </c>
      <c r="D1243" s="17">
        <v>84</v>
      </c>
      <c r="E1243" s="17">
        <v>1</v>
      </c>
      <c r="F1243" s="17">
        <v>2</v>
      </c>
      <c r="G1243" s="17">
        <v>0</v>
      </c>
      <c r="H1243" s="17">
        <v>1</v>
      </c>
      <c r="I1243" s="15">
        <v>20</v>
      </c>
      <c r="J1243" s="17">
        <v>0</v>
      </c>
      <c r="K1243" s="17">
        <v>1</v>
      </c>
      <c r="L1243" s="17">
        <v>1</v>
      </c>
      <c r="M1243"/>
      <c r="N1243" s="7">
        <v>0</v>
      </c>
      <c r="O1243" s="7">
        <v>0</v>
      </c>
      <c r="P1243" s="17">
        <f t="shared" si="20"/>
        <v>0</v>
      </c>
    </row>
    <row r="1244" spans="1:16" s="7" customFormat="1" x14ac:dyDescent="0.25">
      <c r="A1244">
        <v>1367</v>
      </c>
      <c r="B1244" s="17">
        <v>15517073</v>
      </c>
      <c r="C1244" s="13" t="s">
        <v>143</v>
      </c>
      <c r="D1244" s="17">
        <v>70</v>
      </c>
      <c r="E1244" s="17">
        <v>1</v>
      </c>
      <c r="F1244" s="17">
        <v>2</v>
      </c>
      <c r="G1244" s="17">
        <v>1</v>
      </c>
      <c r="H1244" s="17">
        <v>1</v>
      </c>
      <c r="I1244" s="15">
        <v>22</v>
      </c>
      <c r="J1244" s="17">
        <v>0</v>
      </c>
      <c r="K1244" s="17">
        <v>1</v>
      </c>
      <c r="L1244" s="17">
        <v>1</v>
      </c>
      <c r="M1244"/>
      <c r="N1244" s="7">
        <v>0</v>
      </c>
      <c r="O1244" s="7">
        <v>0</v>
      </c>
      <c r="P1244" s="17">
        <f t="shared" si="20"/>
        <v>0</v>
      </c>
    </row>
    <row r="1245" spans="1:16" s="7" customFormat="1" x14ac:dyDescent="0.25">
      <c r="A1245">
        <v>964</v>
      </c>
      <c r="B1245" s="17">
        <v>15517399</v>
      </c>
      <c r="C1245" s="13" t="s">
        <v>133</v>
      </c>
      <c r="D1245" s="17">
        <v>63</v>
      </c>
      <c r="E1245" s="17">
        <v>1</v>
      </c>
      <c r="F1245" s="17">
        <v>2</v>
      </c>
      <c r="G1245" s="17">
        <v>0</v>
      </c>
      <c r="H1245" s="17">
        <v>1</v>
      </c>
      <c r="I1245" s="15">
        <v>23</v>
      </c>
      <c r="J1245" s="17">
        <v>0</v>
      </c>
      <c r="K1245" s="17">
        <v>1</v>
      </c>
      <c r="L1245" s="17">
        <v>1</v>
      </c>
      <c r="M1245"/>
      <c r="N1245" s="7">
        <v>0</v>
      </c>
      <c r="O1245" s="7">
        <v>0</v>
      </c>
      <c r="P1245" s="17">
        <f t="shared" si="20"/>
        <v>0</v>
      </c>
    </row>
    <row r="1246" spans="1:16" s="7" customFormat="1" x14ac:dyDescent="0.25">
      <c r="A1246">
        <v>641</v>
      </c>
      <c r="B1246" s="17">
        <v>15517878</v>
      </c>
      <c r="C1246" s="13" t="s">
        <v>81</v>
      </c>
      <c r="D1246" s="17">
        <v>63</v>
      </c>
      <c r="E1246" s="17">
        <v>2</v>
      </c>
      <c r="F1246" s="17">
        <v>1</v>
      </c>
      <c r="G1246" s="17">
        <v>0</v>
      </c>
      <c r="H1246" s="17">
        <v>1</v>
      </c>
      <c r="I1246" s="15"/>
      <c r="J1246" s="17">
        <v>0</v>
      </c>
      <c r="K1246" s="17">
        <v>1</v>
      </c>
      <c r="L1246" s="17">
        <v>1</v>
      </c>
      <c r="M1246"/>
      <c r="N1246" s="7">
        <v>0</v>
      </c>
      <c r="O1246" s="7">
        <v>0</v>
      </c>
      <c r="P1246" s="17">
        <f t="shared" si="20"/>
        <v>0</v>
      </c>
    </row>
    <row r="1247" spans="1:16" s="7" customFormat="1" x14ac:dyDescent="0.25">
      <c r="A1247">
        <v>990</v>
      </c>
      <c r="B1247" s="17">
        <v>15518336</v>
      </c>
      <c r="C1247" s="13" t="s">
        <v>136</v>
      </c>
      <c r="D1247" s="17">
        <v>79</v>
      </c>
      <c r="E1247" s="17">
        <v>1</v>
      </c>
      <c r="F1247" s="17">
        <v>1</v>
      </c>
      <c r="G1247" s="17">
        <v>0</v>
      </c>
      <c r="H1247" s="17">
        <v>1</v>
      </c>
      <c r="I1247" s="15">
        <v>22.5</v>
      </c>
      <c r="J1247" s="17">
        <v>0</v>
      </c>
      <c r="K1247" s="17">
        <v>1</v>
      </c>
      <c r="L1247" s="17">
        <v>1</v>
      </c>
      <c r="M1247"/>
      <c r="N1247" s="7">
        <v>0</v>
      </c>
      <c r="O1247" s="7">
        <v>0</v>
      </c>
      <c r="P1247" s="17">
        <f t="shared" si="20"/>
        <v>0</v>
      </c>
    </row>
    <row r="1248" spans="1:16" s="7" customFormat="1" x14ac:dyDescent="0.25">
      <c r="A1248">
        <v>589</v>
      </c>
      <c r="B1248" s="17">
        <v>15518855</v>
      </c>
      <c r="C1248" s="13" t="s">
        <v>77</v>
      </c>
      <c r="D1248" s="17">
        <v>50</v>
      </c>
      <c r="E1248" s="17">
        <v>2</v>
      </c>
      <c r="F1248" s="17">
        <v>1</v>
      </c>
      <c r="G1248" s="17">
        <v>0</v>
      </c>
      <c r="H1248" s="17">
        <v>1</v>
      </c>
      <c r="I1248" s="15">
        <v>22</v>
      </c>
      <c r="J1248" s="17">
        <v>0</v>
      </c>
      <c r="K1248" s="17">
        <v>1</v>
      </c>
      <c r="L1248" s="17">
        <v>1</v>
      </c>
      <c r="M1248" t="s">
        <v>54</v>
      </c>
      <c r="N1248" s="7">
        <v>0</v>
      </c>
      <c r="O1248" s="7">
        <v>0</v>
      </c>
      <c r="P1248" s="17">
        <f t="shared" si="20"/>
        <v>0</v>
      </c>
    </row>
    <row r="1249" spans="1:16" s="7" customFormat="1" x14ac:dyDescent="0.25">
      <c r="A1249" s="6">
        <v>1209</v>
      </c>
      <c r="B1249" s="18">
        <v>15519032</v>
      </c>
      <c r="C1249" s="14" t="s">
        <v>224</v>
      </c>
      <c r="D1249" s="18">
        <v>59</v>
      </c>
      <c r="E1249" s="18">
        <v>2</v>
      </c>
      <c r="F1249" s="18">
        <v>2</v>
      </c>
      <c r="G1249" s="18">
        <v>0</v>
      </c>
      <c r="H1249" s="18">
        <v>1</v>
      </c>
      <c r="I1249" s="16">
        <v>1</v>
      </c>
      <c r="J1249" s="18">
        <v>0</v>
      </c>
      <c r="K1249" s="18">
        <v>1</v>
      </c>
      <c r="L1249" s="18">
        <v>1</v>
      </c>
      <c r="M1249" s="6"/>
      <c r="N1249" s="7">
        <v>0</v>
      </c>
      <c r="O1249" s="7">
        <v>0</v>
      </c>
      <c r="P1249" s="17">
        <f t="shared" si="20"/>
        <v>0</v>
      </c>
    </row>
    <row r="1250" spans="1:16" s="7" customFormat="1" x14ac:dyDescent="0.25">
      <c r="A1250" s="6">
        <v>1096</v>
      </c>
      <c r="B1250" s="18">
        <v>15519311</v>
      </c>
      <c r="C1250" s="14" t="s">
        <v>203</v>
      </c>
      <c r="D1250" s="18">
        <v>87</v>
      </c>
      <c r="E1250" s="18">
        <v>2</v>
      </c>
      <c r="F1250" s="18">
        <v>2</v>
      </c>
      <c r="G1250" s="18">
        <v>0</v>
      </c>
      <c r="H1250" s="18">
        <v>1</v>
      </c>
      <c r="I1250" s="16">
        <v>21</v>
      </c>
      <c r="J1250" s="18">
        <v>0</v>
      </c>
      <c r="K1250" s="18">
        <v>1</v>
      </c>
      <c r="L1250" s="18">
        <v>1</v>
      </c>
      <c r="M1250" s="6"/>
      <c r="N1250" s="7">
        <v>0</v>
      </c>
      <c r="O1250" s="7">
        <v>0</v>
      </c>
      <c r="P1250" s="17">
        <f t="shared" si="20"/>
        <v>0</v>
      </c>
    </row>
    <row r="1251" spans="1:16" s="7" customFormat="1" x14ac:dyDescent="0.25">
      <c r="A1251">
        <v>776</v>
      </c>
      <c r="B1251" s="17">
        <v>15519316</v>
      </c>
      <c r="C1251" s="13" t="s">
        <v>101</v>
      </c>
      <c r="D1251" s="17">
        <v>72</v>
      </c>
      <c r="E1251" s="17">
        <v>2</v>
      </c>
      <c r="F1251" s="17">
        <v>1</v>
      </c>
      <c r="G1251" s="17">
        <v>0</v>
      </c>
      <c r="H1251" s="17">
        <v>1</v>
      </c>
      <c r="I1251" s="15"/>
      <c r="J1251" s="17">
        <v>0</v>
      </c>
      <c r="K1251" s="17">
        <v>1</v>
      </c>
      <c r="L1251" s="17">
        <v>1</v>
      </c>
      <c r="M1251"/>
      <c r="N1251" s="7">
        <v>0</v>
      </c>
      <c r="O1251" s="7">
        <v>0</v>
      </c>
      <c r="P1251" s="17">
        <f t="shared" si="20"/>
        <v>0</v>
      </c>
    </row>
    <row r="1252" spans="1:16" s="7" customFormat="1" x14ac:dyDescent="0.25">
      <c r="A1252">
        <v>833</v>
      </c>
      <c r="B1252" s="17">
        <v>15519427</v>
      </c>
      <c r="C1252" s="13" t="s">
        <v>106</v>
      </c>
      <c r="D1252" s="17">
        <v>74</v>
      </c>
      <c r="E1252" s="17">
        <v>1</v>
      </c>
      <c r="F1252" s="17">
        <v>2</v>
      </c>
      <c r="G1252" s="17">
        <v>0</v>
      </c>
      <c r="H1252" s="17">
        <v>1</v>
      </c>
      <c r="I1252" s="15">
        <v>22</v>
      </c>
      <c r="J1252" s="17">
        <v>0</v>
      </c>
      <c r="K1252" s="17">
        <v>1</v>
      </c>
      <c r="L1252" s="17">
        <v>1</v>
      </c>
      <c r="M1252"/>
      <c r="N1252" s="7">
        <v>0</v>
      </c>
      <c r="O1252" s="7">
        <v>0</v>
      </c>
      <c r="P1252" s="17">
        <f t="shared" si="20"/>
        <v>0</v>
      </c>
    </row>
    <row r="1253" spans="1:16" s="7" customFormat="1" x14ac:dyDescent="0.25">
      <c r="A1253">
        <v>486</v>
      </c>
      <c r="B1253" s="17">
        <v>15519434</v>
      </c>
      <c r="C1253" s="13" t="s">
        <v>70</v>
      </c>
      <c r="D1253" s="17">
        <v>59</v>
      </c>
      <c r="E1253" s="17">
        <v>2</v>
      </c>
      <c r="F1253" s="17">
        <v>1</v>
      </c>
      <c r="G1253" s="17">
        <v>0</v>
      </c>
      <c r="H1253" s="17">
        <v>1</v>
      </c>
      <c r="I1253" s="15"/>
      <c r="J1253" s="17">
        <v>0</v>
      </c>
      <c r="K1253" s="17">
        <v>1</v>
      </c>
      <c r="L1253" s="17">
        <v>1</v>
      </c>
      <c r="M1253"/>
      <c r="N1253" s="7">
        <v>1</v>
      </c>
      <c r="O1253" s="7">
        <v>1162</v>
      </c>
      <c r="P1253" s="17">
        <f t="shared" si="20"/>
        <v>1</v>
      </c>
    </row>
    <row r="1254" spans="1:16" s="7" customFormat="1" x14ac:dyDescent="0.25">
      <c r="A1254" s="6">
        <v>1162</v>
      </c>
      <c r="B1254" s="18">
        <v>15519434</v>
      </c>
      <c r="C1254" s="14" t="s">
        <v>137</v>
      </c>
      <c r="D1254" s="18">
        <v>60</v>
      </c>
      <c r="E1254" s="18">
        <v>2</v>
      </c>
      <c r="F1254" s="18">
        <v>1</v>
      </c>
      <c r="G1254" s="18">
        <v>0</v>
      </c>
      <c r="H1254" s="18">
        <v>1</v>
      </c>
      <c r="I1254" s="16">
        <v>22.5</v>
      </c>
      <c r="J1254" s="18">
        <v>0</v>
      </c>
      <c r="K1254" s="18">
        <v>1</v>
      </c>
      <c r="L1254" s="18">
        <v>1</v>
      </c>
      <c r="M1254" s="6"/>
      <c r="N1254" s="7">
        <v>0</v>
      </c>
      <c r="O1254" s="7">
        <v>0</v>
      </c>
      <c r="P1254" s="17">
        <f t="shared" si="20"/>
        <v>1</v>
      </c>
    </row>
    <row r="1255" spans="1:16" s="7" customFormat="1" x14ac:dyDescent="0.25">
      <c r="A1255" s="6">
        <v>1030</v>
      </c>
      <c r="B1255" s="18">
        <v>15519442</v>
      </c>
      <c r="C1255" s="14" t="s">
        <v>75</v>
      </c>
      <c r="D1255" s="18">
        <v>71</v>
      </c>
      <c r="E1255" s="18">
        <v>2</v>
      </c>
      <c r="F1255" s="18">
        <v>1</v>
      </c>
      <c r="G1255" s="18">
        <v>0</v>
      </c>
      <c r="H1255" s="18">
        <v>2</v>
      </c>
      <c r="I1255" s="16">
        <v>21</v>
      </c>
      <c r="J1255" s="18">
        <v>0</v>
      </c>
      <c r="K1255" s="18">
        <v>1</v>
      </c>
      <c r="L1255" s="18">
        <v>1</v>
      </c>
      <c r="M1255" s="6"/>
      <c r="N1255" s="7">
        <v>0</v>
      </c>
      <c r="O1255" s="7">
        <v>0</v>
      </c>
      <c r="P1255" s="17">
        <f t="shared" si="20"/>
        <v>0</v>
      </c>
    </row>
    <row r="1256" spans="1:16" s="7" customFormat="1" x14ac:dyDescent="0.25">
      <c r="A1256">
        <v>664</v>
      </c>
      <c r="B1256" s="17">
        <v>15519661</v>
      </c>
      <c r="C1256" s="13" t="s">
        <v>87</v>
      </c>
      <c r="D1256" s="17">
        <v>78</v>
      </c>
      <c r="E1256" s="17">
        <v>2</v>
      </c>
      <c r="F1256" s="17">
        <v>1</v>
      </c>
      <c r="G1256" s="17">
        <v>0</v>
      </c>
      <c r="H1256" s="17">
        <v>1</v>
      </c>
      <c r="I1256" s="15"/>
      <c r="J1256" s="17">
        <v>0</v>
      </c>
      <c r="K1256" s="17">
        <v>1</v>
      </c>
      <c r="L1256" s="17">
        <v>1</v>
      </c>
      <c r="M1256"/>
      <c r="N1256" s="7">
        <v>0</v>
      </c>
      <c r="O1256" s="7">
        <v>0</v>
      </c>
      <c r="P1256" s="17">
        <f t="shared" si="20"/>
        <v>0</v>
      </c>
    </row>
    <row r="1257" spans="1:16" s="7" customFormat="1" x14ac:dyDescent="0.25">
      <c r="A1257">
        <v>767</v>
      </c>
      <c r="B1257" s="17">
        <v>15519819</v>
      </c>
      <c r="C1257" s="13" t="s">
        <v>101</v>
      </c>
      <c r="D1257" s="17">
        <v>66</v>
      </c>
      <c r="E1257" s="17">
        <v>2</v>
      </c>
      <c r="F1257" s="17">
        <v>2</v>
      </c>
      <c r="G1257" s="17">
        <v>0</v>
      </c>
      <c r="H1257" s="17">
        <v>1</v>
      </c>
      <c r="I1257" s="15"/>
      <c r="J1257" s="17">
        <v>0</v>
      </c>
      <c r="K1257" s="17">
        <v>1</v>
      </c>
      <c r="L1257" s="17">
        <v>1</v>
      </c>
      <c r="M1257"/>
      <c r="N1257" s="7">
        <v>0</v>
      </c>
      <c r="O1257" s="7">
        <v>0</v>
      </c>
      <c r="P1257" s="17">
        <f t="shared" si="20"/>
        <v>0</v>
      </c>
    </row>
    <row r="1258" spans="1:16" s="7" customFormat="1" x14ac:dyDescent="0.25">
      <c r="A1258">
        <v>1344</v>
      </c>
      <c r="B1258" s="17">
        <v>15519830</v>
      </c>
      <c r="C1258" s="13" t="s">
        <v>142</v>
      </c>
      <c r="D1258" s="17">
        <v>75</v>
      </c>
      <c r="E1258" s="17">
        <v>2</v>
      </c>
      <c r="F1258" s="17">
        <v>2</v>
      </c>
      <c r="G1258" s="17">
        <v>0</v>
      </c>
      <c r="H1258" s="17">
        <v>1</v>
      </c>
      <c r="I1258" s="15">
        <v>22</v>
      </c>
      <c r="J1258" s="17">
        <v>0</v>
      </c>
      <c r="K1258" s="17">
        <v>1</v>
      </c>
      <c r="L1258" s="17">
        <v>1</v>
      </c>
      <c r="M1258"/>
      <c r="N1258" s="7">
        <v>0</v>
      </c>
      <c r="O1258" s="7">
        <v>0</v>
      </c>
      <c r="P1258" s="17">
        <f t="shared" si="20"/>
        <v>0</v>
      </c>
    </row>
    <row r="1259" spans="1:16" s="7" customFormat="1" x14ac:dyDescent="0.25">
      <c r="A1259">
        <v>639</v>
      </c>
      <c r="B1259" s="17">
        <v>15519870</v>
      </c>
      <c r="C1259" s="13" t="s">
        <v>81</v>
      </c>
      <c r="D1259" s="17">
        <v>88</v>
      </c>
      <c r="E1259" s="17">
        <v>2</v>
      </c>
      <c r="F1259" s="17">
        <v>1</v>
      </c>
      <c r="G1259" s="17">
        <v>1</v>
      </c>
      <c r="H1259" s="17">
        <v>1</v>
      </c>
      <c r="I1259" s="15"/>
      <c r="J1259" s="17">
        <v>0</v>
      </c>
      <c r="K1259" s="17">
        <v>1</v>
      </c>
      <c r="L1259" s="17">
        <v>1</v>
      </c>
      <c r="M1259"/>
      <c r="N1259" s="7">
        <v>0</v>
      </c>
      <c r="O1259" s="7">
        <v>0</v>
      </c>
      <c r="P1259" s="17">
        <f t="shared" si="20"/>
        <v>0</v>
      </c>
    </row>
    <row r="1260" spans="1:16" s="7" customFormat="1" x14ac:dyDescent="0.25">
      <c r="A1260">
        <v>904</v>
      </c>
      <c r="B1260" s="17">
        <v>15519947</v>
      </c>
      <c r="C1260" s="13" t="s">
        <v>118</v>
      </c>
      <c r="D1260" s="17">
        <v>66</v>
      </c>
      <c r="E1260" s="17">
        <v>1</v>
      </c>
      <c r="F1260" s="17">
        <v>2</v>
      </c>
      <c r="G1260" s="17">
        <v>0</v>
      </c>
      <c r="H1260" s="17">
        <v>1</v>
      </c>
      <c r="I1260" s="15">
        <v>21</v>
      </c>
      <c r="J1260" s="17">
        <v>0</v>
      </c>
      <c r="K1260" s="17">
        <v>1</v>
      </c>
      <c r="L1260" s="17">
        <v>1</v>
      </c>
      <c r="M1260"/>
      <c r="N1260" s="7">
        <v>0</v>
      </c>
      <c r="O1260" s="7">
        <v>0</v>
      </c>
      <c r="P1260" s="17">
        <f t="shared" si="20"/>
        <v>0</v>
      </c>
    </row>
    <row r="1261" spans="1:16" s="7" customFormat="1" x14ac:dyDescent="0.25">
      <c r="A1261">
        <v>490</v>
      </c>
      <c r="B1261" s="17">
        <v>15520108</v>
      </c>
      <c r="C1261" s="13" t="s">
        <v>70</v>
      </c>
      <c r="D1261" s="17">
        <v>65</v>
      </c>
      <c r="E1261" s="17">
        <v>2</v>
      </c>
      <c r="F1261" s="17">
        <v>1</v>
      </c>
      <c r="G1261" s="19">
        <v>0</v>
      </c>
      <c r="H1261" s="17">
        <v>2</v>
      </c>
      <c r="I1261" s="15"/>
      <c r="J1261" s="17">
        <v>0</v>
      </c>
      <c r="K1261" s="17">
        <v>1</v>
      </c>
      <c r="L1261" s="17">
        <v>1</v>
      </c>
      <c r="M1261"/>
      <c r="N1261" s="7">
        <v>0</v>
      </c>
      <c r="O1261" s="7">
        <v>0</v>
      </c>
      <c r="P1261" s="17">
        <f t="shared" si="20"/>
        <v>0</v>
      </c>
    </row>
    <row r="1262" spans="1:16" s="7" customFormat="1" x14ac:dyDescent="0.25">
      <c r="A1262">
        <v>42</v>
      </c>
      <c r="B1262" s="17">
        <v>15520306</v>
      </c>
      <c r="C1262" s="13" t="s">
        <v>45</v>
      </c>
      <c r="D1262" s="17">
        <v>79</v>
      </c>
      <c r="E1262" s="17">
        <v>1</v>
      </c>
      <c r="F1262" s="17">
        <v>1</v>
      </c>
      <c r="G1262" s="17">
        <v>0</v>
      </c>
      <c r="H1262" s="17">
        <v>1</v>
      </c>
      <c r="I1262" s="15">
        <v>21</v>
      </c>
      <c r="J1262" s="17">
        <v>1</v>
      </c>
      <c r="K1262" s="17">
        <v>1</v>
      </c>
      <c r="L1262" s="17">
        <v>1</v>
      </c>
      <c r="M1262"/>
      <c r="N1262" s="7">
        <v>0</v>
      </c>
      <c r="O1262" s="7">
        <v>0</v>
      </c>
      <c r="P1262" s="17">
        <f t="shared" si="20"/>
        <v>0</v>
      </c>
    </row>
    <row r="1263" spans="1:16" s="7" customFormat="1" x14ac:dyDescent="0.25">
      <c r="A1263">
        <v>744</v>
      </c>
      <c r="B1263" s="17">
        <v>15520321</v>
      </c>
      <c r="C1263" s="13" t="s">
        <v>98</v>
      </c>
      <c r="D1263" s="17">
        <v>77</v>
      </c>
      <c r="E1263" s="17">
        <v>2</v>
      </c>
      <c r="F1263" s="17">
        <v>2</v>
      </c>
      <c r="G1263" s="17">
        <v>0</v>
      </c>
      <c r="H1263" s="17">
        <v>1</v>
      </c>
      <c r="I1263" s="15">
        <v>20.5</v>
      </c>
      <c r="J1263" s="17">
        <v>0</v>
      </c>
      <c r="K1263" s="17">
        <v>1</v>
      </c>
      <c r="L1263" s="17">
        <v>1</v>
      </c>
      <c r="M1263"/>
      <c r="N1263" s="7">
        <v>0</v>
      </c>
      <c r="O1263" s="7">
        <v>0</v>
      </c>
      <c r="P1263" s="17">
        <f t="shared" si="20"/>
        <v>0</v>
      </c>
    </row>
    <row r="1264" spans="1:16" s="7" customFormat="1" x14ac:dyDescent="0.25">
      <c r="A1264">
        <v>739</v>
      </c>
      <c r="B1264" s="17">
        <v>15520871</v>
      </c>
      <c r="C1264" s="13" t="s">
        <v>98</v>
      </c>
      <c r="D1264" s="17">
        <v>67</v>
      </c>
      <c r="E1264" s="17">
        <v>1</v>
      </c>
      <c r="F1264" s="17">
        <v>2</v>
      </c>
      <c r="G1264" s="17">
        <v>0</v>
      </c>
      <c r="H1264" s="17">
        <v>1</v>
      </c>
      <c r="I1264" s="15">
        <v>20</v>
      </c>
      <c r="J1264" s="17">
        <v>0</v>
      </c>
      <c r="K1264" s="17">
        <v>1</v>
      </c>
      <c r="L1264" s="17">
        <v>1</v>
      </c>
      <c r="M1264"/>
      <c r="N1264" s="7">
        <v>0</v>
      </c>
      <c r="O1264" s="7">
        <v>0</v>
      </c>
      <c r="P1264" s="17">
        <f t="shared" si="20"/>
        <v>0</v>
      </c>
    </row>
    <row r="1265" spans="1:16" s="7" customFormat="1" x14ac:dyDescent="0.25">
      <c r="A1265">
        <v>746</v>
      </c>
      <c r="B1265" s="17">
        <v>16600364</v>
      </c>
      <c r="C1265" s="13" t="s">
        <v>98</v>
      </c>
      <c r="D1265" s="17">
        <v>61</v>
      </c>
      <c r="E1265" s="17">
        <v>2</v>
      </c>
      <c r="F1265" s="17">
        <v>1</v>
      </c>
      <c r="G1265" s="17">
        <v>0</v>
      </c>
      <c r="H1265" s="17">
        <v>2</v>
      </c>
      <c r="I1265" s="15"/>
      <c r="J1265" s="17">
        <v>0</v>
      </c>
      <c r="K1265" s="17">
        <v>1</v>
      </c>
      <c r="L1265" s="17">
        <v>1</v>
      </c>
      <c r="M1265"/>
      <c r="N1265" s="7">
        <v>0</v>
      </c>
      <c r="O1265" s="7">
        <v>0</v>
      </c>
      <c r="P1265" s="17">
        <f t="shared" si="20"/>
        <v>0</v>
      </c>
    </row>
    <row r="1266" spans="1:16" s="7" customFormat="1" x14ac:dyDescent="0.25">
      <c r="A1266" s="6">
        <v>184</v>
      </c>
      <c r="B1266" s="18">
        <v>16600425</v>
      </c>
      <c r="C1266" s="14" t="s">
        <v>163</v>
      </c>
      <c r="D1266" s="18">
        <v>84</v>
      </c>
      <c r="E1266" s="18">
        <v>2</v>
      </c>
      <c r="F1266" s="18">
        <v>2</v>
      </c>
      <c r="G1266" s="18">
        <v>1</v>
      </c>
      <c r="H1266" s="18">
        <v>1</v>
      </c>
      <c r="I1266" s="16">
        <v>23.5</v>
      </c>
      <c r="J1266" s="18">
        <v>0</v>
      </c>
      <c r="K1266" s="18">
        <v>1</v>
      </c>
      <c r="L1266" s="18">
        <v>1</v>
      </c>
      <c r="M1266" s="6"/>
      <c r="N1266" s="7">
        <v>0</v>
      </c>
      <c r="O1266" s="7">
        <v>0</v>
      </c>
      <c r="P1266" s="17">
        <f t="shared" si="20"/>
        <v>0</v>
      </c>
    </row>
    <row r="1267" spans="1:16" s="7" customFormat="1" x14ac:dyDescent="0.25">
      <c r="A1267" s="6">
        <v>1128</v>
      </c>
      <c r="B1267" s="18">
        <v>16600605</v>
      </c>
      <c r="C1267" s="14" t="s">
        <v>120</v>
      </c>
      <c r="D1267" s="18">
        <v>55</v>
      </c>
      <c r="E1267" s="18">
        <v>2</v>
      </c>
      <c r="F1267" s="18">
        <v>1</v>
      </c>
      <c r="G1267" s="18">
        <v>0</v>
      </c>
      <c r="H1267" s="18">
        <v>1</v>
      </c>
      <c r="I1267" s="16">
        <v>10.5</v>
      </c>
      <c r="J1267" s="18">
        <v>0</v>
      </c>
      <c r="K1267" s="18">
        <v>1</v>
      </c>
      <c r="L1267" s="18">
        <v>1</v>
      </c>
      <c r="M1267" s="6"/>
      <c r="N1267" s="7">
        <v>0</v>
      </c>
      <c r="O1267" s="7">
        <v>0</v>
      </c>
      <c r="P1267" s="17">
        <f t="shared" si="20"/>
        <v>0</v>
      </c>
    </row>
    <row r="1268" spans="1:16" s="7" customFormat="1" x14ac:dyDescent="0.25">
      <c r="A1268">
        <v>459</v>
      </c>
      <c r="B1268" s="17">
        <v>16600670</v>
      </c>
      <c r="C1268" s="13" t="s">
        <v>70</v>
      </c>
      <c r="D1268" s="17">
        <v>75</v>
      </c>
      <c r="E1268" s="17">
        <v>2</v>
      </c>
      <c r="F1268" s="17">
        <v>1</v>
      </c>
      <c r="G1268" s="17">
        <v>0</v>
      </c>
      <c r="H1268" s="17">
        <v>1</v>
      </c>
      <c r="I1268" s="15"/>
      <c r="J1268" s="17">
        <v>0</v>
      </c>
      <c r="K1268" s="17">
        <v>1</v>
      </c>
      <c r="L1268" s="17">
        <v>1</v>
      </c>
      <c r="M1268"/>
      <c r="N1268" s="7">
        <v>0</v>
      </c>
      <c r="O1268" s="7">
        <v>0</v>
      </c>
      <c r="P1268" s="17">
        <f t="shared" si="20"/>
        <v>0</v>
      </c>
    </row>
    <row r="1269" spans="1:16" s="7" customFormat="1" x14ac:dyDescent="0.25">
      <c r="A1269" s="6">
        <v>1228</v>
      </c>
      <c r="B1269" s="18">
        <v>16601169</v>
      </c>
      <c r="C1269" s="14" t="s">
        <v>224</v>
      </c>
      <c r="D1269" s="18">
        <v>78</v>
      </c>
      <c r="E1269" s="18">
        <v>2</v>
      </c>
      <c r="F1269" s="18">
        <v>2</v>
      </c>
      <c r="G1269" s="18">
        <v>0</v>
      </c>
      <c r="H1269" s="18">
        <v>1</v>
      </c>
      <c r="I1269" s="16">
        <v>20</v>
      </c>
      <c r="J1269" s="18">
        <v>0</v>
      </c>
      <c r="K1269" s="18">
        <v>1</v>
      </c>
      <c r="L1269" s="18">
        <v>1</v>
      </c>
      <c r="M1269" s="6"/>
      <c r="N1269" s="7">
        <v>0</v>
      </c>
      <c r="O1269" s="7">
        <v>0</v>
      </c>
      <c r="P1269" s="17">
        <f t="shared" si="20"/>
        <v>0</v>
      </c>
    </row>
    <row r="1270" spans="1:16" s="7" customFormat="1" x14ac:dyDescent="0.25">
      <c r="A1270">
        <v>899</v>
      </c>
      <c r="B1270" s="17">
        <v>16601239</v>
      </c>
      <c r="C1270" s="13" t="s">
        <v>122</v>
      </c>
      <c r="D1270" s="17">
        <v>75</v>
      </c>
      <c r="E1270" s="17">
        <v>2</v>
      </c>
      <c r="F1270" s="17">
        <v>1</v>
      </c>
      <c r="G1270" s="17">
        <v>0</v>
      </c>
      <c r="H1270" s="17">
        <v>1</v>
      </c>
      <c r="I1270" s="15"/>
      <c r="J1270" s="17">
        <v>1</v>
      </c>
      <c r="K1270" s="17">
        <v>1</v>
      </c>
      <c r="L1270" s="17">
        <v>1</v>
      </c>
      <c r="M1270"/>
      <c r="N1270" s="7">
        <v>0</v>
      </c>
      <c r="O1270" s="7">
        <v>0</v>
      </c>
      <c r="P1270" s="17">
        <f t="shared" si="20"/>
        <v>0</v>
      </c>
    </row>
    <row r="1271" spans="1:16" s="7" customFormat="1" x14ac:dyDescent="0.25">
      <c r="A1271" s="6">
        <v>392</v>
      </c>
      <c r="B1271" s="18">
        <v>16601381</v>
      </c>
      <c r="C1271" s="14" t="s">
        <v>65</v>
      </c>
      <c r="D1271" s="18">
        <v>77</v>
      </c>
      <c r="E1271" s="18">
        <v>2</v>
      </c>
      <c r="F1271" s="18">
        <v>2</v>
      </c>
      <c r="G1271" s="18">
        <v>0</v>
      </c>
      <c r="H1271" s="18">
        <v>1</v>
      </c>
      <c r="I1271" s="16">
        <v>24.5</v>
      </c>
      <c r="J1271" s="18">
        <v>0</v>
      </c>
      <c r="K1271" s="18">
        <v>1</v>
      </c>
      <c r="L1271" s="18">
        <v>1</v>
      </c>
      <c r="M1271" s="6"/>
      <c r="N1271" s="7">
        <v>0</v>
      </c>
      <c r="O1271" s="7">
        <v>0</v>
      </c>
      <c r="P1271" s="17">
        <f t="shared" si="20"/>
        <v>0</v>
      </c>
    </row>
    <row r="1272" spans="1:16" s="7" customFormat="1" x14ac:dyDescent="0.25">
      <c r="A1272" s="6">
        <v>372</v>
      </c>
      <c r="B1272" s="18">
        <v>16601420</v>
      </c>
      <c r="C1272" s="14" t="s">
        <v>63</v>
      </c>
      <c r="D1272" s="18">
        <v>71</v>
      </c>
      <c r="E1272" s="18">
        <v>1</v>
      </c>
      <c r="F1272" s="18">
        <v>2</v>
      </c>
      <c r="G1272" s="18">
        <v>0</v>
      </c>
      <c r="H1272" s="18">
        <v>1</v>
      </c>
      <c r="I1272" s="16">
        <v>23.5</v>
      </c>
      <c r="J1272" s="18">
        <v>0</v>
      </c>
      <c r="K1272" s="18">
        <v>1</v>
      </c>
      <c r="L1272" s="18">
        <v>1</v>
      </c>
      <c r="M1272" s="6"/>
      <c r="N1272" s="7">
        <v>0</v>
      </c>
      <c r="O1272" s="7">
        <v>0</v>
      </c>
      <c r="P1272" s="17">
        <f t="shared" si="20"/>
        <v>0</v>
      </c>
    </row>
    <row r="1273" spans="1:16" s="7" customFormat="1" x14ac:dyDescent="0.25">
      <c r="A1273">
        <v>859</v>
      </c>
      <c r="B1273" s="17">
        <v>16601605</v>
      </c>
      <c r="C1273" s="13" t="s">
        <v>112</v>
      </c>
      <c r="D1273" s="17">
        <v>71</v>
      </c>
      <c r="E1273" s="17">
        <v>1</v>
      </c>
      <c r="F1273" s="17">
        <v>2</v>
      </c>
      <c r="G1273" s="17">
        <v>0</v>
      </c>
      <c r="H1273" s="17">
        <v>2</v>
      </c>
      <c r="I1273" s="15">
        <v>20.5</v>
      </c>
      <c r="J1273" s="17">
        <v>0</v>
      </c>
      <c r="K1273" s="17">
        <v>1</v>
      </c>
      <c r="L1273" s="17">
        <v>1</v>
      </c>
      <c r="M1273"/>
      <c r="N1273" s="7">
        <v>0</v>
      </c>
      <c r="O1273" s="7">
        <v>0</v>
      </c>
      <c r="P1273" s="17">
        <f t="shared" si="20"/>
        <v>0</v>
      </c>
    </row>
    <row r="1274" spans="1:16" s="7" customFormat="1" x14ac:dyDescent="0.25">
      <c r="A1274">
        <v>409</v>
      </c>
      <c r="B1274" s="17">
        <v>16601842</v>
      </c>
      <c r="C1274" s="13" t="s">
        <v>184</v>
      </c>
      <c r="D1274" s="17">
        <v>51</v>
      </c>
      <c r="E1274" s="17">
        <v>2</v>
      </c>
      <c r="F1274" s="17">
        <v>2</v>
      </c>
      <c r="G1274" s="17">
        <v>0</v>
      </c>
      <c r="H1274" s="17">
        <v>1</v>
      </c>
      <c r="I1274" s="15">
        <v>27</v>
      </c>
      <c r="J1274" s="17">
        <v>0</v>
      </c>
      <c r="K1274" s="17">
        <v>1</v>
      </c>
      <c r="L1274" s="17">
        <v>1</v>
      </c>
      <c r="M1274"/>
      <c r="N1274" s="7">
        <v>1</v>
      </c>
      <c r="O1274" s="7">
        <v>475</v>
      </c>
      <c r="P1274" s="17">
        <f t="shared" si="20"/>
        <v>1</v>
      </c>
    </row>
    <row r="1275" spans="1:16" s="7" customFormat="1" x14ac:dyDescent="0.25">
      <c r="A1275">
        <v>475</v>
      </c>
      <c r="B1275" s="17">
        <v>16601842</v>
      </c>
      <c r="C1275" s="13" t="s">
        <v>71</v>
      </c>
      <c r="D1275" s="17">
        <v>50</v>
      </c>
      <c r="E1275" s="17">
        <v>2</v>
      </c>
      <c r="F1275" s="17">
        <v>1</v>
      </c>
      <c r="G1275" s="17">
        <v>0</v>
      </c>
      <c r="H1275" s="17">
        <v>1</v>
      </c>
      <c r="I1275" s="15"/>
      <c r="J1275" s="17">
        <v>0</v>
      </c>
      <c r="K1275" s="17">
        <v>1</v>
      </c>
      <c r="L1275" s="17">
        <v>1</v>
      </c>
      <c r="M1275"/>
      <c r="N1275" s="7">
        <v>0</v>
      </c>
      <c r="O1275" s="7">
        <v>0</v>
      </c>
      <c r="P1275" s="17">
        <f t="shared" si="20"/>
        <v>1</v>
      </c>
    </row>
    <row r="1276" spans="1:16" s="7" customFormat="1" x14ac:dyDescent="0.25">
      <c r="A1276" s="6">
        <v>1070</v>
      </c>
      <c r="B1276" s="18">
        <v>16602064</v>
      </c>
      <c r="C1276" s="14" t="s">
        <v>200</v>
      </c>
      <c r="D1276" s="18">
        <v>72</v>
      </c>
      <c r="E1276" s="18">
        <v>1</v>
      </c>
      <c r="F1276" s="18">
        <v>1</v>
      </c>
      <c r="G1276" s="18">
        <v>0</v>
      </c>
      <c r="H1276" s="18">
        <v>1</v>
      </c>
      <c r="I1276" s="16">
        <v>20.5</v>
      </c>
      <c r="J1276" s="18">
        <v>1</v>
      </c>
      <c r="K1276" s="18">
        <v>1</v>
      </c>
      <c r="L1276" s="18">
        <v>1</v>
      </c>
      <c r="M1276" s="6"/>
      <c r="N1276" s="7">
        <v>0</v>
      </c>
      <c r="O1276" s="7">
        <v>0</v>
      </c>
      <c r="P1276" s="17">
        <f t="shared" si="20"/>
        <v>0</v>
      </c>
    </row>
    <row r="1277" spans="1:16" s="7" customFormat="1" x14ac:dyDescent="0.25">
      <c r="A1277">
        <v>482</v>
      </c>
      <c r="B1277" s="17">
        <v>16602127</v>
      </c>
      <c r="C1277" s="13" t="s">
        <v>70</v>
      </c>
      <c r="D1277" s="17">
        <v>77</v>
      </c>
      <c r="E1277" s="17">
        <v>2</v>
      </c>
      <c r="F1277" s="17">
        <v>2</v>
      </c>
      <c r="G1277" s="17">
        <v>1</v>
      </c>
      <c r="H1277" s="17">
        <v>1</v>
      </c>
      <c r="I1277" s="15"/>
      <c r="J1277" s="17">
        <v>0</v>
      </c>
      <c r="K1277" s="17">
        <v>1</v>
      </c>
      <c r="L1277" s="17">
        <v>1</v>
      </c>
      <c r="M1277"/>
      <c r="N1277" s="7">
        <v>1</v>
      </c>
      <c r="O1277" s="7">
        <v>1320</v>
      </c>
      <c r="P1277" s="17">
        <f t="shared" si="20"/>
        <v>1</v>
      </c>
    </row>
    <row r="1278" spans="1:16" s="7" customFormat="1" x14ac:dyDescent="0.25">
      <c r="A1278" s="6">
        <v>1320</v>
      </c>
      <c r="B1278" s="18">
        <v>16602127</v>
      </c>
      <c r="C1278" s="14" t="s">
        <v>93</v>
      </c>
      <c r="D1278" s="18">
        <v>78</v>
      </c>
      <c r="E1278" s="18">
        <v>2</v>
      </c>
      <c r="F1278" s="18">
        <v>1</v>
      </c>
      <c r="G1278" s="18">
        <v>1</v>
      </c>
      <c r="H1278" s="18">
        <v>1</v>
      </c>
      <c r="I1278" s="16">
        <v>19</v>
      </c>
      <c r="J1278" s="18">
        <v>0</v>
      </c>
      <c r="K1278" s="18">
        <v>1</v>
      </c>
      <c r="L1278" s="18">
        <v>1</v>
      </c>
      <c r="M1278" s="6"/>
      <c r="N1278" s="7">
        <v>0</v>
      </c>
      <c r="O1278" s="7">
        <v>0</v>
      </c>
      <c r="P1278" s="17">
        <f t="shared" si="20"/>
        <v>1</v>
      </c>
    </row>
    <row r="1279" spans="1:16" s="7" customFormat="1" x14ac:dyDescent="0.25">
      <c r="A1279">
        <v>903</v>
      </c>
      <c r="B1279" s="17">
        <v>16602190</v>
      </c>
      <c r="C1279" s="13" t="s">
        <v>118</v>
      </c>
      <c r="D1279" s="17">
        <v>64</v>
      </c>
      <c r="E1279" s="17">
        <v>1</v>
      </c>
      <c r="F1279" s="17">
        <v>2</v>
      </c>
      <c r="G1279" s="17">
        <v>0</v>
      </c>
      <c r="H1279" s="17">
        <v>1</v>
      </c>
      <c r="I1279" s="15">
        <v>14</v>
      </c>
      <c r="J1279" s="17">
        <v>0</v>
      </c>
      <c r="K1279" s="17">
        <v>1</v>
      </c>
      <c r="L1279" s="17">
        <v>1</v>
      </c>
      <c r="M1279"/>
      <c r="N1279" s="7">
        <v>0</v>
      </c>
      <c r="O1279" s="7">
        <v>0</v>
      </c>
      <c r="P1279" s="17">
        <f t="shared" si="20"/>
        <v>0</v>
      </c>
    </row>
    <row r="1280" spans="1:16" s="7" customFormat="1" x14ac:dyDescent="0.25">
      <c r="A1280" s="6">
        <v>1018</v>
      </c>
      <c r="B1280" s="18">
        <v>16602450</v>
      </c>
      <c r="C1280" s="14" t="s">
        <v>75</v>
      </c>
      <c r="D1280" s="18">
        <v>81</v>
      </c>
      <c r="E1280" s="18">
        <v>2</v>
      </c>
      <c r="F1280" s="18">
        <v>2</v>
      </c>
      <c r="G1280" s="18">
        <v>0</v>
      </c>
      <c r="H1280" s="18">
        <v>1</v>
      </c>
      <c r="I1280" s="16">
        <v>23</v>
      </c>
      <c r="J1280" s="18">
        <v>0</v>
      </c>
      <c r="K1280" s="18">
        <v>1</v>
      </c>
      <c r="L1280" s="18">
        <v>1</v>
      </c>
      <c r="M1280" s="6"/>
      <c r="N1280" s="7">
        <v>0</v>
      </c>
      <c r="O1280" s="7">
        <v>0</v>
      </c>
      <c r="P1280" s="17">
        <f t="shared" si="20"/>
        <v>0</v>
      </c>
    </row>
    <row r="1281" spans="1:16" s="7" customFormat="1" x14ac:dyDescent="0.25">
      <c r="A1281">
        <v>1368</v>
      </c>
      <c r="B1281" s="17">
        <v>16602603</v>
      </c>
      <c r="C1281" s="13" t="s">
        <v>143</v>
      </c>
      <c r="D1281" s="17">
        <v>74</v>
      </c>
      <c r="E1281" s="17">
        <v>2</v>
      </c>
      <c r="F1281" s="17">
        <v>2</v>
      </c>
      <c r="G1281" s="17">
        <v>0</v>
      </c>
      <c r="H1281" s="17">
        <v>1</v>
      </c>
      <c r="I1281" s="15">
        <v>23</v>
      </c>
      <c r="J1281" s="17">
        <v>0</v>
      </c>
      <c r="K1281" s="17">
        <v>1</v>
      </c>
      <c r="L1281" s="17">
        <v>1</v>
      </c>
      <c r="M1281"/>
      <c r="N1281" s="7">
        <v>0</v>
      </c>
      <c r="O1281" s="7">
        <v>0</v>
      </c>
      <c r="P1281" s="17">
        <f t="shared" si="20"/>
        <v>0</v>
      </c>
    </row>
    <row r="1282" spans="1:16" s="7" customFormat="1" x14ac:dyDescent="0.25">
      <c r="A1282">
        <v>892</v>
      </c>
      <c r="B1282" s="17">
        <v>16602633</v>
      </c>
      <c r="C1282" s="13" t="s">
        <v>119</v>
      </c>
      <c r="D1282" s="17">
        <v>70</v>
      </c>
      <c r="E1282" s="17">
        <v>2</v>
      </c>
      <c r="F1282" s="17">
        <v>2</v>
      </c>
      <c r="G1282" s="17">
        <v>0</v>
      </c>
      <c r="H1282" s="17">
        <v>1</v>
      </c>
      <c r="I1282" s="15">
        <v>25.5</v>
      </c>
      <c r="J1282" s="17">
        <v>0</v>
      </c>
      <c r="K1282" s="17">
        <v>1</v>
      </c>
      <c r="L1282" s="17">
        <v>1</v>
      </c>
      <c r="M1282"/>
      <c r="N1282" s="7">
        <v>0</v>
      </c>
      <c r="O1282" s="7">
        <v>0</v>
      </c>
      <c r="P1282" s="17">
        <f t="shared" si="20"/>
        <v>0</v>
      </c>
    </row>
    <row r="1283" spans="1:16" s="7" customFormat="1" x14ac:dyDescent="0.25">
      <c r="A1283" s="6">
        <v>1235</v>
      </c>
      <c r="B1283" s="18">
        <v>16602676</v>
      </c>
      <c r="C1283" s="14" t="s">
        <v>221</v>
      </c>
      <c r="D1283" s="18">
        <v>86</v>
      </c>
      <c r="E1283" s="18">
        <v>1</v>
      </c>
      <c r="F1283" s="18">
        <v>1</v>
      </c>
      <c r="G1283" s="18">
        <v>0</v>
      </c>
      <c r="H1283" s="18">
        <v>1</v>
      </c>
      <c r="I1283" s="16"/>
      <c r="J1283" s="18">
        <v>1</v>
      </c>
      <c r="K1283" s="18">
        <v>1</v>
      </c>
      <c r="L1283" s="18">
        <v>1</v>
      </c>
      <c r="M1283" s="6"/>
      <c r="N1283" s="7">
        <v>0</v>
      </c>
      <c r="O1283" s="7">
        <v>0</v>
      </c>
      <c r="P1283" s="17">
        <f t="shared" ref="P1283:P1346" si="21">IF(N1283=1,1,IF(N1282=0,0,1))</f>
        <v>0</v>
      </c>
    </row>
    <row r="1284" spans="1:16" s="7" customFormat="1" x14ac:dyDescent="0.25">
      <c r="A1284" s="6">
        <v>307</v>
      </c>
      <c r="B1284" s="18">
        <v>16602724</v>
      </c>
      <c r="C1284" s="14" t="s">
        <v>165</v>
      </c>
      <c r="D1284" s="18">
        <v>77</v>
      </c>
      <c r="E1284" s="18">
        <v>1</v>
      </c>
      <c r="F1284" s="18">
        <v>1</v>
      </c>
      <c r="G1284" s="18">
        <v>1</v>
      </c>
      <c r="H1284" s="18">
        <v>3</v>
      </c>
      <c r="I1284" s="16">
        <v>20</v>
      </c>
      <c r="J1284" s="18">
        <v>0</v>
      </c>
      <c r="K1284" s="18">
        <v>1</v>
      </c>
      <c r="L1284" s="18">
        <v>1</v>
      </c>
      <c r="M1284" s="6"/>
      <c r="N1284" s="7">
        <v>1</v>
      </c>
      <c r="O1284" s="7">
        <v>1369</v>
      </c>
      <c r="P1284" s="17">
        <f t="shared" si="21"/>
        <v>1</v>
      </c>
    </row>
    <row r="1285" spans="1:16" s="7" customFormat="1" x14ac:dyDescent="0.25">
      <c r="A1285">
        <v>1369</v>
      </c>
      <c r="B1285" s="17">
        <v>16602724</v>
      </c>
      <c r="C1285" s="13" t="s">
        <v>143</v>
      </c>
      <c r="D1285" s="17">
        <v>77</v>
      </c>
      <c r="E1285" s="17">
        <v>1</v>
      </c>
      <c r="F1285" s="17">
        <v>2</v>
      </c>
      <c r="G1285" s="17">
        <v>1</v>
      </c>
      <c r="H1285" s="17">
        <v>3</v>
      </c>
      <c r="I1285" s="15">
        <v>21</v>
      </c>
      <c r="J1285" s="17">
        <v>0</v>
      </c>
      <c r="K1285" s="17">
        <v>1</v>
      </c>
      <c r="L1285" s="17">
        <v>1</v>
      </c>
      <c r="M1285"/>
      <c r="N1285" s="7">
        <v>0</v>
      </c>
      <c r="O1285" s="7">
        <v>0</v>
      </c>
      <c r="P1285" s="17">
        <f t="shared" si="21"/>
        <v>1</v>
      </c>
    </row>
    <row r="1286" spans="1:16" s="7" customFormat="1" x14ac:dyDescent="0.25">
      <c r="A1286" s="6">
        <v>369</v>
      </c>
      <c r="B1286" s="18">
        <v>16603234</v>
      </c>
      <c r="C1286" s="14" t="s">
        <v>167</v>
      </c>
      <c r="D1286" s="18">
        <v>53</v>
      </c>
      <c r="E1286" s="18">
        <v>2</v>
      </c>
      <c r="F1286" s="18">
        <v>1</v>
      </c>
      <c r="G1286" s="18">
        <v>0</v>
      </c>
      <c r="H1286" s="18">
        <v>1</v>
      </c>
      <c r="I1286" s="16">
        <v>22</v>
      </c>
      <c r="J1286" s="18">
        <v>1</v>
      </c>
      <c r="K1286" s="18">
        <v>1</v>
      </c>
      <c r="L1286" s="18">
        <v>1</v>
      </c>
      <c r="M1286" s="6"/>
      <c r="N1286" s="7">
        <v>0</v>
      </c>
      <c r="O1286" s="7">
        <v>0</v>
      </c>
      <c r="P1286" s="17">
        <f t="shared" si="21"/>
        <v>0</v>
      </c>
    </row>
    <row r="1287" spans="1:16" s="7" customFormat="1" x14ac:dyDescent="0.25">
      <c r="A1287">
        <v>681</v>
      </c>
      <c r="B1287" s="17">
        <v>16603575</v>
      </c>
      <c r="C1287" s="13" t="s">
        <v>90</v>
      </c>
      <c r="D1287" s="17">
        <v>71</v>
      </c>
      <c r="E1287" s="17">
        <v>2</v>
      </c>
      <c r="F1287" s="17">
        <v>1</v>
      </c>
      <c r="G1287" s="17">
        <v>0</v>
      </c>
      <c r="H1287" s="17">
        <v>1</v>
      </c>
      <c r="I1287" s="15"/>
      <c r="J1287" s="17">
        <v>0</v>
      </c>
      <c r="K1287" s="17">
        <v>1</v>
      </c>
      <c r="L1287" s="17">
        <v>1</v>
      </c>
      <c r="M1287"/>
      <c r="N1287" s="7">
        <v>1</v>
      </c>
      <c r="O1287" s="7">
        <v>1146</v>
      </c>
      <c r="P1287" s="17">
        <f t="shared" si="21"/>
        <v>1</v>
      </c>
    </row>
    <row r="1288" spans="1:16" s="7" customFormat="1" x14ac:dyDescent="0.25">
      <c r="A1288" s="6">
        <v>1146</v>
      </c>
      <c r="B1288" s="18">
        <v>16603575</v>
      </c>
      <c r="C1288" s="14" t="s">
        <v>209</v>
      </c>
      <c r="D1288" s="18">
        <v>72</v>
      </c>
      <c r="E1288" s="18">
        <v>2</v>
      </c>
      <c r="F1288" s="18">
        <v>2</v>
      </c>
      <c r="G1288" s="18">
        <v>0</v>
      </c>
      <c r="H1288" s="18">
        <v>1</v>
      </c>
      <c r="I1288" s="16"/>
      <c r="J1288" s="18">
        <v>0</v>
      </c>
      <c r="K1288" s="18">
        <v>1</v>
      </c>
      <c r="L1288" s="18">
        <v>1</v>
      </c>
      <c r="M1288" s="6"/>
      <c r="N1288" s="7">
        <v>0</v>
      </c>
      <c r="O1288" s="7">
        <v>0</v>
      </c>
      <c r="P1288" s="17">
        <f t="shared" si="21"/>
        <v>1</v>
      </c>
    </row>
    <row r="1289" spans="1:16" s="7" customFormat="1" x14ac:dyDescent="0.25">
      <c r="A1289">
        <v>665</v>
      </c>
      <c r="B1289" s="17">
        <v>16603810</v>
      </c>
      <c r="C1289" s="13" t="s">
        <v>86</v>
      </c>
      <c r="D1289" s="17">
        <v>90</v>
      </c>
      <c r="E1289" s="17">
        <v>2</v>
      </c>
      <c r="F1289" s="17">
        <v>1</v>
      </c>
      <c r="G1289" s="17">
        <v>0</v>
      </c>
      <c r="H1289" s="17">
        <v>1</v>
      </c>
      <c r="I1289" s="15"/>
      <c r="J1289" s="17">
        <v>1</v>
      </c>
      <c r="K1289" s="17">
        <v>1</v>
      </c>
      <c r="L1289" s="17">
        <v>1</v>
      </c>
      <c r="M1289"/>
      <c r="N1289" s="7">
        <v>0</v>
      </c>
      <c r="O1289" s="7">
        <v>0</v>
      </c>
      <c r="P1289" s="17">
        <f t="shared" si="21"/>
        <v>0</v>
      </c>
    </row>
    <row r="1290" spans="1:16" s="7" customFormat="1" x14ac:dyDescent="0.25">
      <c r="A1290">
        <v>697</v>
      </c>
      <c r="B1290" s="17">
        <v>16603812</v>
      </c>
      <c r="C1290" s="13" t="s">
        <v>73</v>
      </c>
      <c r="D1290" s="17">
        <v>65</v>
      </c>
      <c r="E1290" s="17">
        <v>1</v>
      </c>
      <c r="F1290" s="17">
        <v>1</v>
      </c>
      <c r="G1290" s="17">
        <v>0</v>
      </c>
      <c r="H1290" s="17">
        <v>1</v>
      </c>
      <c r="I1290" s="15"/>
      <c r="J1290" s="17">
        <v>0</v>
      </c>
      <c r="K1290" s="17">
        <v>1</v>
      </c>
      <c r="L1290" s="17">
        <v>1</v>
      </c>
      <c r="M1290"/>
      <c r="N1290" s="7">
        <v>0</v>
      </c>
      <c r="O1290" s="7">
        <v>0</v>
      </c>
      <c r="P1290" s="17">
        <f t="shared" si="21"/>
        <v>0</v>
      </c>
    </row>
    <row r="1291" spans="1:16" s="7" customFormat="1" x14ac:dyDescent="0.25">
      <c r="A1291" s="6">
        <v>560</v>
      </c>
      <c r="B1291" s="18">
        <v>16603837</v>
      </c>
      <c r="C1291" s="14" t="s">
        <v>69</v>
      </c>
      <c r="D1291" s="18">
        <v>74</v>
      </c>
      <c r="E1291" s="18">
        <v>2</v>
      </c>
      <c r="F1291" s="18">
        <v>1</v>
      </c>
      <c r="G1291" s="18">
        <v>0</v>
      </c>
      <c r="H1291" s="18">
        <v>1</v>
      </c>
      <c r="I1291" s="16">
        <v>25.5</v>
      </c>
      <c r="J1291" s="18">
        <v>1</v>
      </c>
      <c r="K1291" s="18">
        <v>1</v>
      </c>
      <c r="L1291" s="18">
        <v>1</v>
      </c>
      <c r="M1291" s="6"/>
      <c r="N1291" s="7">
        <v>0</v>
      </c>
      <c r="O1291" s="7">
        <v>0</v>
      </c>
      <c r="P1291" s="17">
        <f t="shared" si="21"/>
        <v>0</v>
      </c>
    </row>
    <row r="1292" spans="1:16" s="7" customFormat="1" x14ac:dyDescent="0.25">
      <c r="A1292">
        <v>813</v>
      </c>
      <c r="B1292" s="17">
        <v>16603858</v>
      </c>
      <c r="C1292" s="13" t="s">
        <v>106</v>
      </c>
      <c r="D1292" s="17">
        <v>65</v>
      </c>
      <c r="E1292" s="17">
        <v>2</v>
      </c>
      <c r="F1292" s="17">
        <v>2</v>
      </c>
      <c r="G1292" s="17">
        <v>0</v>
      </c>
      <c r="H1292" s="17">
        <v>1</v>
      </c>
      <c r="I1292" s="15">
        <v>23</v>
      </c>
      <c r="J1292" s="17">
        <v>0</v>
      </c>
      <c r="K1292" s="17">
        <v>1</v>
      </c>
      <c r="L1292" s="17">
        <v>1</v>
      </c>
      <c r="M1292"/>
      <c r="N1292" s="7">
        <v>1</v>
      </c>
      <c r="O1292" s="7">
        <v>1253</v>
      </c>
      <c r="P1292" s="17">
        <f t="shared" si="21"/>
        <v>1</v>
      </c>
    </row>
    <row r="1293" spans="1:16" s="7" customFormat="1" x14ac:dyDescent="0.25">
      <c r="A1293" s="6">
        <v>1253</v>
      </c>
      <c r="B1293" s="18">
        <v>16603858</v>
      </c>
      <c r="C1293" s="14" t="s">
        <v>227</v>
      </c>
      <c r="D1293" s="18">
        <v>65</v>
      </c>
      <c r="E1293" s="18">
        <v>2</v>
      </c>
      <c r="F1293" s="18">
        <v>1</v>
      </c>
      <c r="G1293" s="18">
        <v>0</v>
      </c>
      <c r="H1293" s="18">
        <v>1</v>
      </c>
      <c r="I1293" s="16">
        <v>23</v>
      </c>
      <c r="J1293" s="18">
        <v>0</v>
      </c>
      <c r="K1293" s="18">
        <v>1</v>
      </c>
      <c r="L1293" s="18">
        <v>1</v>
      </c>
      <c r="M1293" s="6"/>
      <c r="N1293" s="7">
        <v>0</v>
      </c>
      <c r="O1293" s="7">
        <v>0</v>
      </c>
      <c r="P1293" s="17">
        <f t="shared" si="21"/>
        <v>1</v>
      </c>
    </row>
    <row r="1294" spans="1:16" s="7" customFormat="1" x14ac:dyDescent="0.25">
      <c r="A1294">
        <v>691</v>
      </c>
      <c r="B1294" s="17">
        <v>16603936</v>
      </c>
      <c r="C1294" s="13" t="s">
        <v>91</v>
      </c>
      <c r="D1294" s="17">
        <v>53</v>
      </c>
      <c r="E1294" s="17">
        <v>2</v>
      </c>
      <c r="F1294" s="17">
        <v>1</v>
      </c>
      <c r="G1294" s="17">
        <v>0</v>
      </c>
      <c r="H1294" s="17">
        <v>1</v>
      </c>
      <c r="I1294" s="15"/>
      <c r="J1294" s="17">
        <v>0</v>
      </c>
      <c r="K1294" s="17">
        <v>1</v>
      </c>
      <c r="L1294" s="17">
        <v>1</v>
      </c>
      <c r="M1294"/>
      <c r="N1294" s="7">
        <v>0</v>
      </c>
      <c r="O1294" s="7">
        <v>0</v>
      </c>
      <c r="P1294" s="17">
        <f t="shared" si="21"/>
        <v>0</v>
      </c>
    </row>
    <row r="1295" spans="1:16" s="7" customFormat="1" x14ac:dyDescent="0.25">
      <c r="A1295" s="6">
        <v>1282</v>
      </c>
      <c r="B1295" s="18">
        <v>16603949</v>
      </c>
      <c r="C1295" s="14" t="s">
        <v>207</v>
      </c>
      <c r="D1295" s="18">
        <v>59</v>
      </c>
      <c r="E1295" s="18">
        <v>2</v>
      </c>
      <c r="F1295" s="18">
        <v>1</v>
      </c>
      <c r="G1295" s="18">
        <v>0</v>
      </c>
      <c r="H1295" s="18">
        <v>1</v>
      </c>
      <c r="I1295" s="16">
        <v>21</v>
      </c>
      <c r="J1295" s="18">
        <v>0</v>
      </c>
      <c r="K1295" s="18">
        <v>1</v>
      </c>
      <c r="L1295" s="18">
        <v>1</v>
      </c>
      <c r="M1295" s="9" t="s">
        <v>234</v>
      </c>
      <c r="N1295" s="7">
        <v>0</v>
      </c>
      <c r="O1295" s="7">
        <v>0</v>
      </c>
      <c r="P1295" s="17">
        <f t="shared" si="21"/>
        <v>0</v>
      </c>
    </row>
    <row r="1296" spans="1:16" s="7" customFormat="1" x14ac:dyDescent="0.25">
      <c r="A1296">
        <v>808</v>
      </c>
      <c r="B1296" s="17">
        <v>16604012</v>
      </c>
      <c r="C1296" s="13" t="s">
        <v>106</v>
      </c>
      <c r="D1296" s="17">
        <v>73</v>
      </c>
      <c r="E1296" s="17">
        <v>1</v>
      </c>
      <c r="F1296" s="17">
        <v>1</v>
      </c>
      <c r="G1296" s="17">
        <v>0</v>
      </c>
      <c r="H1296" s="17">
        <v>1</v>
      </c>
      <c r="I1296" s="15">
        <v>21</v>
      </c>
      <c r="J1296" s="17">
        <v>0</v>
      </c>
      <c r="K1296" s="17">
        <v>1</v>
      </c>
      <c r="L1296" s="17">
        <v>1</v>
      </c>
      <c r="M1296"/>
      <c r="N1296" s="7">
        <v>1</v>
      </c>
      <c r="O1296" s="7">
        <v>1283</v>
      </c>
      <c r="P1296" s="17">
        <f t="shared" si="21"/>
        <v>1</v>
      </c>
    </row>
    <row r="1297" spans="1:16" s="7" customFormat="1" x14ac:dyDescent="0.25">
      <c r="A1297" s="6">
        <v>1283</v>
      </c>
      <c r="B1297" s="18">
        <v>16604012</v>
      </c>
      <c r="C1297" s="14" t="s">
        <v>207</v>
      </c>
      <c r="D1297" s="18">
        <v>73</v>
      </c>
      <c r="E1297" s="18">
        <v>1</v>
      </c>
      <c r="F1297" s="18">
        <v>2</v>
      </c>
      <c r="G1297" s="18">
        <v>0</v>
      </c>
      <c r="H1297" s="18">
        <v>1</v>
      </c>
      <c r="I1297" s="16">
        <v>21</v>
      </c>
      <c r="J1297" s="18">
        <v>0</v>
      </c>
      <c r="K1297" s="18">
        <v>1</v>
      </c>
      <c r="L1297" s="18">
        <v>1</v>
      </c>
      <c r="M1297" s="6"/>
      <c r="N1297" s="7">
        <v>0</v>
      </c>
      <c r="O1297" s="7">
        <v>0</v>
      </c>
      <c r="P1297" s="17">
        <f t="shared" si="21"/>
        <v>1</v>
      </c>
    </row>
    <row r="1298" spans="1:16" s="7" customFormat="1" x14ac:dyDescent="0.25">
      <c r="A1298">
        <v>890</v>
      </c>
      <c r="B1298" s="17">
        <v>16604097</v>
      </c>
      <c r="C1298" s="13" t="s">
        <v>121</v>
      </c>
      <c r="D1298" s="17">
        <v>78</v>
      </c>
      <c r="E1298" s="17">
        <v>2</v>
      </c>
      <c r="F1298" s="17">
        <v>1</v>
      </c>
      <c r="G1298" s="17">
        <v>0</v>
      </c>
      <c r="H1298" s="17">
        <v>1</v>
      </c>
      <c r="I1298" s="15">
        <v>23</v>
      </c>
      <c r="J1298" s="17">
        <v>0</v>
      </c>
      <c r="K1298" s="17">
        <v>1</v>
      </c>
      <c r="L1298" s="17">
        <v>1</v>
      </c>
      <c r="M1298"/>
      <c r="N1298" s="7">
        <v>0</v>
      </c>
      <c r="O1298" s="7">
        <v>0</v>
      </c>
      <c r="P1298" s="17">
        <f t="shared" si="21"/>
        <v>0</v>
      </c>
    </row>
    <row r="1299" spans="1:16" s="7" customFormat="1" x14ac:dyDescent="0.25">
      <c r="A1299">
        <v>1363</v>
      </c>
      <c r="B1299" s="17">
        <v>16604280</v>
      </c>
      <c r="C1299" s="13" t="s">
        <v>66</v>
      </c>
      <c r="D1299" s="17">
        <v>74</v>
      </c>
      <c r="E1299" s="17">
        <v>1</v>
      </c>
      <c r="F1299" s="17">
        <v>1</v>
      </c>
      <c r="G1299" s="17">
        <v>0</v>
      </c>
      <c r="H1299" s="17">
        <v>1</v>
      </c>
      <c r="I1299" s="15"/>
      <c r="J1299" s="17">
        <v>0</v>
      </c>
      <c r="K1299" s="17">
        <v>1</v>
      </c>
      <c r="L1299" s="17">
        <v>1</v>
      </c>
      <c r="M1299"/>
      <c r="N1299" s="7">
        <v>0</v>
      </c>
      <c r="O1299" s="7">
        <v>0</v>
      </c>
      <c r="P1299" s="17">
        <f t="shared" si="21"/>
        <v>0</v>
      </c>
    </row>
    <row r="1300" spans="1:16" s="7" customFormat="1" x14ac:dyDescent="0.25">
      <c r="A1300">
        <v>1345</v>
      </c>
      <c r="B1300" s="17">
        <v>16604308</v>
      </c>
      <c r="C1300" s="13" t="s">
        <v>142</v>
      </c>
      <c r="D1300" s="17">
        <v>75</v>
      </c>
      <c r="E1300" s="17">
        <v>2</v>
      </c>
      <c r="F1300" s="17">
        <v>1</v>
      </c>
      <c r="G1300" s="17">
        <v>0</v>
      </c>
      <c r="H1300" s="17">
        <v>1</v>
      </c>
      <c r="I1300" s="15">
        <v>19</v>
      </c>
      <c r="J1300" s="17">
        <v>0</v>
      </c>
      <c r="K1300" s="17">
        <v>1</v>
      </c>
      <c r="L1300" s="17">
        <v>1</v>
      </c>
      <c r="M1300"/>
      <c r="N1300" s="7">
        <v>0</v>
      </c>
      <c r="O1300" s="7">
        <v>0</v>
      </c>
      <c r="P1300" s="17">
        <f t="shared" si="21"/>
        <v>0</v>
      </c>
    </row>
    <row r="1301" spans="1:16" s="7" customFormat="1" x14ac:dyDescent="0.25">
      <c r="A1301">
        <v>968</v>
      </c>
      <c r="B1301" s="17">
        <v>16604717</v>
      </c>
      <c r="C1301" s="13" t="s">
        <v>133</v>
      </c>
      <c r="D1301" s="17">
        <v>77</v>
      </c>
      <c r="E1301" s="17">
        <v>1</v>
      </c>
      <c r="F1301" s="17">
        <v>1</v>
      </c>
      <c r="G1301" s="17">
        <v>0</v>
      </c>
      <c r="H1301" s="17">
        <v>1</v>
      </c>
      <c r="I1301" s="15">
        <v>20.5</v>
      </c>
      <c r="J1301" s="17">
        <v>0</v>
      </c>
      <c r="K1301" s="17">
        <v>1</v>
      </c>
      <c r="L1301" s="17">
        <v>1</v>
      </c>
      <c r="M1301"/>
      <c r="N1301" s="7">
        <v>0</v>
      </c>
      <c r="O1301" s="7">
        <v>0</v>
      </c>
      <c r="P1301" s="17">
        <f t="shared" si="21"/>
        <v>0</v>
      </c>
    </row>
    <row r="1302" spans="1:16" s="7" customFormat="1" x14ac:dyDescent="0.25">
      <c r="A1302" s="6">
        <v>379</v>
      </c>
      <c r="B1302" s="18">
        <v>16605515</v>
      </c>
      <c r="C1302" s="14" t="s">
        <v>179</v>
      </c>
      <c r="D1302" s="18">
        <v>77</v>
      </c>
      <c r="E1302" s="18">
        <v>2</v>
      </c>
      <c r="F1302" s="18">
        <v>2</v>
      </c>
      <c r="G1302" s="18">
        <v>0</v>
      </c>
      <c r="H1302" s="18">
        <v>1</v>
      </c>
      <c r="I1302" s="16">
        <v>22.5</v>
      </c>
      <c r="J1302" s="18">
        <v>0</v>
      </c>
      <c r="K1302" s="18">
        <v>1</v>
      </c>
      <c r="L1302" s="18">
        <v>1</v>
      </c>
      <c r="M1302" s="6"/>
      <c r="N1302" s="7">
        <v>0</v>
      </c>
      <c r="O1302" s="7">
        <v>0</v>
      </c>
      <c r="P1302" s="17">
        <f t="shared" si="21"/>
        <v>0</v>
      </c>
    </row>
    <row r="1303" spans="1:16" s="7" customFormat="1" x14ac:dyDescent="0.25">
      <c r="A1303">
        <v>77</v>
      </c>
      <c r="B1303" s="17">
        <v>16605643</v>
      </c>
      <c r="C1303" s="13" t="s">
        <v>148</v>
      </c>
      <c r="D1303" s="17">
        <v>66</v>
      </c>
      <c r="E1303" s="17">
        <v>2</v>
      </c>
      <c r="F1303" s="17">
        <v>1</v>
      </c>
      <c r="G1303" s="17">
        <v>0</v>
      </c>
      <c r="H1303" s="17">
        <v>1</v>
      </c>
      <c r="I1303" s="15">
        <v>23</v>
      </c>
      <c r="J1303" s="17">
        <v>1</v>
      </c>
      <c r="K1303" s="17">
        <v>1</v>
      </c>
      <c r="L1303" s="17">
        <v>1</v>
      </c>
      <c r="M1303"/>
      <c r="N1303" s="7">
        <v>1</v>
      </c>
      <c r="O1303" s="7">
        <v>725</v>
      </c>
      <c r="P1303" s="17">
        <f t="shared" si="21"/>
        <v>1</v>
      </c>
    </row>
    <row r="1304" spans="1:16" s="7" customFormat="1" x14ac:dyDescent="0.25">
      <c r="A1304">
        <v>725</v>
      </c>
      <c r="B1304" s="17">
        <v>16605643</v>
      </c>
      <c r="C1304" s="13" t="s">
        <v>97</v>
      </c>
      <c r="D1304" s="17">
        <v>66</v>
      </c>
      <c r="E1304" s="17">
        <v>2</v>
      </c>
      <c r="F1304" s="17">
        <v>2</v>
      </c>
      <c r="G1304" s="17">
        <v>0</v>
      </c>
      <c r="H1304" s="17">
        <v>1</v>
      </c>
      <c r="I1304" s="15">
        <v>21.5</v>
      </c>
      <c r="J1304" s="17">
        <v>1</v>
      </c>
      <c r="K1304" s="17">
        <v>1</v>
      </c>
      <c r="L1304" s="17">
        <v>1</v>
      </c>
      <c r="M1304"/>
      <c r="N1304" s="7">
        <v>0</v>
      </c>
      <c r="O1304" s="7">
        <v>0</v>
      </c>
      <c r="P1304" s="17">
        <f t="shared" si="21"/>
        <v>1</v>
      </c>
    </row>
    <row r="1305" spans="1:16" s="7" customFormat="1" x14ac:dyDescent="0.25">
      <c r="A1305">
        <v>610</v>
      </c>
      <c r="B1305" s="17">
        <v>16605702</v>
      </c>
      <c r="C1305" s="13" t="s">
        <v>79</v>
      </c>
      <c r="D1305" s="17">
        <v>87</v>
      </c>
      <c r="E1305" s="17">
        <v>2</v>
      </c>
      <c r="F1305" s="17">
        <v>2</v>
      </c>
      <c r="G1305" s="17">
        <v>1</v>
      </c>
      <c r="H1305" s="17">
        <v>2</v>
      </c>
      <c r="I1305" s="15"/>
      <c r="J1305" s="17">
        <v>0</v>
      </c>
      <c r="K1305" s="17">
        <v>1</v>
      </c>
      <c r="L1305" s="17">
        <v>1</v>
      </c>
      <c r="M1305"/>
      <c r="N1305" s="7">
        <v>1</v>
      </c>
      <c r="O1305" s="7">
        <v>1210</v>
      </c>
      <c r="P1305" s="17">
        <f t="shared" si="21"/>
        <v>1</v>
      </c>
    </row>
    <row r="1306" spans="1:16" s="7" customFormat="1" x14ac:dyDescent="0.25">
      <c r="A1306" s="6">
        <v>1210</v>
      </c>
      <c r="B1306" s="18">
        <v>16605702</v>
      </c>
      <c r="C1306" s="14" t="s">
        <v>224</v>
      </c>
      <c r="D1306" s="18">
        <v>87</v>
      </c>
      <c r="E1306" s="18">
        <v>2</v>
      </c>
      <c r="F1306" s="18">
        <v>2</v>
      </c>
      <c r="G1306" s="18">
        <v>0</v>
      </c>
      <c r="H1306" s="18">
        <v>1</v>
      </c>
      <c r="I1306" s="16">
        <v>24</v>
      </c>
      <c r="J1306" s="18">
        <v>0</v>
      </c>
      <c r="K1306" s="18">
        <v>1</v>
      </c>
      <c r="L1306" s="18">
        <v>1</v>
      </c>
      <c r="M1306" s="6"/>
      <c r="N1306" s="7">
        <v>0</v>
      </c>
      <c r="O1306" s="7">
        <v>0</v>
      </c>
      <c r="P1306" s="17">
        <f t="shared" si="21"/>
        <v>1</v>
      </c>
    </row>
    <row r="1307" spans="1:16" s="7" customFormat="1" x14ac:dyDescent="0.25">
      <c r="A1307" s="6">
        <v>1137</v>
      </c>
      <c r="B1307" s="18">
        <v>16605944</v>
      </c>
      <c r="C1307" s="14" t="s">
        <v>119</v>
      </c>
      <c r="D1307" s="18">
        <v>74</v>
      </c>
      <c r="E1307" s="18">
        <v>1</v>
      </c>
      <c r="F1307" s="18">
        <v>2</v>
      </c>
      <c r="G1307" s="18">
        <v>0</v>
      </c>
      <c r="H1307" s="18">
        <v>1</v>
      </c>
      <c r="I1307" s="16"/>
      <c r="J1307" s="18">
        <v>0</v>
      </c>
      <c r="K1307" s="18">
        <v>1</v>
      </c>
      <c r="L1307" s="18">
        <v>1</v>
      </c>
      <c r="M1307" s="6"/>
      <c r="N1307" s="7">
        <v>0</v>
      </c>
      <c r="O1307" s="7">
        <v>0</v>
      </c>
      <c r="P1307" s="17">
        <f t="shared" si="21"/>
        <v>0</v>
      </c>
    </row>
    <row r="1308" spans="1:16" s="7" customFormat="1" x14ac:dyDescent="0.25">
      <c r="A1308">
        <v>773</v>
      </c>
      <c r="B1308" s="17">
        <v>16606149</v>
      </c>
      <c r="C1308" s="13" t="s">
        <v>101</v>
      </c>
      <c r="D1308" s="17">
        <v>50</v>
      </c>
      <c r="E1308" s="17">
        <v>1</v>
      </c>
      <c r="F1308" s="17">
        <v>1</v>
      </c>
      <c r="G1308" s="17">
        <v>0</v>
      </c>
      <c r="H1308" s="17">
        <v>1</v>
      </c>
      <c r="I1308" s="15">
        <v>10</v>
      </c>
      <c r="J1308" s="17">
        <v>0</v>
      </c>
      <c r="K1308" s="17">
        <v>1</v>
      </c>
      <c r="L1308" s="17">
        <v>1</v>
      </c>
      <c r="M1308"/>
      <c r="N1308" s="7">
        <v>0</v>
      </c>
      <c r="O1308" s="7">
        <v>0</v>
      </c>
      <c r="P1308" s="17">
        <f t="shared" si="21"/>
        <v>0</v>
      </c>
    </row>
    <row r="1309" spans="1:16" s="7" customFormat="1" x14ac:dyDescent="0.25">
      <c r="A1309">
        <v>785</v>
      </c>
      <c r="B1309" s="17">
        <v>16606644</v>
      </c>
      <c r="C1309" s="13" t="s">
        <v>101</v>
      </c>
      <c r="D1309" s="17">
        <v>78</v>
      </c>
      <c r="E1309" s="17">
        <v>1</v>
      </c>
      <c r="F1309" s="17">
        <v>2</v>
      </c>
      <c r="G1309" s="17">
        <v>0</v>
      </c>
      <c r="H1309" s="17">
        <v>1</v>
      </c>
      <c r="I1309" s="15">
        <v>21.5</v>
      </c>
      <c r="J1309" s="17">
        <v>0</v>
      </c>
      <c r="K1309" s="17">
        <v>1</v>
      </c>
      <c r="L1309" s="17">
        <v>1</v>
      </c>
      <c r="M1309"/>
      <c r="N1309" s="7">
        <v>0</v>
      </c>
      <c r="O1309" s="7">
        <v>0</v>
      </c>
      <c r="P1309" s="17">
        <f t="shared" si="21"/>
        <v>0</v>
      </c>
    </row>
    <row r="1310" spans="1:16" s="7" customFormat="1" x14ac:dyDescent="0.25">
      <c r="A1310">
        <v>272</v>
      </c>
      <c r="B1310" s="17">
        <v>16606654</v>
      </c>
      <c r="C1310" s="13" t="s">
        <v>165</v>
      </c>
      <c r="D1310" s="17">
        <v>54</v>
      </c>
      <c r="E1310" s="17">
        <v>2</v>
      </c>
      <c r="F1310" s="17">
        <v>1</v>
      </c>
      <c r="G1310" s="17">
        <v>0</v>
      </c>
      <c r="H1310" s="17">
        <v>1</v>
      </c>
      <c r="I1310" s="15">
        <v>13</v>
      </c>
      <c r="J1310" s="17">
        <v>0</v>
      </c>
      <c r="K1310" s="17">
        <v>1</v>
      </c>
      <c r="L1310" s="17">
        <v>1</v>
      </c>
      <c r="M1310"/>
      <c r="N1310" s="7">
        <v>1</v>
      </c>
      <c r="O1310" s="7">
        <v>1370</v>
      </c>
      <c r="P1310" s="17">
        <f t="shared" si="21"/>
        <v>1</v>
      </c>
    </row>
    <row r="1311" spans="1:16" s="7" customFormat="1" x14ac:dyDescent="0.25">
      <c r="A1311">
        <v>1370</v>
      </c>
      <c r="B1311" s="17">
        <v>16606654</v>
      </c>
      <c r="C1311" s="13" t="s">
        <v>143</v>
      </c>
      <c r="D1311" s="17">
        <v>54</v>
      </c>
      <c r="E1311" s="17">
        <v>2</v>
      </c>
      <c r="F1311" s="17">
        <v>2</v>
      </c>
      <c r="G1311" s="17">
        <v>0</v>
      </c>
      <c r="H1311" s="17">
        <v>2</v>
      </c>
      <c r="I1311" s="15">
        <v>11</v>
      </c>
      <c r="J1311" s="17">
        <v>0</v>
      </c>
      <c r="K1311" s="17">
        <v>1</v>
      </c>
      <c r="L1311" s="17">
        <v>1</v>
      </c>
      <c r="M1311"/>
      <c r="N1311" s="7">
        <v>0</v>
      </c>
      <c r="O1311" s="7">
        <v>0</v>
      </c>
      <c r="P1311" s="17">
        <f t="shared" si="21"/>
        <v>1</v>
      </c>
    </row>
    <row r="1312" spans="1:16" s="7" customFormat="1" x14ac:dyDescent="0.25">
      <c r="A1312">
        <v>55</v>
      </c>
      <c r="B1312" s="17">
        <v>16606717</v>
      </c>
      <c r="C1312" s="13"/>
      <c r="D1312" s="17">
        <v>78</v>
      </c>
      <c r="E1312" s="17">
        <v>1</v>
      </c>
      <c r="F1312" s="17">
        <v>1</v>
      </c>
      <c r="G1312" s="17">
        <v>1</v>
      </c>
      <c r="H1312" s="17">
        <v>4</v>
      </c>
      <c r="I1312" s="15"/>
      <c r="J1312" s="17"/>
      <c r="K1312" s="17">
        <v>1</v>
      </c>
      <c r="L1312" s="17">
        <v>1</v>
      </c>
      <c r="M1312"/>
      <c r="N1312" s="7">
        <v>0</v>
      </c>
      <c r="O1312" s="7">
        <v>0</v>
      </c>
      <c r="P1312" s="17">
        <f t="shared" si="21"/>
        <v>0</v>
      </c>
    </row>
    <row r="1313" spans="1:16" s="7" customFormat="1" x14ac:dyDescent="0.25">
      <c r="A1313">
        <v>760</v>
      </c>
      <c r="B1313" s="17">
        <v>16607525</v>
      </c>
      <c r="C1313" s="13" t="s">
        <v>99</v>
      </c>
      <c r="D1313" s="17">
        <v>74</v>
      </c>
      <c r="E1313" s="17">
        <v>1</v>
      </c>
      <c r="F1313" s="17">
        <v>2</v>
      </c>
      <c r="G1313" s="17">
        <v>0</v>
      </c>
      <c r="H1313" s="17">
        <v>1</v>
      </c>
      <c r="I1313" s="15"/>
      <c r="J1313" s="17">
        <v>0</v>
      </c>
      <c r="K1313" s="17">
        <v>1</v>
      </c>
      <c r="L1313" s="17">
        <v>1</v>
      </c>
      <c r="M1313"/>
      <c r="N1313" s="7">
        <v>1</v>
      </c>
      <c r="O1313" s="7">
        <v>1046</v>
      </c>
      <c r="P1313" s="17">
        <f t="shared" si="21"/>
        <v>1</v>
      </c>
    </row>
    <row r="1314" spans="1:16" s="7" customFormat="1" x14ac:dyDescent="0.25">
      <c r="A1314" s="6">
        <v>1046</v>
      </c>
      <c r="B1314" s="18">
        <v>16607525</v>
      </c>
      <c r="C1314" s="14" t="s">
        <v>196</v>
      </c>
      <c r="D1314" s="18">
        <v>74</v>
      </c>
      <c r="E1314" s="18">
        <v>1</v>
      </c>
      <c r="F1314" s="18">
        <v>2</v>
      </c>
      <c r="G1314" s="18">
        <v>1</v>
      </c>
      <c r="H1314" s="18">
        <v>1</v>
      </c>
      <c r="I1314" s="16"/>
      <c r="J1314" s="18">
        <v>0</v>
      </c>
      <c r="K1314" s="18">
        <v>1</v>
      </c>
      <c r="L1314" s="18">
        <v>1</v>
      </c>
      <c r="M1314" s="6"/>
      <c r="N1314" s="7">
        <v>0</v>
      </c>
      <c r="O1314" s="7">
        <v>0</v>
      </c>
      <c r="P1314" s="17">
        <f t="shared" si="21"/>
        <v>1</v>
      </c>
    </row>
    <row r="1315" spans="1:16" s="7" customFormat="1" x14ac:dyDescent="0.25">
      <c r="A1315" s="6">
        <v>1138</v>
      </c>
      <c r="B1315" s="18">
        <v>16607711</v>
      </c>
      <c r="C1315" s="14" t="s">
        <v>119</v>
      </c>
      <c r="D1315" s="18">
        <v>51</v>
      </c>
      <c r="E1315" s="18">
        <v>2</v>
      </c>
      <c r="F1315" s="18">
        <v>1</v>
      </c>
      <c r="G1315" s="18">
        <v>0</v>
      </c>
      <c r="H1315" s="18">
        <v>1</v>
      </c>
      <c r="I1315" s="16"/>
      <c r="J1315" s="18">
        <v>0</v>
      </c>
      <c r="K1315" s="18">
        <v>1</v>
      </c>
      <c r="L1315" s="18">
        <v>1</v>
      </c>
      <c r="M1315" s="6"/>
      <c r="N1315" s="7">
        <v>0</v>
      </c>
      <c r="O1315" s="7">
        <v>0</v>
      </c>
      <c r="P1315" s="17">
        <f t="shared" si="21"/>
        <v>0</v>
      </c>
    </row>
    <row r="1316" spans="1:16" s="7" customFormat="1" x14ac:dyDescent="0.25">
      <c r="A1316" s="6">
        <v>1123</v>
      </c>
      <c r="B1316" s="18">
        <v>16607838</v>
      </c>
      <c r="C1316" s="14" t="s">
        <v>136</v>
      </c>
      <c r="D1316" s="18">
        <v>63</v>
      </c>
      <c r="E1316" s="18">
        <v>1</v>
      </c>
      <c r="F1316" s="18">
        <v>1</v>
      </c>
      <c r="G1316" s="18">
        <v>0</v>
      </c>
      <c r="H1316" s="18">
        <v>1</v>
      </c>
      <c r="I1316" s="16">
        <v>20.5</v>
      </c>
      <c r="J1316" s="18">
        <v>0</v>
      </c>
      <c r="K1316" s="18">
        <v>1</v>
      </c>
      <c r="L1316" s="18">
        <v>1</v>
      </c>
      <c r="M1316" s="6"/>
      <c r="N1316" s="7">
        <v>0</v>
      </c>
      <c r="O1316" s="7">
        <v>0</v>
      </c>
      <c r="P1316" s="17">
        <f t="shared" si="21"/>
        <v>0</v>
      </c>
    </row>
    <row r="1317" spans="1:16" s="7" customFormat="1" x14ac:dyDescent="0.25">
      <c r="A1317">
        <v>216</v>
      </c>
      <c r="B1317" s="17">
        <v>16608090</v>
      </c>
      <c r="C1317" s="13" t="s">
        <v>53</v>
      </c>
      <c r="D1317" s="17">
        <v>76</v>
      </c>
      <c r="E1317" s="17">
        <v>1</v>
      </c>
      <c r="F1317" s="17">
        <v>1</v>
      </c>
      <c r="G1317" s="17">
        <v>0</v>
      </c>
      <c r="H1317" s="17">
        <v>1</v>
      </c>
      <c r="I1317" s="15">
        <v>22</v>
      </c>
      <c r="J1317" s="17">
        <v>0</v>
      </c>
      <c r="K1317" s="17">
        <v>1</v>
      </c>
      <c r="L1317" s="17">
        <v>1</v>
      </c>
      <c r="M1317"/>
      <c r="N1317" s="7">
        <v>1</v>
      </c>
      <c r="O1317" s="7">
        <v>907</v>
      </c>
      <c r="P1317" s="17">
        <f t="shared" si="21"/>
        <v>1</v>
      </c>
    </row>
    <row r="1318" spans="1:16" s="7" customFormat="1" x14ac:dyDescent="0.25">
      <c r="A1318">
        <v>907</v>
      </c>
      <c r="B1318" s="17">
        <v>16608090</v>
      </c>
      <c r="C1318" s="13" t="s">
        <v>118</v>
      </c>
      <c r="D1318" s="17">
        <v>76</v>
      </c>
      <c r="E1318" s="17">
        <v>1</v>
      </c>
      <c r="F1318" s="17">
        <v>2</v>
      </c>
      <c r="G1318" s="17">
        <v>0</v>
      </c>
      <c r="H1318" s="17">
        <v>1</v>
      </c>
      <c r="I1318" s="15"/>
      <c r="J1318" s="17">
        <v>0</v>
      </c>
      <c r="K1318" s="17">
        <v>1</v>
      </c>
      <c r="L1318" s="17">
        <v>1</v>
      </c>
      <c r="M1318"/>
      <c r="N1318" s="7">
        <v>0</v>
      </c>
      <c r="O1318" s="7">
        <v>0</v>
      </c>
      <c r="P1318" s="17">
        <f t="shared" si="21"/>
        <v>1</v>
      </c>
    </row>
    <row r="1319" spans="1:16" s="7" customFormat="1" x14ac:dyDescent="0.25">
      <c r="A1319">
        <v>705</v>
      </c>
      <c r="B1319" s="17">
        <v>16608152</v>
      </c>
      <c r="C1319" s="13" t="s">
        <v>93</v>
      </c>
      <c r="D1319" s="17">
        <v>49</v>
      </c>
      <c r="E1319" s="17">
        <v>1</v>
      </c>
      <c r="F1319" s="17">
        <v>2</v>
      </c>
      <c r="G1319" s="17">
        <v>0</v>
      </c>
      <c r="H1319" s="17">
        <v>1</v>
      </c>
      <c r="I1319" s="15">
        <v>8</v>
      </c>
      <c r="J1319" s="17">
        <v>0</v>
      </c>
      <c r="K1319" s="17">
        <v>1</v>
      </c>
      <c r="L1319" s="17">
        <v>1</v>
      </c>
      <c r="M1319"/>
      <c r="N1319" s="7">
        <v>0</v>
      </c>
      <c r="O1319" s="7">
        <v>0</v>
      </c>
      <c r="P1319" s="17">
        <f t="shared" si="21"/>
        <v>0</v>
      </c>
    </row>
    <row r="1320" spans="1:16" s="7" customFormat="1" x14ac:dyDescent="0.25">
      <c r="A1320">
        <v>966</v>
      </c>
      <c r="B1320" s="17">
        <v>16608266</v>
      </c>
      <c r="C1320" s="13" t="s">
        <v>133</v>
      </c>
      <c r="D1320" s="17">
        <v>86</v>
      </c>
      <c r="E1320" s="17">
        <v>2</v>
      </c>
      <c r="F1320" s="17">
        <v>1</v>
      </c>
      <c r="G1320" s="17">
        <v>1</v>
      </c>
      <c r="H1320" s="17">
        <v>1</v>
      </c>
      <c r="I1320" s="15">
        <v>21</v>
      </c>
      <c r="J1320" s="17">
        <v>1</v>
      </c>
      <c r="K1320" s="17">
        <v>1</v>
      </c>
      <c r="L1320" s="17">
        <v>1</v>
      </c>
      <c r="M1320"/>
      <c r="N1320" s="7">
        <v>0</v>
      </c>
      <c r="O1320" s="7">
        <v>0</v>
      </c>
      <c r="P1320" s="17">
        <f t="shared" si="21"/>
        <v>0</v>
      </c>
    </row>
    <row r="1321" spans="1:16" s="7" customFormat="1" x14ac:dyDescent="0.25">
      <c r="A1321" s="6">
        <v>1294</v>
      </c>
      <c r="B1321" s="18">
        <v>16608281</v>
      </c>
      <c r="C1321" s="14" t="s">
        <v>207</v>
      </c>
      <c r="D1321" s="18">
        <v>52</v>
      </c>
      <c r="E1321" s="18">
        <v>2</v>
      </c>
      <c r="F1321" s="18">
        <v>2</v>
      </c>
      <c r="G1321" s="18">
        <v>0</v>
      </c>
      <c r="H1321" s="18">
        <v>1</v>
      </c>
      <c r="I1321" s="16">
        <v>26</v>
      </c>
      <c r="J1321" s="18">
        <v>0</v>
      </c>
      <c r="K1321" s="18">
        <v>1</v>
      </c>
      <c r="L1321" s="18">
        <v>1</v>
      </c>
      <c r="M1321" s="6" t="s">
        <v>54</v>
      </c>
      <c r="N1321" s="7">
        <v>0</v>
      </c>
      <c r="O1321" s="7">
        <v>0</v>
      </c>
      <c r="P1321" s="17">
        <f t="shared" si="21"/>
        <v>0</v>
      </c>
    </row>
    <row r="1322" spans="1:16" s="7" customFormat="1" x14ac:dyDescent="0.25">
      <c r="A1322" s="6">
        <v>1221</v>
      </c>
      <c r="B1322" s="18">
        <v>16608344</v>
      </c>
      <c r="C1322" s="14" t="s">
        <v>224</v>
      </c>
      <c r="D1322" s="18">
        <v>45</v>
      </c>
      <c r="E1322" s="18">
        <v>1</v>
      </c>
      <c r="F1322" s="18">
        <v>2</v>
      </c>
      <c r="G1322" s="18">
        <v>0</v>
      </c>
      <c r="H1322" s="18">
        <v>1</v>
      </c>
      <c r="I1322" s="16">
        <v>21</v>
      </c>
      <c r="J1322" s="18">
        <v>0</v>
      </c>
      <c r="K1322" s="18">
        <v>1</v>
      </c>
      <c r="L1322" s="18">
        <v>1</v>
      </c>
      <c r="M1322" s="6"/>
      <c r="N1322" s="7">
        <v>0</v>
      </c>
      <c r="O1322" s="7">
        <v>0</v>
      </c>
      <c r="P1322" s="17">
        <f t="shared" si="21"/>
        <v>0</v>
      </c>
    </row>
    <row r="1323" spans="1:16" s="7" customFormat="1" x14ac:dyDescent="0.25">
      <c r="A1323">
        <v>269</v>
      </c>
      <c r="B1323" s="17">
        <v>16608742</v>
      </c>
      <c r="C1323" s="13" t="s">
        <v>165</v>
      </c>
      <c r="D1323" s="17">
        <v>66</v>
      </c>
      <c r="E1323" s="17">
        <v>1</v>
      </c>
      <c r="F1323" s="17">
        <v>2</v>
      </c>
      <c r="G1323" s="17">
        <v>0</v>
      </c>
      <c r="H1323" s="17">
        <v>1</v>
      </c>
      <c r="I1323" s="15">
        <v>20.5</v>
      </c>
      <c r="J1323" s="17">
        <v>0</v>
      </c>
      <c r="K1323" s="17">
        <v>1</v>
      </c>
      <c r="L1323" s="17">
        <v>1</v>
      </c>
      <c r="M1323"/>
      <c r="N1323" s="7">
        <v>1</v>
      </c>
      <c r="O1323" s="7">
        <v>1373</v>
      </c>
      <c r="P1323" s="17">
        <f t="shared" si="21"/>
        <v>1</v>
      </c>
    </row>
    <row r="1324" spans="1:16" s="7" customFormat="1" x14ac:dyDescent="0.25">
      <c r="A1324">
        <v>1373</v>
      </c>
      <c r="B1324" s="17">
        <v>16608742</v>
      </c>
      <c r="C1324" s="13" t="s">
        <v>143</v>
      </c>
      <c r="D1324" s="17">
        <v>66</v>
      </c>
      <c r="E1324" s="17">
        <v>1</v>
      </c>
      <c r="F1324" s="17">
        <v>1</v>
      </c>
      <c r="G1324" s="17">
        <v>0</v>
      </c>
      <c r="H1324" s="17">
        <v>1</v>
      </c>
      <c r="I1324" s="15"/>
      <c r="J1324" s="17">
        <v>0</v>
      </c>
      <c r="K1324" s="17">
        <v>1</v>
      </c>
      <c r="L1324" s="17">
        <v>1</v>
      </c>
      <c r="M1324"/>
      <c r="N1324" s="7">
        <v>0</v>
      </c>
      <c r="O1324" s="7">
        <v>0</v>
      </c>
      <c r="P1324" s="17">
        <f t="shared" si="21"/>
        <v>1</v>
      </c>
    </row>
    <row r="1325" spans="1:16" x14ac:dyDescent="0.25">
      <c r="A1325" s="6">
        <v>536</v>
      </c>
      <c r="B1325" s="18">
        <v>16608871</v>
      </c>
      <c r="C1325" s="14" t="s">
        <v>188</v>
      </c>
      <c r="D1325" s="18">
        <v>80</v>
      </c>
      <c r="E1325" s="18">
        <v>2</v>
      </c>
      <c r="F1325" s="18">
        <v>1</v>
      </c>
      <c r="G1325" s="18">
        <v>0</v>
      </c>
      <c r="H1325" s="18">
        <v>1</v>
      </c>
      <c r="I1325" s="16">
        <v>21.5</v>
      </c>
      <c r="J1325" s="18">
        <v>0</v>
      </c>
      <c r="K1325" s="18">
        <v>1</v>
      </c>
      <c r="L1325" s="18">
        <v>1</v>
      </c>
      <c r="M1325" s="6"/>
      <c r="N1325" s="7">
        <v>1</v>
      </c>
      <c r="O1325" s="7">
        <v>1098</v>
      </c>
      <c r="P1325" s="17">
        <f t="shared" si="21"/>
        <v>1</v>
      </c>
    </row>
    <row r="1326" spans="1:16" x14ac:dyDescent="0.25">
      <c r="A1326" s="6">
        <v>1098</v>
      </c>
      <c r="B1326" s="18">
        <v>16608871</v>
      </c>
      <c r="C1326" s="14" t="s">
        <v>203</v>
      </c>
      <c r="D1326" s="18">
        <v>80</v>
      </c>
      <c r="E1326" s="18">
        <v>2</v>
      </c>
      <c r="F1326" s="18">
        <v>2</v>
      </c>
      <c r="G1326" s="18">
        <v>0</v>
      </c>
      <c r="H1326" s="18">
        <v>1</v>
      </c>
      <c r="I1326" s="16">
        <v>21.5</v>
      </c>
      <c r="J1326" s="18">
        <v>0</v>
      </c>
      <c r="K1326" s="18">
        <v>1</v>
      </c>
      <c r="L1326" s="18">
        <v>1</v>
      </c>
      <c r="M1326" s="6"/>
      <c r="N1326" s="7">
        <v>0</v>
      </c>
      <c r="O1326" s="7">
        <v>0</v>
      </c>
      <c r="P1326" s="17">
        <f t="shared" si="21"/>
        <v>1</v>
      </c>
    </row>
    <row r="1327" spans="1:16" x14ac:dyDescent="0.25">
      <c r="A1327">
        <v>659</v>
      </c>
      <c r="B1327" s="17">
        <v>16609227</v>
      </c>
      <c r="C1327" s="13" t="s">
        <v>83</v>
      </c>
      <c r="D1327" s="17">
        <v>80</v>
      </c>
      <c r="E1327" s="17">
        <v>1</v>
      </c>
      <c r="F1327" s="17">
        <v>2</v>
      </c>
      <c r="G1327" s="17">
        <v>0</v>
      </c>
      <c r="H1327" s="17">
        <v>1</v>
      </c>
      <c r="I1327" s="15">
        <v>19</v>
      </c>
      <c r="J1327" s="17">
        <v>0</v>
      </c>
      <c r="K1327" s="17">
        <v>1</v>
      </c>
      <c r="L1327" s="17">
        <v>1</v>
      </c>
      <c r="N1327" s="7">
        <v>1</v>
      </c>
      <c r="O1327" s="7">
        <v>1045</v>
      </c>
      <c r="P1327" s="17">
        <f t="shared" si="21"/>
        <v>1</v>
      </c>
    </row>
    <row r="1328" spans="1:16" x14ac:dyDescent="0.25">
      <c r="A1328" s="6">
        <v>1045</v>
      </c>
      <c r="B1328" s="18">
        <v>16609227</v>
      </c>
      <c r="C1328" s="14" t="s">
        <v>196</v>
      </c>
      <c r="D1328" s="18">
        <v>80</v>
      </c>
      <c r="E1328" s="18">
        <v>1</v>
      </c>
      <c r="F1328" s="18">
        <v>1</v>
      </c>
      <c r="G1328" s="18">
        <v>0</v>
      </c>
      <c r="H1328" s="18">
        <v>1</v>
      </c>
      <c r="I1328" s="16"/>
      <c r="J1328" s="18">
        <v>0</v>
      </c>
      <c r="K1328" s="18">
        <v>1</v>
      </c>
      <c r="L1328" s="18">
        <v>1</v>
      </c>
      <c r="M1328" s="6"/>
      <c r="N1328" s="7">
        <v>0</v>
      </c>
      <c r="O1328" s="7">
        <v>0</v>
      </c>
      <c r="P1328" s="17">
        <f t="shared" si="21"/>
        <v>1</v>
      </c>
    </row>
    <row r="1329" spans="1:16" x14ac:dyDescent="0.25">
      <c r="A1329">
        <v>468</v>
      </c>
      <c r="B1329" s="17">
        <v>16609440</v>
      </c>
      <c r="C1329" s="13" t="s">
        <v>55</v>
      </c>
      <c r="D1329" s="17">
        <v>76</v>
      </c>
      <c r="E1329" s="17">
        <v>1</v>
      </c>
      <c r="F1329" s="17">
        <v>2</v>
      </c>
      <c r="G1329" s="17">
        <v>0</v>
      </c>
      <c r="H1329" s="17">
        <v>4</v>
      </c>
      <c r="I1329" s="15">
        <v>22.5</v>
      </c>
      <c r="J1329" s="17">
        <v>0</v>
      </c>
      <c r="K1329" s="17">
        <v>1</v>
      </c>
      <c r="L1329" s="17">
        <v>1</v>
      </c>
      <c r="N1329">
        <v>0</v>
      </c>
      <c r="O1329">
        <v>0</v>
      </c>
      <c r="P1329" s="17">
        <f t="shared" si="21"/>
        <v>0</v>
      </c>
    </row>
    <row r="1330" spans="1:16" x14ac:dyDescent="0.25">
      <c r="A1330" s="6">
        <v>528</v>
      </c>
      <c r="B1330" s="18">
        <v>16609740</v>
      </c>
      <c r="C1330" s="14" t="s">
        <v>187</v>
      </c>
      <c r="D1330" s="18">
        <v>73</v>
      </c>
      <c r="E1330" s="18">
        <v>1</v>
      </c>
      <c r="F1330" s="18">
        <v>2</v>
      </c>
      <c r="G1330" s="18">
        <v>0</v>
      </c>
      <c r="H1330" s="18">
        <v>1</v>
      </c>
      <c r="I1330" s="16">
        <v>21</v>
      </c>
      <c r="J1330" s="18">
        <v>0</v>
      </c>
      <c r="K1330" s="18">
        <v>1</v>
      </c>
      <c r="L1330" s="18">
        <v>1</v>
      </c>
      <c r="M1330" s="6"/>
      <c r="N1330">
        <v>1</v>
      </c>
      <c r="O1330">
        <v>1074</v>
      </c>
      <c r="P1330" s="17">
        <f t="shared" si="21"/>
        <v>1</v>
      </c>
    </row>
    <row r="1331" spans="1:16" x14ac:dyDescent="0.25">
      <c r="A1331" s="6">
        <v>1074</v>
      </c>
      <c r="B1331" s="18">
        <v>16609740</v>
      </c>
      <c r="C1331" s="14" t="s">
        <v>200</v>
      </c>
      <c r="D1331" s="18">
        <v>73</v>
      </c>
      <c r="E1331" s="18">
        <v>1</v>
      </c>
      <c r="F1331" s="18">
        <v>2</v>
      </c>
      <c r="G1331" s="18">
        <v>0</v>
      </c>
      <c r="H1331" s="18">
        <v>1</v>
      </c>
      <c r="I1331" s="16">
        <v>20.5</v>
      </c>
      <c r="J1331" s="18">
        <v>0</v>
      </c>
      <c r="K1331" s="18">
        <v>1</v>
      </c>
      <c r="L1331" s="18">
        <v>1</v>
      </c>
      <c r="M1331" s="6"/>
      <c r="N1331">
        <v>0</v>
      </c>
      <c r="O1331">
        <v>0</v>
      </c>
      <c r="P1331" s="17">
        <f t="shared" si="21"/>
        <v>1</v>
      </c>
    </row>
    <row r="1332" spans="1:16" x14ac:dyDescent="0.25">
      <c r="A1332">
        <v>598</v>
      </c>
      <c r="B1332" s="17">
        <v>16609889</v>
      </c>
      <c r="C1332" s="13" t="s">
        <v>77</v>
      </c>
      <c r="D1332" s="17">
        <v>70</v>
      </c>
      <c r="E1332" s="17">
        <v>1</v>
      </c>
      <c r="F1332" s="17">
        <v>1</v>
      </c>
      <c r="G1332" s="17">
        <v>0</v>
      </c>
      <c r="H1332" s="17">
        <v>1</v>
      </c>
      <c r="J1332" s="17">
        <v>0</v>
      </c>
      <c r="K1332" s="17">
        <v>1</v>
      </c>
      <c r="L1332" s="17">
        <v>1</v>
      </c>
      <c r="N1332">
        <v>0</v>
      </c>
      <c r="O1332">
        <v>0</v>
      </c>
      <c r="P1332" s="17">
        <f t="shared" si="21"/>
        <v>0</v>
      </c>
    </row>
    <row r="1333" spans="1:16" x14ac:dyDescent="0.25">
      <c r="A1333" s="6">
        <v>1311</v>
      </c>
      <c r="B1333" s="18">
        <v>16609895</v>
      </c>
      <c r="C1333" s="14" t="s">
        <v>237</v>
      </c>
      <c r="D1333" s="18">
        <v>76</v>
      </c>
      <c r="E1333" s="18">
        <v>1</v>
      </c>
      <c r="F1333" s="18">
        <v>1</v>
      </c>
      <c r="G1333" s="18">
        <v>1</v>
      </c>
      <c r="H1333" s="18">
        <v>5</v>
      </c>
      <c r="I1333" s="16">
        <v>19</v>
      </c>
      <c r="J1333" s="18">
        <v>0</v>
      </c>
      <c r="K1333" s="18" t="s">
        <v>117</v>
      </c>
      <c r="L1333" s="18"/>
      <c r="M1333" s="9" t="s">
        <v>238</v>
      </c>
      <c r="N1333">
        <v>0</v>
      </c>
      <c r="O1333">
        <v>0</v>
      </c>
      <c r="P1333" s="17">
        <f t="shared" si="21"/>
        <v>0</v>
      </c>
    </row>
    <row r="1334" spans="1:16" x14ac:dyDescent="0.25">
      <c r="A1334">
        <v>2</v>
      </c>
      <c r="B1334" s="17">
        <v>16610272</v>
      </c>
      <c r="C1334" s="13" t="s">
        <v>32</v>
      </c>
      <c r="D1334" s="17">
        <v>62</v>
      </c>
      <c r="E1334" s="17">
        <v>1</v>
      </c>
      <c r="F1334" s="17">
        <v>1</v>
      </c>
      <c r="G1334" s="17">
        <v>0</v>
      </c>
      <c r="H1334" s="17">
        <v>1</v>
      </c>
      <c r="I1334" s="15">
        <v>19.5</v>
      </c>
      <c r="J1334" s="17">
        <v>0</v>
      </c>
      <c r="K1334" s="17">
        <v>1</v>
      </c>
      <c r="L1334" s="17">
        <v>1</v>
      </c>
      <c r="N1334">
        <v>1</v>
      </c>
      <c r="O1334">
        <v>1171</v>
      </c>
      <c r="P1334" s="17">
        <f t="shared" si="21"/>
        <v>1</v>
      </c>
    </row>
    <row r="1335" spans="1:16" x14ac:dyDescent="0.25">
      <c r="A1335" s="6">
        <v>1171</v>
      </c>
      <c r="B1335" s="18">
        <v>16610272</v>
      </c>
      <c r="C1335" s="14" t="s">
        <v>210</v>
      </c>
      <c r="D1335" s="18">
        <v>62</v>
      </c>
      <c r="E1335" s="18">
        <v>1</v>
      </c>
      <c r="F1335" s="18">
        <v>2</v>
      </c>
      <c r="G1335" s="18">
        <v>0</v>
      </c>
      <c r="H1335" s="18">
        <v>1</v>
      </c>
      <c r="I1335" s="16">
        <v>20</v>
      </c>
      <c r="J1335" s="18">
        <v>0</v>
      </c>
      <c r="K1335" s="18">
        <v>1</v>
      </c>
      <c r="L1335" s="18">
        <v>1</v>
      </c>
      <c r="M1335" s="6"/>
      <c r="N1335">
        <v>0</v>
      </c>
      <c r="O1335">
        <v>0</v>
      </c>
      <c r="P1335" s="17">
        <f t="shared" si="21"/>
        <v>1</v>
      </c>
    </row>
    <row r="1336" spans="1:16" x14ac:dyDescent="0.25">
      <c r="A1336">
        <v>62</v>
      </c>
      <c r="B1336" s="17">
        <v>16610561</v>
      </c>
      <c r="C1336" s="13" t="s">
        <v>148</v>
      </c>
      <c r="D1336" s="17">
        <v>64</v>
      </c>
      <c r="E1336" s="17">
        <v>1</v>
      </c>
      <c r="F1336" s="17">
        <v>2</v>
      </c>
      <c r="G1336" s="17">
        <v>0</v>
      </c>
      <c r="H1336" s="17">
        <v>1</v>
      </c>
      <c r="I1336" s="15">
        <v>21</v>
      </c>
      <c r="J1336" s="17">
        <v>0</v>
      </c>
      <c r="K1336" s="17">
        <v>1</v>
      </c>
      <c r="L1336" s="17">
        <v>1</v>
      </c>
      <c r="N1336">
        <v>0</v>
      </c>
      <c r="O1336">
        <v>0</v>
      </c>
      <c r="P1336" s="17">
        <f t="shared" si="21"/>
        <v>0</v>
      </c>
    </row>
    <row r="1337" spans="1:16" x14ac:dyDescent="0.25">
      <c r="A1337">
        <v>209</v>
      </c>
      <c r="B1337" s="17">
        <v>16610894</v>
      </c>
      <c r="C1337" s="13" t="s">
        <v>53</v>
      </c>
      <c r="D1337" s="17">
        <v>62</v>
      </c>
      <c r="E1337" s="17">
        <v>1</v>
      </c>
      <c r="F1337" s="17">
        <v>2</v>
      </c>
      <c r="G1337" s="17">
        <v>0</v>
      </c>
      <c r="H1337" s="17">
        <v>1</v>
      </c>
      <c r="I1337" s="15">
        <v>25.5</v>
      </c>
      <c r="J1337" s="17">
        <v>0</v>
      </c>
      <c r="K1337" s="17">
        <v>1</v>
      </c>
      <c r="L1337" s="17">
        <v>1</v>
      </c>
      <c r="N1337">
        <v>1</v>
      </c>
      <c r="O1337">
        <v>427</v>
      </c>
      <c r="P1337" s="17">
        <f t="shared" si="21"/>
        <v>1</v>
      </c>
    </row>
    <row r="1338" spans="1:16" x14ac:dyDescent="0.25">
      <c r="A1338">
        <v>427</v>
      </c>
      <c r="B1338" s="17">
        <v>16610894</v>
      </c>
      <c r="C1338" s="13" t="s">
        <v>61</v>
      </c>
      <c r="D1338" s="17">
        <v>62</v>
      </c>
      <c r="E1338" s="17">
        <v>1</v>
      </c>
      <c r="F1338" s="17">
        <v>1</v>
      </c>
      <c r="G1338" s="17">
        <v>0</v>
      </c>
      <c r="H1338" s="17">
        <v>1</v>
      </c>
      <c r="I1338" s="15">
        <v>25.5</v>
      </c>
      <c r="J1338" s="17">
        <v>0</v>
      </c>
      <c r="K1338" s="17">
        <v>1</v>
      </c>
      <c r="L1338" s="17">
        <v>1</v>
      </c>
      <c r="N1338">
        <v>0</v>
      </c>
      <c r="O1338">
        <v>0</v>
      </c>
      <c r="P1338" s="17">
        <f t="shared" si="21"/>
        <v>1</v>
      </c>
    </row>
    <row r="1339" spans="1:16" x14ac:dyDescent="0.25">
      <c r="A1339" s="6">
        <v>118</v>
      </c>
      <c r="B1339" s="18">
        <v>16611099</v>
      </c>
      <c r="C1339" s="14" t="s">
        <v>156</v>
      </c>
      <c r="D1339" s="18">
        <v>77</v>
      </c>
      <c r="E1339" s="18">
        <v>2</v>
      </c>
      <c r="F1339" s="18">
        <v>2</v>
      </c>
      <c r="G1339" s="18">
        <v>0</v>
      </c>
      <c r="H1339" s="18">
        <v>1</v>
      </c>
      <c r="I1339" s="16">
        <v>22</v>
      </c>
      <c r="J1339" s="18">
        <v>0</v>
      </c>
      <c r="K1339" s="18">
        <v>1</v>
      </c>
      <c r="L1339" s="18">
        <v>1</v>
      </c>
      <c r="M1339" s="6"/>
      <c r="N1339">
        <v>1</v>
      </c>
      <c r="O1339">
        <v>1260</v>
      </c>
      <c r="P1339" s="17">
        <f t="shared" si="21"/>
        <v>1</v>
      </c>
    </row>
    <row r="1340" spans="1:16" x14ac:dyDescent="0.25">
      <c r="A1340" s="6">
        <v>1260</v>
      </c>
      <c r="B1340" s="18">
        <v>16611099</v>
      </c>
      <c r="C1340" s="14" t="s">
        <v>230</v>
      </c>
      <c r="D1340" s="18">
        <v>77</v>
      </c>
      <c r="E1340" s="18">
        <v>2</v>
      </c>
      <c r="F1340" s="18">
        <v>1</v>
      </c>
      <c r="G1340" s="18">
        <v>0</v>
      </c>
      <c r="H1340" s="18">
        <v>1</v>
      </c>
      <c r="I1340" s="16">
        <v>22.5</v>
      </c>
      <c r="J1340" s="18">
        <v>0</v>
      </c>
      <c r="K1340" s="18">
        <v>1</v>
      </c>
      <c r="L1340" s="18">
        <v>1</v>
      </c>
      <c r="M1340" s="6"/>
      <c r="N1340">
        <v>0</v>
      </c>
      <c r="O1340">
        <v>0</v>
      </c>
      <c r="P1340" s="17">
        <f t="shared" si="21"/>
        <v>1</v>
      </c>
    </row>
    <row r="1341" spans="1:16" x14ac:dyDescent="0.25">
      <c r="A1341" s="6">
        <v>1041</v>
      </c>
      <c r="B1341" s="18">
        <v>16611459</v>
      </c>
      <c r="C1341" s="14" t="s">
        <v>196</v>
      </c>
      <c r="D1341" s="18">
        <v>78</v>
      </c>
      <c r="E1341" s="18">
        <v>1</v>
      </c>
      <c r="F1341" s="18">
        <v>2</v>
      </c>
      <c r="G1341" s="18">
        <v>0</v>
      </c>
      <c r="H1341" s="18">
        <v>1</v>
      </c>
      <c r="I1341" s="16">
        <v>20</v>
      </c>
      <c r="J1341" s="18">
        <v>0</v>
      </c>
      <c r="K1341" s="18">
        <v>1</v>
      </c>
      <c r="L1341" s="18">
        <v>1</v>
      </c>
      <c r="M1341" s="6"/>
      <c r="N1341">
        <v>0</v>
      </c>
      <c r="O1341">
        <v>0</v>
      </c>
      <c r="P1341" s="17">
        <f t="shared" si="21"/>
        <v>0</v>
      </c>
    </row>
    <row r="1342" spans="1:16" x14ac:dyDescent="0.25">
      <c r="A1342" s="6">
        <v>116</v>
      </c>
      <c r="B1342" s="18">
        <v>16611582</v>
      </c>
      <c r="C1342" s="14" t="s">
        <v>156</v>
      </c>
      <c r="D1342" s="18">
        <v>75</v>
      </c>
      <c r="E1342" s="18">
        <v>1</v>
      </c>
      <c r="F1342" s="18">
        <v>2</v>
      </c>
      <c r="G1342" s="18">
        <v>0</v>
      </c>
      <c r="H1342" s="18">
        <v>1</v>
      </c>
      <c r="I1342" s="16">
        <v>21.5</v>
      </c>
      <c r="J1342" s="18">
        <v>0</v>
      </c>
      <c r="K1342" s="18">
        <v>1</v>
      </c>
      <c r="L1342" s="18">
        <v>1</v>
      </c>
      <c r="M1342" s="6"/>
      <c r="N1342">
        <v>1</v>
      </c>
      <c r="O1342">
        <v>1310</v>
      </c>
      <c r="P1342" s="17">
        <f t="shared" si="21"/>
        <v>1</v>
      </c>
    </row>
    <row r="1343" spans="1:16" x14ac:dyDescent="0.25">
      <c r="A1343" s="6">
        <v>1310</v>
      </c>
      <c r="B1343" s="18">
        <v>16611582</v>
      </c>
      <c r="C1343" s="14" t="s">
        <v>93</v>
      </c>
      <c r="D1343" s="18">
        <v>75</v>
      </c>
      <c r="E1343" s="18">
        <v>1</v>
      </c>
      <c r="F1343" s="18">
        <v>1</v>
      </c>
      <c r="G1343" s="18">
        <v>0</v>
      </c>
      <c r="H1343" s="18">
        <v>1</v>
      </c>
      <c r="I1343" s="16">
        <v>21.5</v>
      </c>
      <c r="J1343" s="18">
        <v>0</v>
      </c>
      <c r="K1343" s="18">
        <v>1</v>
      </c>
      <c r="L1343" s="18">
        <v>1</v>
      </c>
      <c r="M1343" s="6"/>
      <c r="N1343">
        <v>0</v>
      </c>
      <c r="O1343">
        <v>0</v>
      </c>
      <c r="P1343" s="17">
        <f t="shared" si="21"/>
        <v>1</v>
      </c>
    </row>
    <row r="1344" spans="1:16" x14ac:dyDescent="0.25">
      <c r="A1344">
        <v>75</v>
      </c>
      <c r="B1344" s="17">
        <v>16612185</v>
      </c>
      <c r="C1344" s="13" t="s">
        <v>148</v>
      </c>
      <c r="D1344" s="17">
        <v>61</v>
      </c>
      <c r="E1344" s="17">
        <v>2</v>
      </c>
      <c r="F1344" s="17">
        <v>1</v>
      </c>
      <c r="G1344" s="17">
        <v>0</v>
      </c>
      <c r="H1344" s="17">
        <v>1</v>
      </c>
      <c r="I1344" s="15">
        <v>31</v>
      </c>
      <c r="J1344" s="17">
        <v>0</v>
      </c>
      <c r="K1344" s="17">
        <v>1</v>
      </c>
      <c r="L1344" s="17">
        <v>1</v>
      </c>
      <c r="N1344">
        <v>0</v>
      </c>
      <c r="O1344">
        <v>0</v>
      </c>
      <c r="P1344" s="17">
        <f t="shared" si="21"/>
        <v>0</v>
      </c>
    </row>
    <row r="1345" spans="1:16" x14ac:dyDescent="0.25">
      <c r="A1345">
        <v>415</v>
      </c>
      <c r="B1345" s="17">
        <v>16612700</v>
      </c>
      <c r="C1345" s="13" t="s">
        <v>62</v>
      </c>
      <c r="D1345" s="17">
        <v>67</v>
      </c>
      <c r="E1345" s="17">
        <v>2</v>
      </c>
      <c r="F1345" s="17">
        <v>1</v>
      </c>
      <c r="G1345" s="17">
        <v>1</v>
      </c>
      <c r="H1345" s="17">
        <v>1</v>
      </c>
      <c r="I1345" s="15">
        <v>23.5</v>
      </c>
      <c r="J1345" s="17">
        <v>0</v>
      </c>
      <c r="K1345" s="17">
        <v>1</v>
      </c>
      <c r="L1345" s="17">
        <v>1</v>
      </c>
      <c r="N1345">
        <v>0</v>
      </c>
      <c r="O1345">
        <v>0</v>
      </c>
      <c r="P1345" s="17">
        <f t="shared" si="21"/>
        <v>0</v>
      </c>
    </row>
    <row r="1346" spans="1:16" x14ac:dyDescent="0.25">
      <c r="A1346">
        <v>37</v>
      </c>
      <c r="B1346" s="17">
        <v>16613049</v>
      </c>
      <c r="C1346" s="13" t="s">
        <v>41</v>
      </c>
      <c r="D1346" s="17">
        <v>68</v>
      </c>
      <c r="E1346" s="17">
        <v>1</v>
      </c>
      <c r="F1346" s="17">
        <v>1</v>
      </c>
      <c r="G1346" s="17">
        <v>0</v>
      </c>
      <c r="H1346" s="17">
        <v>1</v>
      </c>
      <c r="I1346" s="15">
        <v>23</v>
      </c>
      <c r="J1346" s="17">
        <v>0</v>
      </c>
      <c r="K1346" s="17">
        <v>1</v>
      </c>
      <c r="L1346" s="17">
        <v>1</v>
      </c>
      <c r="N1346">
        <v>0</v>
      </c>
      <c r="O1346">
        <v>0</v>
      </c>
      <c r="P1346" s="17">
        <f t="shared" si="21"/>
        <v>0</v>
      </c>
    </row>
    <row r="1347" spans="1:16" x14ac:dyDescent="0.25">
      <c r="A1347">
        <v>408</v>
      </c>
      <c r="B1347" s="17">
        <v>16613052</v>
      </c>
      <c r="C1347" s="13" t="s">
        <v>184</v>
      </c>
      <c r="D1347" s="17">
        <v>66</v>
      </c>
      <c r="E1347" s="17">
        <v>2</v>
      </c>
      <c r="F1347" s="17">
        <v>1</v>
      </c>
      <c r="G1347" s="17">
        <v>0</v>
      </c>
      <c r="H1347" s="17">
        <v>1</v>
      </c>
      <c r="I1347" s="15">
        <v>26</v>
      </c>
      <c r="J1347" s="17">
        <v>0</v>
      </c>
      <c r="K1347" s="17">
        <v>1</v>
      </c>
      <c r="L1347" s="17">
        <v>1</v>
      </c>
      <c r="N1347">
        <v>0</v>
      </c>
      <c r="O1347">
        <v>0</v>
      </c>
      <c r="P1347" s="17">
        <f t="shared" ref="P1347:P1374" si="22">IF(N1347=1,1,IF(N1346=0,0,1))</f>
        <v>0</v>
      </c>
    </row>
    <row r="1348" spans="1:16" x14ac:dyDescent="0.25">
      <c r="A1348" s="6">
        <v>311</v>
      </c>
      <c r="B1348" s="18">
        <v>16613331</v>
      </c>
      <c r="C1348" s="14" t="s">
        <v>165</v>
      </c>
      <c r="D1348" s="18">
        <v>67</v>
      </c>
      <c r="E1348" s="18">
        <v>2</v>
      </c>
      <c r="F1348" s="18">
        <v>1</v>
      </c>
      <c r="G1348" s="18">
        <v>0</v>
      </c>
      <c r="H1348" s="18">
        <v>1</v>
      </c>
      <c r="I1348" s="16">
        <v>28</v>
      </c>
      <c r="J1348" s="18">
        <v>0</v>
      </c>
      <c r="K1348" s="18">
        <v>5</v>
      </c>
      <c r="L1348" s="18">
        <v>1</v>
      </c>
      <c r="M1348" s="6" t="s">
        <v>173</v>
      </c>
      <c r="N1348">
        <v>0</v>
      </c>
      <c r="O1348">
        <v>0</v>
      </c>
      <c r="P1348" s="17">
        <f t="shared" si="22"/>
        <v>0</v>
      </c>
    </row>
    <row r="1349" spans="1:16" x14ac:dyDescent="0.25">
      <c r="A1349">
        <v>282</v>
      </c>
      <c r="B1349" s="17">
        <v>16613332</v>
      </c>
      <c r="C1349" s="13" t="s">
        <v>169</v>
      </c>
      <c r="D1349" s="17">
        <v>86</v>
      </c>
      <c r="E1349" s="17">
        <v>2</v>
      </c>
      <c r="F1349" s="17">
        <v>2</v>
      </c>
      <c r="G1349" s="17">
        <v>0</v>
      </c>
      <c r="H1349" s="17">
        <v>2</v>
      </c>
      <c r="I1349" s="15">
        <v>21</v>
      </c>
      <c r="J1349" s="17">
        <v>0</v>
      </c>
      <c r="K1349" s="17">
        <v>1</v>
      </c>
      <c r="L1349" s="17">
        <v>1</v>
      </c>
      <c r="N1349">
        <v>0</v>
      </c>
      <c r="O1349">
        <v>0</v>
      </c>
      <c r="P1349" s="17">
        <f t="shared" si="22"/>
        <v>0</v>
      </c>
    </row>
    <row r="1350" spans="1:16" x14ac:dyDescent="0.25">
      <c r="A1350" s="6">
        <v>1179</v>
      </c>
      <c r="B1350" s="18">
        <v>16613996</v>
      </c>
      <c r="C1350" s="14" t="s">
        <v>216</v>
      </c>
      <c r="D1350" s="18">
        <v>54</v>
      </c>
      <c r="E1350" s="18">
        <v>1</v>
      </c>
      <c r="F1350" s="18">
        <v>2</v>
      </c>
      <c r="G1350" s="18">
        <v>0</v>
      </c>
      <c r="H1350" s="18">
        <v>1</v>
      </c>
      <c r="I1350" s="16">
        <v>20</v>
      </c>
      <c r="J1350" s="18">
        <v>0</v>
      </c>
      <c r="K1350" s="18">
        <v>1</v>
      </c>
      <c r="L1350" s="18">
        <v>1</v>
      </c>
      <c r="M1350" s="6"/>
      <c r="N1350">
        <v>0</v>
      </c>
      <c r="O1350">
        <v>0</v>
      </c>
      <c r="P1350" s="17">
        <f t="shared" si="22"/>
        <v>0</v>
      </c>
    </row>
    <row r="1351" spans="1:16" x14ac:dyDescent="0.25">
      <c r="A1351" s="6">
        <v>329</v>
      </c>
      <c r="B1351" s="18">
        <v>16614133</v>
      </c>
      <c r="C1351" s="14" t="s">
        <v>175</v>
      </c>
      <c r="D1351" s="18">
        <v>62</v>
      </c>
      <c r="E1351" s="18">
        <v>2</v>
      </c>
      <c r="F1351" s="18">
        <v>1</v>
      </c>
      <c r="G1351" s="18">
        <v>0</v>
      </c>
      <c r="H1351" s="18">
        <v>1</v>
      </c>
      <c r="I1351" s="16">
        <v>19</v>
      </c>
      <c r="J1351" s="18">
        <v>0</v>
      </c>
      <c r="K1351" s="18">
        <v>1</v>
      </c>
      <c r="L1351" s="18">
        <v>1</v>
      </c>
      <c r="M1351" s="6"/>
      <c r="N1351">
        <v>0</v>
      </c>
      <c r="O1351">
        <v>0</v>
      </c>
      <c r="P1351" s="17">
        <f t="shared" si="22"/>
        <v>0</v>
      </c>
    </row>
    <row r="1352" spans="1:16" x14ac:dyDescent="0.25">
      <c r="A1352" s="6">
        <v>505</v>
      </c>
      <c r="B1352" s="18">
        <v>16614143</v>
      </c>
      <c r="C1352" s="14" t="s">
        <v>182</v>
      </c>
      <c r="D1352" s="18">
        <v>75</v>
      </c>
      <c r="E1352" s="18">
        <v>1</v>
      </c>
      <c r="F1352" s="18">
        <v>1</v>
      </c>
      <c r="G1352" s="18">
        <v>1</v>
      </c>
      <c r="H1352" s="18">
        <v>3</v>
      </c>
      <c r="I1352" s="16">
        <v>22.5</v>
      </c>
      <c r="J1352" s="18">
        <v>0</v>
      </c>
      <c r="K1352" s="18">
        <v>1</v>
      </c>
      <c r="L1352" s="18">
        <v>1</v>
      </c>
      <c r="M1352" s="6"/>
      <c r="N1352">
        <v>0</v>
      </c>
      <c r="O1352">
        <v>0</v>
      </c>
      <c r="P1352" s="17">
        <f t="shared" si="22"/>
        <v>0</v>
      </c>
    </row>
    <row r="1353" spans="1:16" x14ac:dyDescent="0.25">
      <c r="A1353" s="6">
        <v>301</v>
      </c>
      <c r="B1353" s="18">
        <v>16614282</v>
      </c>
      <c r="C1353" s="14" t="s">
        <v>164</v>
      </c>
      <c r="D1353" s="18">
        <v>56</v>
      </c>
      <c r="E1353" s="18">
        <v>1</v>
      </c>
      <c r="F1353" s="18">
        <v>2</v>
      </c>
      <c r="G1353" s="18">
        <v>0</v>
      </c>
      <c r="H1353" s="18">
        <v>1</v>
      </c>
      <c r="I1353" s="16">
        <v>22</v>
      </c>
      <c r="J1353" s="18">
        <v>1</v>
      </c>
      <c r="K1353" s="18">
        <v>1</v>
      </c>
      <c r="L1353" s="18">
        <v>1</v>
      </c>
      <c r="M1353" s="6"/>
      <c r="N1353">
        <v>0</v>
      </c>
      <c r="O1353">
        <v>0</v>
      </c>
      <c r="P1353" s="17">
        <f t="shared" si="22"/>
        <v>0</v>
      </c>
    </row>
    <row r="1354" spans="1:16" x14ac:dyDescent="0.25">
      <c r="A1354" s="6">
        <v>556</v>
      </c>
      <c r="B1354" s="18">
        <v>16614361</v>
      </c>
      <c r="C1354" s="14" t="s">
        <v>182</v>
      </c>
      <c r="D1354" s="18">
        <v>75</v>
      </c>
      <c r="E1354" s="18">
        <v>1</v>
      </c>
      <c r="F1354" s="18">
        <v>2</v>
      </c>
      <c r="G1354" s="18">
        <v>0</v>
      </c>
      <c r="H1354" s="18">
        <v>1</v>
      </c>
      <c r="I1354" s="16">
        <v>19</v>
      </c>
      <c r="J1354" s="18">
        <v>0</v>
      </c>
      <c r="K1354" s="18">
        <v>1</v>
      </c>
      <c r="L1354" s="18">
        <v>1</v>
      </c>
      <c r="M1354" s="6"/>
      <c r="N1354">
        <v>0</v>
      </c>
      <c r="O1354">
        <v>0</v>
      </c>
      <c r="P1354" s="17">
        <f t="shared" si="22"/>
        <v>0</v>
      </c>
    </row>
    <row r="1355" spans="1:16" x14ac:dyDescent="0.25">
      <c r="A1355">
        <v>57</v>
      </c>
      <c r="B1355" s="17">
        <v>16614600</v>
      </c>
      <c r="C1355" s="13"/>
      <c r="D1355" s="17">
        <v>91</v>
      </c>
      <c r="E1355" s="17">
        <v>2</v>
      </c>
      <c r="F1355" s="17">
        <v>1</v>
      </c>
      <c r="G1355" s="17">
        <v>0</v>
      </c>
      <c r="H1355" s="17">
        <v>1</v>
      </c>
      <c r="I1355" s="15">
        <v>25</v>
      </c>
      <c r="J1355" s="17">
        <v>0</v>
      </c>
      <c r="K1355" s="17">
        <v>1</v>
      </c>
      <c r="L1355" s="17">
        <v>1</v>
      </c>
      <c r="N1355">
        <v>0</v>
      </c>
      <c r="O1355">
        <v>0</v>
      </c>
      <c r="P1355" s="17">
        <f t="shared" si="22"/>
        <v>0</v>
      </c>
    </row>
    <row r="1356" spans="1:16" x14ac:dyDescent="0.25">
      <c r="A1356">
        <v>287</v>
      </c>
      <c r="B1356" s="17">
        <v>16615023</v>
      </c>
      <c r="C1356" s="13" t="s">
        <v>168</v>
      </c>
      <c r="D1356" s="17">
        <v>39</v>
      </c>
      <c r="E1356" s="17">
        <v>2</v>
      </c>
      <c r="F1356" s="17">
        <v>1</v>
      </c>
      <c r="G1356" s="17">
        <v>0</v>
      </c>
      <c r="H1356" s="17">
        <v>1</v>
      </c>
      <c r="I1356" s="15">
        <v>21</v>
      </c>
      <c r="J1356" s="17">
        <v>0</v>
      </c>
      <c r="K1356" s="17">
        <v>5</v>
      </c>
      <c r="L1356" s="17">
        <v>2</v>
      </c>
      <c r="M1356" t="s">
        <v>171</v>
      </c>
      <c r="N1356">
        <v>0</v>
      </c>
      <c r="O1356">
        <v>0</v>
      </c>
      <c r="P1356" s="17">
        <f t="shared" si="22"/>
        <v>0</v>
      </c>
    </row>
    <row r="1357" spans="1:16" x14ac:dyDescent="0.25">
      <c r="A1357">
        <v>960</v>
      </c>
      <c r="B1357" s="17">
        <v>16615109</v>
      </c>
      <c r="C1357" s="13" t="s">
        <v>133</v>
      </c>
      <c r="D1357" s="17">
        <v>60</v>
      </c>
      <c r="E1357" s="17">
        <v>1</v>
      </c>
      <c r="F1357" s="17">
        <v>2</v>
      </c>
      <c r="G1357" s="17">
        <v>1</v>
      </c>
      <c r="H1357" s="17">
        <v>3</v>
      </c>
      <c r="I1357" s="15">
        <v>22</v>
      </c>
      <c r="J1357" s="17">
        <v>0</v>
      </c>
      <c r="K1357" s="17">
        <v>1</v>
      </c>
      <c r="L1357" s="17">
        <v>1</v>
      </c>
      <c r="M1357" t="s">
        <v>84</v>
      </c>
      <c r="N1357">
        <v>0</v>
      </c>
      <c r="O1357">
        <v>0</v>
      </c>
      <c r="P1357" s="17">
        <f t="shared" si="22"/>
        <v>0</v>
      </c>
    </row>
    <row r="1358" spans="1:16" x14ac:dyDescent="0.25">
      <c r="A1358">
        <v>10</v>
      </c>
      <c r="B1358" s="17">
        <v>16615715</v>
      </c>
      <c r="C1358" s="13" t="s">
        <v>36</v>
      </c>
      <c r="D1358" s="17">
        <v>61</v>
      </c>
      <c r="E1358" s="17">
        <v>2</v>
      </c>
      <c r="F1358" s="17">
        <v>1</v>
      </c>
      <c r="G1358" s="17">
        <v>0</v>
      </c>
      <c r="H1358" s="17">
        <v>1</v>
      </c>
      <c r="I1358" s="15">
        <v>8</v>
      </c>
      <c r="J1358" s="17">
        <v>0</v>
      </c>
      <c r="K1358" s="17">
        <v>1</v>
      </c>
      <c r="L1358" s="17">
        <v>1</v>
      </c>
      <c r="N1358">
        <v>0</v>
      </c>
      <c r="O1358">
        <v>0</v>
      </c>
      <c r="P1358" s="17">
        <f t="shared" si="22"/>
        <v>0</v>
      </c>
    </row>
    <row r="1359" spans="1:16" x14ac:dyDescent="0.25">
      <c r="A1359" s="6">
        <v>124</v>
      </c>
      <c r="B1359" s="18">
        <v>16615854</v>
      </c>
      <c r="C1359" s="14" t="s">
        <v>152</v>
      </c>
      <c r="D1359" s="18">
        <v>82</v>
      </c>
      <c r="E1359" s="18">
        <v>2</v>
      </c>
      <c r="F1359" s="18">
        <v>2</v>
      </c>
      <c r="G1359" s="18">
        <v>0</v>
      </c>
      <c r="H1359" s="18">
        <v>1</v>
      </c>
      <c r="I1359" s="16">
        <v>22</v>
      </c>
      <c r="J1359" s="18">
        <v>0</v>
      </c>
      <c r="K1359" s="18">
        <v>1</v>
      </c>
      <c r="L1359" s="18">
        <v>1</v>
      </c>
      <c r="M1359" s="6"/>
      <c r="N1359">
        <v>0</v>
      </c>
      <c r="O1359">
        <v>0</v>
      </c>
      <c r="P1359" s="17">
        <f t="shared" si="22"/>
        <v>0</v>
      </c>
    </row>
    <row r="1360" spans="1:16" x14ac:dyDescent="0.25">
      <c r="A1360">
        <v>43</v>
      </c>
      <c r="B1360" s="17">
        <v>16615861</v>
      </c>
      <c r="C1360" s="13" t="s">
        <v>46</v>
      </c>
      <c r="D1360" s="17">
        <v>75</v>
      </c>
      <c r="E1360" s="17">
        <v>1</v>
      </c>
      <c r="F1360" s="17">
        <v>2</v>
      </c>
      <c r="G1360" s="17">
        <v>0</v>
      </c>
      <c r="H1360" s="17">
        <v>2</v>
      </c>
      <c r="I1360" s="15">
        <v>22</v>
      </c>
      <c r="J1360" s="17">
        <v>0</v>
      </c>
      <c r="K1360" s="17">
        <v>1</v>
      </c>
      <c r="L1360" s="17">
        <v>1</v>
      </c>
      <c r="N1360">
        <v>0</v>
      </c>
      <c r="O1360">
        <v>0</v>
      </c>
      <c r="P1360" s="17">
        <f t="shared" si="22"/>
        <v>0</v>
      </c>
    </row>
    <row r="1361" spans="1:16" x14ac:dyDescent="0.25">
      <c r="A1361">
        <v>237</v>
      </c>
      <c r="B1361" s="17">
        <v>16616092</v>
      </c>
      <c r="C1361" s="13" t="s">
        <v>56</v>
      </c>
      <c r="D1361" s="17">
        <v>75</v>
      </c>
      <c r="E1361" s="17">
        <v>2</v>
      </c>
      <c r="F1361" s="17">
        <v>1</v>
      </c>
      <c r="G1361" s="17">
        <v>0</v>
      </c>
      <c r="H1361" s="17">
        <v>1</v>
      </c>
      <c r="I1361" s="15">
        <v>25.5</v>
      </c>
      <c r="J1361" s="17">
        <v>0</v>
      </c>
      <c r="K1361" s="17">
        <v>1</v>
      </c>
      <c r="L1361" s="17">
        <v>1</v>
      </c>
      <c r="N1361">
        <v>0</v>
      </c>
      <c r="O1361">
        <v>0</v>
      </c>
      <c r="P1361" s="17">
        <f t="shared" si="22"/>
        <v>0</v>
      </c>
    </row>
    <row r="1362" spans="1:16" x14ac:dyDescent="0.25">
      <c r="A1362">
        <v>33</v>
      </c>
      <c r="B1362" s="17">
        <v>16616096</v>
      </c>
      <c r="C1362" s="13" t="s">
        <v>41</v>
      </c>
      <c r="D1362" s="17">
        <v>52</v>
      </c>
      <c r="E1362" s="17">
        <v>1</v>
      </c>
      <c r="F1362" s="17">
        <v>2</v>
      </c>
      <c r="G1362" s="17">
        <v>0</v>
      </c>
      <c r="H1362" s="17">
        <v>1</v>
      </c>
      <c r="I1362" s="15">
        <v>16.5</v>
      </c>
      <c r="J1362" s="17">
        <v>0</v>
      </c>
      <c r="K1362" s="17">
        <v>1</v>
      </c>
      <c r="L1362" s="17">
        <v>1</v>
      </c>
      <c r="N1362">
        <v>1</v>
      </c>
      <c r="O1362">
        <v>296</v>
      </c>
      <c r="P1362" s="17">
        <f t="shared" si="22"/>
        <v>1</v>
      </c>
    </row>
    <row r="1363" spans="1:16" x14ac:dyDescent="0.25">
      <c r="A1363">
        <v>296</v>
      </c>
      <c r="B1363" s="17">
        <v>16616096</v>
      </c>
      <c r="C1363" s="13" t="s">
        <v>172</v>
      </c>
      <c r="D1363" s="17">
        <v>52</v>
      </c>
      <c r="E1363" s="17">
        <v>1</v>
      </c>
      <c r="F1363" s="17">
        <v>1</v>
      </c>
      <c r="G1363" s="17">
        <v>0</v>
      </c>
      <c r="H1363" s="17">
        <v>1</v>
      </c>
      <c r="I1363" s="15">
        <v>17</v>
      </c>
      <c r="J1363" s="17">
        <v>0</v>
      </c>
      <c r="K1363" s="17">
        <v>1</v>
      </c>
      <c r="L1363" s="17">
        <v>1</v>
      </c>
      <c r="N1363">
        <v>0</v>
      </c>
      <c r="O1363">
        <v>0</v>
      </c>
      <c r="P1363" s="17">
        <f t="shared" si="22"/>
        <v>1</v>
      </c>
    </row>
    <row r="1364" spans="1:16" x14ac:dyDescent="0.25">
      <c r="A1364" s="6">
        <v>134</v>
      </c>
      <c r="B1364" s="18">
        <v>16616123</v>
      </c>
      <c r="C1364" s="14" t="s">
        <v>158</v>
      </c>
      <c r="D1364" s="18">
        <v>73</v>
      </c>
      <c r="E1364" s="18">
        <v>2</v>
      </c>
      <c r="F1364" s="18">
        <v>2</v>
      </c>
      <c r="G1364" s="18">
        <v>0</v>
      </c>
      <c r="H1364" s="18">
        <v>1</v>
      </c>
      <c r="I1364" s="16">
        <v>24</v>
      </c>
      <c r="J1364" s="18">
        <v>0</v>
      </c>
      <c r="K1364" s="18">
        <v>1</v>
      </c>
      <c r="L1364" s="18">
        <v>1</v>
      </c>
      <c r="M1364" s="6"/>
      <c r="N1364">
        <v>1</v>
      </c>
      <c r="O1364">
        <v>377</v>
      </c>
      <c r="P1364" s="17">
        <f t="shared" si="22"/>
        <v>1</v>
      </c>
    </row>
    <row r="1365" spans="1:16" x14ac:dyDescent="0.25">
      <c r="A1365" s="6">
        <v>377</v>
      </c>
      <c r="B1365" s="18">
        <v>16616123</v>
      </c>
      <c r="C1365" s="14" t="s">
        <v>179</v>
      </c>
      <c r="D1365" s="18">
        <v>73</v>
      </c>
      <c r="E1365" s="18">
        <v>2</v>
      </c>
      <c r="F1365" s="18">
        <v>1</v>
      </c>
      <c r="G1365" s="18">
        <v>1</v>
      </c>
      <c r="H1365" s="18">
        <v>1</v>
      </c>
      <c r="I1365" s="16">
        <v>24</v>
      </c>
      <c r="J1365" s="18">
        <v>0</v>
      </c>
      <c r="K1365" s="18">
        <v>1</v>
      </c>
      <c r="L1365" s="18">
        <v>1</v>
      </c>
      <c r="M1365" s="6"/>
      <c r="N1365">
        <v>0</v>
      </c>
      <c r="O1365">
        <v>0</v>
      </c>
      <c r="P1365" s="17">
        <f t="shared" si="22"/>
        <v>1</v>
      </c>
    </row>
    <row r="1366" spans="1:16" x14ac:dyDescent="0.25">
      <c r="A1366">
        <v>238</v>
      </c>
      <c r="B1366" s="17">
        <v>16616129</v>
      </c>
      <c r="C1366" s="13" t="s">
        <v>56</v>
      </c>
      <c r="D1366" s="17">
        <v>58</v>
      </c>
      <c r="E1366" s="17">
        <v>1</v>
      </c>
      <c r="F1366" s="17">
        <v>1</v>
      </c>
      <c r="G1366" s="17">
        <v>0</v>
      </c>
      <c r="H1366" s="17">
        <v>1</v>
      </c>
      <c r="I1366" s="15">
        <v>20.5</v>
      </c>
      <c r="J1366" s="17">
        <v>0</v>
      </c>
      <c r="K1366" s="17">
        <v>1</v>
      </c>
      <c r="L1366" s="17">
        <v>1</v>
      </c>
      <c r="N1366">
        <v>0</v>
      </c>
      <c r="O1366">
        <v>0</v>
      </c>
      <c r="P1366" s="17">
        <f t="shared" si="22"/>
        <v>0</v>
      </c>
    </row>
    <row r="1367" spans="1:16" x14ac:dyDescent="0.25">
      <c r="A1367" s="6">
        <v>351</v>
      </c>
      <c r="B1367" s="18">
        <v>16616364</v>
      </c>
      <c r="C1367" s="14" t="s">
        <v>172</v>
      </c>
      <c r="D1367" s="18">
        <v>68</v>
      </c>
      <c r="E1367" s="18">
        <v>2</v>
      </c>
      <c r="F1367" s="18">
        <v>1</v>
      </c>
      <c r="G1367" s="18">
        <v>0</v>
      </c>
      <c r="H1367" s="18">
        <v>1</v>
      </c>
      <c r="I1367" s="16">
        <v>24</v>
      </c>
      <c r="J1367" s="18">
        <v>0</v>
      </c>
      <c r="K1367" s="18">
        <v>1</v>
      </c>
      <c r="L1367" s="18">
        <v>1</v>
      </c>
      <c r="M1367" s="6"/>
      <c r="N1367">
        <v>0</v>
      </c>
      <c r="O1367">
        <v>0</v>
      </c>
      <c r="P1367" s="17">
        <f t="shared" si="22"/>
        <v>0</v>
      </c>
    </row>
    <row r="1368" spans="1:16" x14ac:dyDescent="0.25">
      <c r="A1368" s="6">
        <v>174</v>
      </c>
      <c r="B1368" s="18">
        <v>16617051</v>
      </c>
      <c r="C1368" s="14" t="s">
        <v>163</v>
      </c>
      <c r="D1368" s="18">
        <v>41</v>
      </c>
      <c r="E1368" s="18">
        <v>1</v>
      </c>
      <c r="F1368" s="18">
        <v>2</v>
      </c>
      <c r="G1368" s="18">
        <v>0</v>
      </c>
      <c r="H1368" s="18">
        <v>3</v>
      </c>
      <c r="I1368" s="16">
        <v>23.5</v>
      </c>
      <c r="J1368" s="18">
        <v>0</v>
      </c>
      <c r="K1368" s="18">
        <v>1</v>
      </c>
      <c r="L1368" s="18">
        <v>1</v>
      </c>
      <c r="M1368" s="6"/>
      <c r="N1368">
        <v>0</v>
      </c>
      <c r="O1368">
        <v>0</v>
      </c>
      <c r="P1368" s="17">
        <f t="shared" si="22"/>
        <v>0</v>
      </c>
    </row>
    <row r="1369" spans="1:16" x14ac:dyDescent="0.25">
      <c r="A1369" s="6">
        <v>170</v>
      </c>
      <c r="B1369" s="18">
        <v>16617248</v>
      </c>
      <c r="C1369" s="14" t="s">
        <v>158</v>
      </c>
      <c r="D1369" s="18">
        <v>75</v>
      </c>
      <c r="E1369" s="18">
        <v>2</v>
      </c>
      <c r="F1369" s="18">
        <v>1</v>
      </c>
      <c r="G1369" s="18">
        <v>0</v>
      </c>
      <c r="H1369" s="18">
        <v>1</v>
      </c>
      <c r="I1369" s="16">
        <v>24</v>
      </c>
      <c r="J1369" s="18">
        <v>0</v>
      </c>
      <c r="K1369" s="18">
        <v>1</v>
      </c>
      <c r="L1369" s="18">
        <v>1</v>
      </c>
      <c r="M1369" s="6"/>
      <c r="N1369">
        <v>0</v>
      </c>
      <c r="O1369">
        <v>0</v>
      </c>
      <c r="P1369" s="17">
        <f t="shared" si="22"/>
        <v>0</v>
      </c>
    </row>
    <row r="1370" spans="1:16" x14ac:dyDescent="0.25">
      <c r="A1370" s="6">
        <v>181</v>
      </c>
      <c r="B1370" s="18">
        <v>16618135</v>
      </c>
      <c r="C1370" s="14" t="s">
        <v>156</v>
      </c>
      <c r="D1370" s="18">
        <v>65</v>
      </c>
      <c r="E1370" s="18">
        <v>1</v>
      </c>
      <c r="F1370" s="18">
        <v>2</v>
      </c>
      <c r="G1370" s="18">
        <v>0</v>
      </c>
      <c r="H1370" s="18">
        <v>1</v>
      </c>
      <c r="I1370" s="16">
        <v>20.5</v>
      </c>
      <c r="J1370" s="18">
        <v>0</v>
      </c>
      <c r="K1370" s="18">
        <v>1</v>
      </c>
      <c r="L1370" s="18">
        <v>1</v>
      </c>
      <c r="M1370" s="6"/>
      <c r="N1370">
        <v>0</v>
      </c>
      <c r="O1370">
        <v>0</v>
      </c>
      <c r="P1370" s="17">
        <f t="shared" si="22"/>
        <v>0</v>
      </c>
    </row>
    <row r="1371" spans="1:16" x14ac:dyDescent="0.25">
      <c r="A1371">
        <v>690</v>
      </c>
      <c r="B1371" s="17">
        <v>16693837</v>
      </c>
      <c r="C1371" s="13" t="s">
        <v>91</v>
      </c>
      <c r="D1371" s="17">
        <v>74</v>
      </c>
      <c r="E1371" s="17">
        <v>2</v>
      </c>
      <c r="F1371" s="17">
        <v>2</v>
      </c>
      <c r="G1371" s="17">
        <v>0</v>
      </c>
      <c r="H1371" s="17">
        <v>5</v>
      </c>
      <c r="J1371" s="17">
        <v>0</v>
      </c>
      <c r="K1371" s="17">
        <v>1</v>
      </c>
      <c r="L1371" s="17">
        <v>1</v>
      </c>
      <c r="N1371">
        <v>0</v>
      </c>
      <c r="O1371">
        <v>0</v>
      </c>
      <c r="P1371" s="17">
        <f t="shared" si="22"/>
        <v>0</v>
      </c>
    </row>
    <row r="1372" spans="1:16" x14ac:dyDescent="0.25">
      <c r="A1372" s="6">
        <v>304</v>
      </c>
      <c r="B1372" s="18">
        <v>50225497</v>
      </c>
      <c r="C1372" s="14" t="s">
        <v>165</v>
      </c>
      <c r="D1372" s="18">
        <v>73</v>
      </c>
      <c r="E1372" s="18">
        <v>1</v>
      </c>
      <c r="F1372" s="18">
        <v>1</v>
      </c>
      <c r="G1372" s="18">
        <v>0</v>
      </c>
      <c r="H1372" s="18">
        <v>1</v>
      </c>
      <c r="I1372" s="16">
        <v>21</v>
      </c>
      <c r="J1372" s="18">
        <v>0</v>
      </c>
      <c r="K1372" s="18">
        <v>1</v>
      </c>
      <c r="L1372" s="18">
        <v>1</v>
      </c>
      <c r="M1372" s="6"/>
      <c r="N1372">
        <v>0</v>
      </c>
      <c r="O1372">
        <v>0</v>
      </c>
      <c r="P1372" s="17">
        <f t="shared" si="22"/>
        <v>0</v>
      </c>
    </row>
    <row r="1373" spans="1:16" x14ac:dyDescent="0.25">
      <c r="A1373" s="6">
        <v>176</v>
      </c>
      <c r="B1373" s="18">
        <v>103957977</v>
      </c>
      <c r="C1373" s="14" t="s">
        <v>156</v>
      </c>
      <c r="D1373" s="18">
        <v>61</v>
      </c>
      <c r="E1373" s="18">
        <v>2</v>
      </c>
      <c r="F1373" s="18">
        <v>2</v>
      </c>
      <c r="G1373" s="18">
        <v>0</v>
      </c>
      <c r="H1373" s="18">
        <v>1</v>
      </c>
      <c r="I1373" s="16">
        <v>21</v>
      </c>
      <c r="J1373" s="18">
        <v>0</v>
      </c>
      <c r="K1373" s="18">
        <v>1</v>
      </c>
      <c r="L1373" s="18">
        <v>1</v>
      </c>
      <c r="M1373" s="6"/>
      <c r="N1373">
        <v>0</v>
      </c>
      <c r="O1373">
        <v>0</v>
      </c>
      <c r="P1373" s="17">
        <f t="shared" si="22"/>
        <v>0</v>
      </c>
    </row>
    <row r="1374" spans="1:16" x14ac:dyDescent="0.25">
      <c r="A1374" s="6">
        <v>1077</v>
      </c>
      <c r="B1374" s="18">
        <v>114707027</v>
      </c>
      <c r="C1374" s="14" t="s">
        <v>74</v>
      </c>
      <c r="D1374" s="18">
        <v>79</v>
      </c>
      <c r="E1374" s="18">
        <v>2</v>
      </c>
      <c r="F1374" s="18">
        <v>1</v>
      </c>
      <c r="G1374" s="18">
        <v>0</v>
      </c>
      <c r="H1374" s="18">
        <v>1</v>
      </c>
      <c r="I1374" s="16">
        <v>21.5</v>
      </c>
      <c r="J1374" s="18">
        <v>0</v>
      </c>
      <c r="K1374" s="18">
        <v>1</v>
      </c>
      <c r="L1374" s="18">
        <v>1</v>
      </c>
      <c r="M1374" s="6"/>
      <c r="N1374">
        <v>0</v>
      </c>
      <c r="O1374">
        <v>0</v>
      </c>
      <c r="P1374" s="17">
        <f t="shared" si="22"/>
        <v>0</v>
      </c>
    </row>
  </sheetData>
  <autoFilter ref="A1:P1374"/>
  <sortState ref="A2:Q1374">
    <sortCondition ref="A2:A1374"/>
  </sortState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8"/>
  <sheetViews>
    <sheetView tabSelected="1" zoomScale="90" zoomScaleNormal="90" workbookViewId="0">
      <pane ySplit="7" topLeftCell="A8" activePane="bottomLeft" state="frozen"/>
      <selection pane="bottomLeft" activeCell="A317" sqref="A317:A1275"/>
    </sheetView>
  </sheetViews>
  <sheetFormatPr defaultRowHeight="15" x14ac:dyDescent="0.25"/>
  <cols>
    <col min="1" max="1" width="6.140625" customWidth="1"/>
    <col min="2" max="2" width="13.5703125" customWidth="1"/>
    <col min="3" max="3" width="7.85546875" customWidth="1"/>
    <col min="4" max="4" width="5.5703125" customWidth="1"/>
    <col min="5" max="5" width="5.42578125" customWidth="1"/>
    <col min="6" max="6" width="5.140625" customWidth="1"/>
    <col min="7" max="7" width="6.7109375" customWidth="1"/>
    <col min="8" max="8" width="11" customWidth="1"/>
    <col min="9" max="9" width="7.7109375" customWidth="1"/>
    <col min="10" max="10" width="8.140625" customWidth="1"/>
    <col min="11" max="11" width="13.140625" customWidth="1"/>
    <col min="12" max="12" width="10.85546875" customWidth="1"/>
    <col min="13" max="13" width="26.42578125" customWidth="1"/>
  </cols>
  <sheetData>
    <row r="1" spans="1:13" ht="15.75" x14ac:dyDescent="0.25">
      <c r="F1" s="42" t="s">
        <v>0</v>
      </c>
      <c r="G1" s="42"/>
      <c r="H1" s="42"/>
      <c r="I1" s="42"/>
    </row>
    <row r="2" spans="1:13" x14ac:dyDescent="0.25">
      <c r="H2" t="s">
        <v>28</v>
      </c>
      <c r="K2" t="s">
        <v>18</v>
      </c>
    </row>
    <row r="3" spans="1:13" x14ac:dyDescent="0.25">
      <c r="H3" t="s">
        <v>29</v>
      </c>
      <c r="K3" t="s">
        <v>19</v>
      </c>
      <c r="L3" t="s">
        <v>24</v>
      </c>
    </row>
    <row r="4" spans="1:13" x14ac:dyDescent="0.25">
      <c r="H4" s="2" t="s">
        <v>30</v>
      </c>
      <c r="K4" t="s">
        <v>20</v>
      </c>
      <c r="L4" t="s">
        <v>25</v>
      </c>
    </row>
    <row r="5" spans="1:13" x14ac:dyDescent="0.25">
      <c r="E5" t="s">
        <v>8</v>
      </c>
      <c r="F5" t="s">
        <v>6</v>
      </c>
      <c r="G5" t="s">
        <v>11</v>
      </c>
      <c r="H5" t="s">
        <v>31</v>
      </c>
      <c r="J5" t="s">
        <v>11</v>
      </c>
      <c r="K5" t="s">
        <v>21</v>
      </c>
      <c r="L5" t="s">
        <v>26</v>
      </c>
    </row>
    <row r="6" spans="1:13" x14ac:dyDescent="0.25">
      <c r="E6" t="s">
        <v>9</v>
      </c>
      <c r="F6" t="s">
        <v>7</v>
      </c>
      <c r="G6" t="s">
        <v>12</v>
      </c>
      <c r="H6" s="3" t="s">
        <v>37</v>
      </c>
      <c r="J6" t="s">
        <v>12</v>
      </c>
      <c r="K6" t="s">
        <v>22</v>
      </c>
      <c r="L6" t="s">
        <v>27</v>
      </c>
    </row>
    <row r="7" spans="1:13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10</v>
      </c>
      <c r="H7" t="s">
        <v>14</v>
      </c>
      <c r="I7" t="s">
        <v>13</v>
      </c>
      <c r="J7" t="s">
        <v>15</v>
      </c>
      <c r="K7" t="s">
        <v>16</v>
      </c>
      <c r="L7" t="s">
        <v>23</v>
      </c>
      <c r="M7" t="s">
        <v>17</v>
      </c>
    </row>
    <row r="8" spans="1:13" hidden="1" x14ac:dyDescent="0.25">
      <c r="A8">
        <v>1</v>
      </c>
      <c r="B8">
        <v>14005967</v>
      </c>
      <c r="C8" s="1" t="s">
        <v>32</v>
      </c>
      <c r="D8">
        <v>65</v>
      </c>
      <c r="E8">
        <v>1</v>
      </c>
      <c r="F8">
        <v>2</v>
      </c>
      <c r="G8">
        <v>0</v>
      </c>
      <c r="H8">
        <v>1</v>
      </c>
      <c r="I8">
        <v>22.5</v>
      </c>
      <c r="J8">
        <v>0</v>
      </c>
      <c r="K8">
        <v>1</v>
      </c>
      <c r="L8">
        <v>1</v>
      </c>
    </row>
    <row r="9" spans="1:13" hidden="1" x14ac:dyDescent="0.25">
      <c r="A9">
        <v>2</v>
      </c>
      <c r="B9">
        <v>16610272</v>
      </c>
      <c r="C9" t="s">
        <v>32</v>
      </c>
      <c r="D9">
        <v>62</v>
      </c>
      <c r="E9">
        <v>1</v>
      </c>
      <c r="F9">
        <v>1</v>
      </c>
      <c r="G9">
        <v>0</v>
      </c>
      <c r="H9">
        <v>1</v>
      </c>
      <c r="I9">
        <v>19.5</v>
      </c>
      <c r="J9">
        <v>0</v>
      </c>
      <c r="K9">
        <v>1</v>
      </c>
      <c r="L9">
        <v>1</v>
      </c>
    </row>
    <row r="10" spans="1:13" hidden="1" x14ac:dyDescent="0.25">
      <c r="A10">
        <v>3</v>
      </c>
      <c r="B10">
        <v>14401241</v>
      </c>
      <c r="C10" s="4" t="s">
        <v>33</v>
      </c>
      <c r="D10">
        <v>77</v>
      </c>
      <c r="E10">
        <v>1</v>
      </c>
      <c r="F10">
        <v>1</v>
      </c>
      <c r="G10">
        <v>0</v>
      </c>
      <c r="H10">
        <v>1</v>
      </c>
      <c r="J10">
        <v>0</v>
      </c>
      <c r="K10">
        <v>1</v>
      </c>
      <c r="L10">
        <v>1</v>
      </c>
    </row>
    <row r="11" spans="1:13" hidden="1" x14ac:dyDescent="0.25">
      <c r="A11">
        <v>4</v>
      </c>
      <c r="B11">
        <v>10876796</v>
      </c>
      <c r="C11" t="s">
        <v>34</v>
      </c>
      <c r="D11">
        <v>66</v>
      </c>
      <c r="E11">
        <v>1</v>
      </c>
      <c r="F11">
        <v>1</v>
      </c>
      <c r="G11">
        <v>0</v>
      </c>
      <c r="H11">
        <v>2</v>
      </c>
      <c r="I11">
        <v>19</v>
      </c>
      <c r="J11">
        <v>0</v>
      </c>
      <c r="K11">
        <v>1</v>
      </c>
      <c r="L11">
        <v>1</v>
      </c>
    </row>
    <row r="12" spans="1:13" hidden="1" x14ac:dyDescent="0.25">
      <c r="A12">
        <v>5</v>
      </c>
      <c r="B12">
        <v>8003351</v>
      </c>
      <c r="C12" t="s">
        <v>35</v>
      </c>
      <c r="D12">
        <v>79</v>
      </c>
      <c r="E12">
        <v>2</v>
      </c>
      <c r="F12">
        <v>1</v>
      </c>
      <c r="G12">
        <v>0</v>
      </c>
      <c r="H12">
        <v>1</v>
      </c>
      <c r="I12">
        <v>20.5</v>
      </c>
      <c r="J12">
        <v>0</v>
      </c>
      <c r="K12">
        <v>1</v>
      </c>
      <c r="L12">
        <v>1</v>
      </c>
    </row>
    <row r="13" spans="1:13" hidden="1" x14ac:dyDescent="0.25">
      <c r="A13">
        <v>6</v>
      </c>
      <c r="B13">
        <v>10158999</v>
      </c>
      <c r="C13" t="s">
        <v>36</v>
      </c>
      <c r="D13">
        <v>70</v>
      </c>
      <c r="E13">
        <v>1</v>
      </c>
      <c r="F13">
        <v>2</v>
      </c>
      <c r="G13">
        <v>0</v>
      </c>
      <c r="H13">
        <v>1</v>
      </c>
      <c r="I13">
        <v>23</v>
      </c>
      <c r="J13">
        <v>1</v>
      </c>
      <c r="K13">
        <v>1</v>
      </c>
      <c r="L13">
        <v>1</v>
      </c>
    </row>
    <row r="14" spans="1:13" hidden="1" x14ac:dyDescent="0.25">
      <c r="A14">
        <v>7</v>
      </c>
      <c r="B14">
        <v>10980000</v>
      </c>
      <c r="C14" t="s">
        <v>36</v>
      </c>
      <c r="D14">
        <v>78</v>
      </c>
      <c r="E14">
        <v>2</v>
      </c>
      <c r="F14">
        <v>2</v>
      </c>
      <c r="G14">
        <v>1</v>
      </c>
      <c r="H14">
        <v>1</v>
      </c>
      <c r="I14">
        <v>21</v>
      </c>
      <c r="J14">
        <v>0</v>
      </c>
      <c r="K14">
        <v>1</v>
      </c>
      <c r="L14">
        <v>1</v>
      </c>
    </row>
    <row r="15" spans="1:13" hidden="1" x14ac:dyDescent="0.25">
      <c r="A15">
        <v>8</v>
      </c>
      <c r="B15">
        <v>10719191</v>
      </c>
      <c r="C15" t="s">
        <v>36</v>
      </c>
      <c r="D15">
        <v>75</v>
      </c>
      <c r="E15">
        <v>1</v>
      </c>
      <c r="F15">
        <v>1</v>
      </c>
      <c r="G15">
        <v>0</v>
      </c>
      <c r="H15">
        <v>1</v>
      </c>
      <c r="I15">
        <v>24.5</v>
      </c>
      <c r="J15">
        <v>1</v>
      </c>
      <c r="K15">
        <v>1</v>
      </c>
      <c r="L15">
        <v>1</v>
      </c>
    </row>
    <row r="16" spans="1:13" hidden="1" x14ac:dyDescent="0.25">
      <c r="A16">
        <v>9</v>
      </c>
      <c r="B16">
        <v>11184903</v>
      </c>
      <c r="C16" t="s">
        <v>36</v>
      </c>
      <c r="D16">
        <v>83</v>
      </c>
      <c r="E16">
        <v>2</v>
      </c>
      <c r="F16">
        <v>1</v>
      </c>
      <c r="G16">
        <v>0</v>
      </c>
      <c r="H16">
        <v>1</v>
      </c>
      <c r="I16">
        <v>25.5</v>
      </c>
      <c r="J16">
        <v>0</v>
      </c>
      <c r="K16">
        <v>1</v>
      </c>
      <c r="L16">
        <v>1</v>
      </c>
      <c r="M16" t="s">
        <v>38</v>
      </c>
    </row>
    <row r="17" spans="1:13" hidden="1" x14ac:dyDescent="0.25">
      <c r="A17">
        <v>10</v>
      </c>
      <c r="B17">
        <v>16615715</v>
      </c>
      <c r="C17" t="s">
        <v>36</v>
      </c>
      <c r="D17">
        <v>61</v>
      </c>
      <c r="E17">
        <v>2</v>
      </c>
      <c r="F17">
        <v>1</v>
      </c>
      <c r="G17">
        <v>0</v>
      </c>
      <c r="H17">
        <v>1</v>
      </c>
      <c r="I17">
        <v>8</v>
      </c>
      <c r="J17">
        <v>0</v>
      </c>
      <c r="K17">
        <v>1</v>
      </c>
      <c r="L17">
        <v>1</v>
      </c>
    </row>
    <row r="18" spans="1:13" hidden="1" x14ac:dyDescent="0.25">
      <c r="A18">
        <v>11</v>
      </c>
      <c r="B18">
        <v>9010279</v>
      </c>
      <c r="C18" t="s">
        <v>36</v>
      </c>
      <c r="D18">
        <v>75</v>
      </c>
      <c r="E18">
        <v>2</v>
      </c>
      <c r="F18">
        <v>2</v>
      </c>
      <c r="G18">
        <v>0</v>
      </c>
      <c r="H18">
        <v>1</v>
      </c>
      <c r="I18">
        <v>22.5</v>
      </c>
      <c r="J18">
        <v>0</v>
      </c>
      <c r="K18">
        <v>1</v>
      </c>
      <c r="L18">
        <v>1</v>
      </c>
    </row>
    <row r="19" spans="1:13" hidden="1" x14ac:dyDescent="0.25">
      <c r="A19">
        <v>12</v>
      </c>
      <c r="B19">
        <v>10159591</v>
      </c>
      <c r="C19" t="s">
        <v>36</v>
      </c>
      <c r="D19">
        <v>85</v>
      </c>
      <c r="E19">
        <v>1</v>
      </c>
      <c r="F19">
        <v>2</v>
      </c>
      <c r="G19">
        <v>0</v>
      </c>
      <c r="H19">
        <v>1</v>
      </c>
      <c r="I19">
        <v>23</v>
      </c>
      <c r="J19">
        <v>0</v>
      </c>
      <c r="K19">
        <v>1</v>
      </c>
      <c r="L19">
        <v>1</v>
      </c>
    </row>
    <row r="20" spans="1:13" hidden="1" x14ac:dyDescent="0.25">
      <c r="A20">
        <v>13</v>
      </c>
      <c r="B20">
        <v>14316087</v>
      </c>
      <c r="C20" t="s">
        <v>36</v>
      </c>
      <c r="D20">
        <v>69</v>
      </c>
      <c r="E20">
        <v>2</v>
      </c>
      <c r="F20">
        <v>1</v>
      </c>
      <c r="G20">
        <v>0</v>
      </c>
      <c r="H20">
        <v>1</v>
      </c>
      <c r="I20">
        <v>21</v>
      </c>
      <c r="J20">
        <v>0</v>
      </c>
      <c r="K20">
        <v>1</v>
      </c>
      <c r="L20">
        <v>1</v>
      </c>
    </row>
    <row r="21" spans="1:13" hidden="1" x14ac:dyDescent="0.25">
      <c r="A21">
        <v>14</v>
      </c>
      <c r="B21">
        <v>7002830</v>
      </c>
      <c r="C21" t="s">
        <v>36</v>
      </c>
      <c r="D21">
        <v>67</v>
      </c>
      <c r="E21">
        <v>1</v>
      </c>
      <c r="F21">
        <v>1</v>
      </c>
      <c r="G21">
        <v>0</v>
      </c>
      <c r="H21">
        <v>1</v>
      </c>
      <c r="I21">
        <v>21</v>
      </c>
      <c r="J21">
        <v>0</v>
      </c>
      <c r="K21">
        <v>1</v>
      </c>
      <c r="L21">
        <v>1</v>
      </c>
    </row>
    <row r="22" spans="1:13" hidden="1" x14ac:dyDescent="0.25">
      <c r="A22">
        <v>15</v>
      </c>
      <c r="B22">
        <v>10915790</v>
      </c>
      <c r="C22" t="s">
        <v>36</v>
      </c>
      <c r="D22">
        <v>79</v>
      </c>
      <c r="E22">
        <v>1</v>
      </c>
      <c r="F22">
        <v>2</v>
      </c>
      <c r="G22">
        <v>0</v>
      </c>
      <c r="H22">
        <v>2</v>
      </c>
      <c r="J22">
        <v>1</v>
      </c>
      <c r="K22">
        <v>1</v>
      </c>
      <c r="L22">
        <v>1</v>
      </c>
    </row>
    <row r="23" spans="1:13" hidden="1" x14ac:dyDescent="0.25">
      <c r="A23">
        <v>16</v>
      </c>
      <c r="B23">
        <v>14411630</v>
      </c>
      <c r="C23" t="s">
        <v>36</v>
      </c>
      <c r="D23">
        <v>67</v>
      </c>
      <c r="E23">
        <v>1</v>
      </c>
      <c r="F23">
        <v>1</v>
      </c>
      <c r="G23">
        <v>0</v>
      </c>
      <c r="H23">
        <v>1</v>
      </c>
      <c r="I23">
        <v>21</v>
      </c>
      <c r="J23">
        <v>0</v>
      </c>
      <c r="K23">
        <v>1</v>
      </c>
      <c r="L23">
        <v>1</v>
      </c>
    </row>
    <row r="24" spans="1:13" hidden="1" x14ac:dyDescent="0.25">
      <c r="A24">
        <v>17</v>
      </c>
      <c r="B24">
        <v>14217909</v>
      </c>
      <c r="C24" t="s">
        <v>36</v>
      </c>
      <c r="D24">
        <v>60</v>
      </c>
      <c r="E24">
        <v>1</v>
      </c>
      <c r="F24">
        <v>1</v>
      </c>
      <c r="G24">
        <v>0</v>
      </c>
      <c r="H24">
        <v>2</v>
      </c>
      <c r="I24">
        <v>20</v>
      </c>
      <c r="J24">
        <v>0</v>
      </c>
      <c r="K24">
        <v>1</v>
      </c>
      <c r="L24">
        <v>1</v>
      </c>
    </row>
    <row r="25" spans="1:13" hidden="1" x14ac:dyDescent="0.25">
      <c r="A25">
        <v>18</v>
      </c>
      <c r="B25">
        <v>10378100</v>
      </c>
      <c r="C25" t="s">
        <v>39</v>
      </c>
      <c r="D25">
        <v>77</v>
      </c>
      <c r="E25">
        <v>2</v>
      </c>
      <c r="F25">
        <v>2</v>
      </c>
      <c r="G25">
        <v>0</v>
      </c>
      <c r="H25">
        <v>1</v>
      </c>
      <c r="I25">
        <v>22</v>
      </c>
      <c r="J25">
        <v>0</v>
      </c>
      <c r="K25">
        <v>1</v>
      </c>
      <c r="L25">
        <v>1</v>
      </c>
    </row>
    <row r="26" spans="1:13" hidden="1" x14ac:dyDescent="0.25">
      <c r="A26">
        <v>19</v>
      </c>
      <c r="B26">
        <v>10778497</v>
      </c>
      <c r="C26" t="s">
        <v>40</v>
      </c>
      <c r="D26">
        <v>82</v>
      </c>
      <c r="E26">
        <v>2</v>
      </c>
      <c r="F26">
        <v>1</v>
      </c>
      <c r="G26">
        <v>0</v>
      </c>
      <c r="H26">
        <v>1</v>
      </c>
      <c r="I26">
        <v>23</v>
      </c>
      <c r="J26">
        <v>1</v>
      </c>
      <c r="K26">
        <v>1</v>
      </c>
      <c r="L26">
        <v>1</v>
      </c>
    </row>
    <row r="27" spans="1:13" hidden="1" x14ac:dyDescent="0.25">
      <c r="A27">
        <v>20</v>
      </c>
      <c r="B27">
        <v>14006744</v>
      </c>
      <c r="C27" t="s">
        <v>41</v>
      </c>
      <c r="D27">
        <v>86</v>
      </c>
      <c r="E27">
        <v>2</v>
      </c>
      <c r="F27">
        <v>1</v>
      </c>
      <c r="G27">
        <v>0</v>
      </c>
      <c r="H27">
        <v>1</v>
      </c>
      <c r="I27">
        <v>22.5</v>
      </c>
      <c r="J27">
        <v>0</v>
      </c>
      <c r="K27">
        <v>1</v>
      </c>
      <c r="L27">
        <v>1</v>
      </c>
    </row>
    <row r="28" spans="1:13" hidden="1" x14ac:dyDescent="0.25">
      <c r="A28">
        <v>21</v>
      </c>
      <c r="B28">
        <v>11084701</v>
      </c>
      <c r="C28" t="s">
        <v>41</v>
      </c>
      <c r="D28">
        <v>78</v>
      </c>
      <c r="E28">
        <v>1</v>
      </c>
      <c r="F28">
        <v>1</v>
      </c>
      <c r="G28">
        <v>0</v>
      </c>
      <c r="H28">
        <v>1</v>
      </c>
      <c r="I28">
        <v>19</v>
      </c>
      <c r="J28">
        <v>0</v>
      </c>
      <c r="K28">
        <v>1</v>
      </c>
      <c r="L28">
        <v>1</v>
      </c>
    </row>
    <row r="29" spans="1:13" hidden="1" x14ac:dyDescent="0.25">
      <c r="A29">
        <v>22</v>
      </c>
      <c r="B29">
        <v>11019602</v>
      </c>
      <c r="C29" t="s">
        <v>41</v>
      </c>
      <c r="D29">
        <v>78</v>
      </c>
      <c r="E29">
        <v>2</v>
      </c>
      <c r="F29">
        <v>2</v>
      </c>
      <c r="G29">
        <v>0</v>
      </c>
      <c r="H29">
        <v>1</v>
      </c>
      <c r="I29">
        <v>22.5</v>
      </c>
      <c r="J29">
        <v>0</v>
      </c>
      <c r="K29">
        <v>1</v>
      </c>
      <c r="L29">
        <v>1</v>
      </c>
    </row>
    <row r="30" spans="1:13" hidden="1" x14ac:dyDescent="0.25">
      <c r="A30">
        <v>23</v>
      </c>
      <c r="B30">
        <v>7010475</v>
      </c>
      <c r="C30" t="s">
        <v>32</v>
      </c>
      <c r="D30">
        <v>85</v>
      </c>
      <c r="E30">
        <v>2</v>
      </c>
      <c r="F30">
        <v>2</v>
      </c>
      <c r="G30">
        <v>1</v>
      </c>
      <c r="H30">
        <v>4</v>
      </c>
      <c r="I30">
        <v>20.5</v>
      </c>
      <c r="J30">
        <v>0</v>
      </c>
      <c r="K30">
        <v>3</v>
      </c>
      <c r="L30">
        <v>1</v>
      </c>
      <c r="M30" t="s">
        <v>42</v>
      </c>
    </row>
    <row r="31" spans="1:13" hidden="1" x14ac:dyDescent="0.25">
      <c r="A31">
        <v>24</v>
      </c>
      <c r="B31">
        <v>7046080</v>
      </c>
      <c r="C31" t="s">
        <v>32</v>
      </c>
      <c r="D31">
        <v>59</v>
      </c>
      <c r="E31">
        <v>1</v>
      </c>
      <c r="F31">
        <v>1</v>
      </c>
      <c r="G31">
        <v>0</v>
      </c>
      <c r="H31">
        <v>2</v>
      </c>
      <c r="I31">
        <v>23</v>
      </c>
      <c r="J31">
        <v>0</v>
      </c>
      <c r="K31">
        <v>1</v>
      </c>
      <c r="L31">
        <v>1</v>
      </c>
      <c r="M31" t="s">
        <v>43</v>
      </c>
    </row>
    <row r="32" spans="1:13" hidden="1" x14ac:dyDescent="0.25">
      <c r="A32">
        <v>25</v>
      </c>
      <c r="B32">
        <v>7043184</v>
      </c>
      <c r="C32" t="s">
        <v>36</v>
      </c>
      <c r="D32">
        <v>70</v>
      </c>
      <c r="E32">
        <v>1</v>
      </c>
      <c r="F32">
        <v>1</v>
      </c>
      <c r="G32">
        <v>0</v>
      </c>
      <c r="H32">
        <v>1</v>
      </c>
      <c r="J32">
        <v>1</v>
      </c>
      <c r="K32">
        <v>1</v>
      </c>
      <c r="L32">
        <v>1</v>
      </c>
    </row>
    <row r="33" spans="1:12" hidden="1" x14ac:dyDescent="0.25">
      <c r="A33">
        <v>26</v>
      </c>
      <c r="B33">
        <v>10383490</v>
      </c>
      <c r="C33" t="s">
        <v>41</v>
      </c>
      <c r="D33">
        <v>70</v>
      </c>
      <c r="E33">
        <v>2</v>
      </c>
      <c r="F33">
        <v>2</v>
      </c>
      <c r="G33">
        <v>0</v>
      </c>
      <c r="H33">
        <v>1</v>
      </c>
      <c r="I33">
        <v>23.5</v>
      </c>
      <c r="J33">
        <v>0</v>
      </c>
      <c r="K33">
        <v>1</v>
      </c>
      <c r="L33">
        <v>1</v>
      </c>
    </row>
    <row r="34" spans="1:12" hidden="1" x14ac:dyDescent="0.25">
      <c r="A34">
        <v>27</v>
      </c>
      <c r="B34">
        <v>7032368</v>
      </c>
      <c r="C34" t="s">
        <v>41</v>
      </c>
      <c r="D34">
        <v>60</v>
      </c>
      <c r="E34">
        <v>2</v>
      </c>
      <c r="F34">
        <v>2</v>
      </c>
      <c r="G34">
        <v>0</v>
      </c>
      <c r="H34">
        <v>1</v>
      </c>
      <c r="I34">
        <v>21</v>
      </c>
      <c r="J34">
        <v>0</v>
      </c>
      <c r="K34">
        <v>1</v>
      </c>
      <c r="L34">
        <v>1</v>
      </c>
    </row>
    <row r="35" spans="1:12" hidden="1" x14ac:dyDescent="0.25">
      <c r="A35">
        <v>28</v>
      </c>
      <c r="B35">
        <v>10471303</v>
      </c>
      <c r="C35" t="s">
        <v>41</v>
      </c>
      <c r="D35">
        <v>73</v>
      </c>
      <c r="E35">
        <v>1</v>
      </c>
      <c r="F35">
        <v>2</v>
      </c>
      <c r="G35">
        <v>0</v>
      </c>
      <c r="H35">
        <v>1</v>
      </c>
      <c r="I35">
        <v>23</v>
      </c>
      <c r="J35">
        <v>0</v>
      </c>
      <c r="K35">
        <v>1</v>
      </c>
      <c r="L35">
        <v>1</v>
      </c>
    </row>
    <row r="36" spans="1:12" hidden="1" x14ac:dyDescent="0.25">
      <c r="A36">
        <v>29</v>
      </c>
      <c r="B36">
        <v>11351398</v>
      </c>
      <c r="C36" t="s">
        <v>41</v>
      </c>
      <c r="D36">
        <v>64</v>
      </c>
      <c r="E36">
        <v>2</v>
      </c>
      <c r="F36">
        <v>1</v>
      </c>
      <c r="G36">
        <v>0</v>
      </c>
      <c r="H36">
        <v>1</v>
      </c>
      <c r="I36">
        <v>22</v>
      </c>
      <c r="J36">
        <v>0</v>
      </c>
      <c r="K36">
        <v>1</v>
      </c>
      <c r="L36">
        <v>1</v>
      </c>
    </row>
    <row r="37" spans="1:12" hidden="1" x14ac:dyDescent="0.25">
      <c r="A37">
        <v>30</v>
      </c>
      <c r="B37">
        <v>10575692</v>
      </c>
      <c r="C37" t="s">
        <v>41</v>
      </c>
      <c r="D37">
        <v>76</v>
      </c>
      <c r="E37">
        <v>2</v>
      </c>
      <c r="F37">
        <v>1</v>
      </c>
      <c r="G37">
        <v>0</v>
      </c>
      <c r="H37">
        <v>1</v>
      </c>
      <c r="I37">
        <v>23.5</v>
      </c>
      <c r="J37">
        <v>0</v>
      </c>
      <c r="K37">
        <v>1</v>
      </c>
      <c r="L37">
        <v>1</v>
      </c>
    </row>
    <row r="38" spans="1:12" hidden="1" x14ac:dyDescent="0.25">
      <c r="A38">
        <v>31</v>
      </c>
      <c r="B38">
        <v>10414693</v>
      </c>
      <c r="C38" t="s">
        <v>41</v>
      </c>
      <c r="D38">
        <v>64</v>
      </c>
      <c r="E38">
        <v>2</v>
      </c>
      <c r="F38">
        <v>1</v>
      </c>
      <c r="G38">
        <v>0</v>
      </c>
      <c r="H38">
        <v>1</v>
      </c>
      <c r="I38">
        <v>27</v>
      </c>
      <c r="J38">
        <v>0</v>
      </c>
      <c r="K38">
        <v>1</v>
      </c>
      <c r="L38">
        <v>1</v>
      </c>
    </row>
    <row r="39" spans="1:12" hidden="1" x14ac:dyDescent="0.25">
      <c r="A39">
        <v>32</v>
      </c>
      <c r="B39">
        <v>11079297</v>
      </c>
      <c r="C39" t="s">
        <v>41</v>
      </c>
      <c r="D39">
        <v>83</v>
      </c>
      <c r="E39">
        <v>2</v>
      </c>
      <c r="F39">
        <v>1</v>
      </c>
      <c r="G39">
        <v>0</v>
      </c>
      <c r="H39">
        <v>1</v>
      </c>
      <c r="I39">
        <v>22.5</v>
      </c>
      <c r="J39">
        <v>0</v>
      </c>
      <c r="K39">
        <v>1</v>
      </c>
      <c r="L39">
        <v>1</v>
      </c>
    </row>
    <row r="40" spans="1:12" hidden="1" x14ac:dyDescent="0.25">
      <c r="A40">
        <v>33</v>
      </c>
      <c r="B40">
        <v>16616096</v>
      </c>
      <c r="C40" t="s">
        <v>41</v>
      </c>
      <c r="D40">
        <v>52</v>
      </c>
      <c r="E40">
        <v>1</v>
      </c>
      <c r="F40">
        <v>2</v>
      </c>
      <c r="G40">
        <v>0</v>
      </c>
      <c r="H40">
        <v>1</v>
      </c>
      <c r="I40">
        <v>16.5</v>
      </c>
      <c r="J40">
        <v>0</v>
      </c>
      <c r="K40">
        <v>1</v>
      </c>
      <c r="L40">
        <v>1</v>
      </c>
    </row>
    <row r="41" spans="1:12" hidden="1" x14ac:dyDescent="0.25">
      <c r="A41">
        <v>34</v>
      </c>
      <c r="B41">
        <v>11756902</v>
      </c>
      <c r="C41" t="s">
        <v>44</v>
      </c>
      <c r="D41">
        <v>75</v>
      </c>
      <c r="E41">
        <v>1</v>
      </c>
      <c r="F41">
        <v>2</v>
      </c>
      <c r="G41">
        <v>0</v>
      </c>
      <c r="H41">
        <v>1</v>
      </c>
      <c r="I41">
        <v>21</v>
      </c>
      <c r="J41">
        <v>0</v>
      </c>
      <c r="K41">
        <v>1</v>
      </c>
      <c r="L41">
        <v>1</v>
      </c>
    </row>
    <row r="42" spans="1:12" hidden="1" x14ac:dyDescent="0.25">
      <c r="A42">
        <v>35</v>
      </c>
      <c r="B42">
        <v>8009019</v>
      </c>
      <c r="C42" t="s">
        <v>41</v>
      </c>
      <c r="D42">
        <v>77</v>
      </c>
      <c r="E42">
        <v>2</v>
      </c>
      <c r="F42">
        <v>2</v>
      </c>
      <c r="G42">
        <v>0</v>
      </c>
      <c r="H42">
        <v>1</v>
      </c>
      <c r="I42">
        <v>22.5</v>
      </c>
      <c r="J42">
        <v>0</v>
      </c>
      <c r="K42">
        <v>1</v>
      </c>
      <c r="L42">
        <v>1</v>
      </c>
    </row>
    <row r="43" spans="1:12" hidden="1" x14ac:dyDescent="0.25">
      <c r="A43">
        <v>36</v>
      </c>
      <c r="B43">
        <v>10811891</v>
      </c>
      <c r="C43" t="s">
        <v>41</v>
      </c>
      <c r="D43">
        <v>81</v>
      </c>
      <c r="E43">
        <v>1</v>
      </c>
      <c r="F43">
        <v>2</v>
      </c>
      <c r="G43">
        <v>0</v>
      </c>
      <c r="H43">
        <v>1</v>
      </c>
      <c r="I43">
        <v>23</v>
      </c>
      <c r="J43">
        <v>0</v>
      </c>
      <c r="K43">
        <v>1</v>
      </c>
      <c r="L43">
        <v>1</v>
      </c>
    </row>
    <row r="44" spans="1:12" hidden="1" x14ac:dyDescent="0.25">
      <c r="A44">
        <v>37</v>
      </c>
      <c r="B44">
        <v>16613049</v>
      </c>
      <c r="C44" t="s">
        <v>41</v>
      </c>
      <c r="D44">
        <v>68</v>
      </c>
      <c r="E44">
        <v>1</v>
      </c>
      <c r="F44">
        <v>1</v>
      </c>
      <c r="G44">
        <v>0</v>
      </c>
      <c r="H44">
        <v>1</v>
      </c>
      <c r="I44">
        <v>23</v>
      </c>
      <c r="J44">
        <v>0</v>
      </c>
      <c r="K44">
        <v>1</v>
      </c>
      <c r="L44">
        <v>1</v>
      </c>
    </row>
    <row r="45" spans="1:12" hidden="1" x14ac:dyDescent="0.25">
      <c r="A45">
        <v>38</v>
      </c>
      <c r="B45">
        <v>6001529</v>
      </c>
      <c r="C45" t="s">
        <v>32</v>
      </c>
      <c r="D45">
        <v>69</v>
      </c>
      <c r="E45">
        <v>1</v>
      </c>
      <c r="F45">
        <v>1</v>
      </c>
      <c r="G45">
        <v>0</v>
      </c>
      <c r="H45">
        <v>2</v>
      </c>
      <c r="I45">
        <v>21</v>
      </c>
      <c r="J45">
        <v>0</v>
      </c>
      <c r="K45">
        <v>1</v>
      </c>
      <c r="L45">
        <v>1</v>
      </c>
    </row>
    <row r="46" spans="1:12" hidden="1" x14ac:dyDescent="0.25">
      <c r="A46">
        <v>39</v>
      </c>
      <c r="B46">
        <v>10760201</v>
      </c>
      <c r="C46" t="s">
        <v>35</v>
      </c>
      <c r="D46">
        <v>60</v>
      </c>
      <c r="E46">
        <v>1</v>
      </c>
      <c r="F46">
        <v>2</v>
      </c>
      <c r="G46">
        <v>1</v>
      </c>
      <c r="H46">
        <v>4</v>
      </c>
      <c r="I46">
        <v>21</v>
      </c>
      <c r="J46">
        <v>0</v>
      </c>
      <c r="K46">
        <v>1</v>
      </c>
      <c r="L46">
        <v>1</v>
      </c>
    </row>
    <row r="47" spans="1:12" hidden="1" x14ac:dyDescent="0.25">
      <c r="A47">
        <v>40</v>
      </c>
      <c r="B47">
        <v>11490492</v>
      </c>
      <c r="C47" t="s">
        <v>35</v>
      </c>
      <c r="D47">
        <v>70</v>
      </c>
      <c r="E47">
        <v>1</v>
      </c>
      <c r="F47">
        <v>1</v>
      </c>
      <c r="G47">
        <v>0</v>
      </c>
      <c r="H47">
        <v>1</v>
      </c>
      <c r="I47">
        <v>21.5</v>
      </c>
      <c r="J47">
        <v>0</v>
      </c>
      <c r="K47">
        <v>1</v>
      </c>
      <c r="L47">
        <v>1</v>
      </c>
    </row>
    <row r="48" spans="1:12" hidden="1" x14ac:dyDescent="0.25">
      <c r="A48">
        <v>41</v>
      </c>
      <c r="B48">
        <v>14308100</v>
      </c>
      <c r="C48" t="s">
        <v>35</v>
      </c>
      <c r="D48">
        <v>79</v>
      </c>
      <c r="E48">
        <v>1</v>
      </c>
      <c r="F48">
        <v>1</v>
      </c>
      <c r="G48">
        <v>0</v>
      </c>
      <c r="H48">
        <v>1</v>
      </c>
      <c r="I48">
        <v>20</v>
      </c>
      <c r="J48">
        <v>0</v>
      </c>
      <c r="K48">
        <v>1</v>
      </c>
      <c r="L48">
        <v>1</v>
      </c>
    </row>
    <row r="49" spans="1:13" hidden="1" x14ac:dyDescent="0.25">
      <c r="A49">
        <v>42</v>
      </c>
      <c r="B49">
        <v>15520306</v>
      </c>
      <c r="C49" t="s">
        <v>45</v>
      </c>
      <c r="D49">
        <v>79</v>
      </c>
      <c r="E49">
        <v>1</v>
      </c>
      <c r="F49">
        <v>1</v>
      </c>
      <c r="G49">
        <v>0</v>
      </c>
      <c r="H49">
        <v>1</v>
      </c>
      <c r="I49">
        <v>21</v>
      </c>
      <c r="J49">
        <v>1</v>
      </c>
      <c r="K49">
        <v>1</v>
      </c>
      <c r="L49">
        <v>1</v>
      </c>
    </row>
    <row r="50" spans="1:13" hidden="1" x14ac:dyDescent="0.25">
      <c r="A50">
        <v>43</v>
      </c>
      <c r="B50">
        <v>16615861</v>
      </c>
      <c r="C50" t="s">
        <v>46</v>
      </c>
      <c r="D50">
        <v>75</v>
      </c>
      <c r="E50">
        <v>1</v>
      </c>
      <c r="F50">
        <v>2</v>
      </c>
      <c r="G50">
        <v>0</v>
      </c>
      <c r="H50">
        <v>2</v>
      </c>
      <c r="I50">
        <v>22</v>
      </c>
      <c r="J50">
        <v>0</v>
      </c>
      <c r="K50">
        <v>1</v>
      </c>
      <c r="L50">
        <v>1</v>
      </c>
    </row>
    <row r="51" spans="1:13" hidden="1" x14ac:dyDescent="0.25">
      <c r="A51">
        <v>44</v>
      </c>
      <c r="B51">
        <v>11173799</v>
      </c>
      <c r="C51" t="s">
        <v>46</v>
      </c>
      <c r="D51">
        <v>82</v>
      </c>
      <c r="E51">
        <v>2</v>
      </c>
      <c r="F51">
        <v>2</v>
      </c>
      <c r="G51">
        <v>0</v>
      </c>
      <c r="H51">
        <v>1</v>
      </c>
      <c r="I51">
        <v>20.5</v>
      </c>
      <c r="J51">
        <v>0</v>
      </c>
      <c r="K51">
        <v>1</v>
      </c>
      <c r="L51">
        <v>1</v>
      </c>
    </row>
    <row r="52" spans="1:13" hidden="1" x14ac:dyDescent="0.25">
      <c r="A52">
        <v>45</v>
      </c>
      <c r="B52">
        <v>11300095</v>
      </c>
      <c r="C52" t="s">
        <v>46</v>
      </c>
      <c r="D52">
        <v>82</v>
      </c>
      <c r="E52">
        <v>2</v>
      </c>
      <c r="F52">
        <v>2</v>
      </c>
      <c r="G52">
        <v>0</v>
      </c>
      <c r="H52">
        <v>1</v>
      </c>
      <c r="I52">
        <v>21.5</v>
      </c>
      <c r="J52">
        <v>0</v>
      </c>
      <c r="K52">
        <v>1</v>
      </c>
      <c r="L52">
        <v>1</v>
      </c>
    </row>
    <row r="53" spans="1:13" hidden="1" x14ac:dyDescent="0.25">
      <c r="A53">
        <v>46</v>
      </c>
      <c r="B53">
        <v>5021627</v>
      </c>
      <c r="C53" t="s">
        <v>46</v>
      </c>
      <c r="D53">
        <v>41</v>
      </c>
      <c r="E53">
        <v>1</v>
      </c>
      <c r="F53">
        <v>2</v>
      </c>
      <c r="G53">
        <v>0</v>
      </c>
      <c r="H53">
        <v>1</v>
      </c>
      <c r="I53">
        <v>17.5</v>
      </c>
      <c r="J53">
        <v>0</v>
      </c>
      <c r="K53">
        <v>1</v>
      </c>
      <c r="L53">
        <v>1</v>
      </c>
      <c r="M53" t="s">
        <v>47</v>
      </c>
    </row>
    <row r="54" spans="1:13" hidden="1" x14ac:dyDescent="0.25">
      <c r="A54">
        <v>47</v>
      </c>
      <c r="B54">
        <v>10196596</v>
      </c>
      <c r="C54" t="s">
        <v>46</v>
      </c>
      <c r="D54">
        <v>84</v>
      </c>
      <c r="E54">
        <v>2</v>
      </c>
      <c r="F54">
        <v>1</v>
      </c>
      <c r="G54">
        <v>1</v>
      </c>
      <c r="H54">
        <v>1</v>
      </c>
      <c r="I54">
        <v>19.5</v>
      </c>
      <c r="J54">
        <v>0</v>
      </c>
      <c r="K54">
        <v>2</v>
      </c>
      <c r="L54">
        <v>2</v>
      </c>
      <c r="M54" t="s">
        <v>48</v>
      </c>
    </row>
    <row r="55" spans="1:13" hidden="1" x14ac:dyDescent="0.25">
      <c r="A55">
        <v>48</v>
      </c>
      <c r="B55">
        <v>14301569</v>
      </c>
      <c r="C55" t="s">
        <v>49</v>
      </c>
      <c r="D55">
        <v>70</v>
      </c>
      <c r="E55">
        <v>1</v>
      </c>
      <c r="F55">
        <v>1</v>
      </c>
      <c r="G55">
        <v>0</v>
      </c>
      <c r="H55">
        <v>1</v>
      </c>
      <c r="I55">
        <v>15</v>
      </c>
      <c r="J55">
        <v>0</v>
      </c>
      <c r="K55">
        <v>1</v>
      </c>
      <c r="L55">
        <v>1</v>
      </c>
    </row>
    <row r="56" spans="1:13" hidden="1" x14ac:dyDescent="0.25">
      <c r="A56">
        <v>49</v>
      </c>
      <c r="B56">
        <v>14413949</v>
      </c>
      <c r="C56" t="s">
        <v>49</v>
      </c>
      <c r="D56">
        <v>64</v>
      </c>
      <c r="E56">
        <v>1</v>
      </c>
      <c r="F56">
        <v>2</v>
      </c>
      <c r="G56">
        <v>0</v>
      </c>
      <c r="H56">
        <v>1</v>
      </c>
      <c r="I56">
        <v>16</v>
      </c>
      <c r="J56">
        <v>0</v>
      </c>
      <c r="K56">
        <v>2</v>
      </c>
      <c r="L56">
        <v>2</v>
      </c>
    </row>
    <row r="57" spans="1:13" hidden="1" x14ac:dyDescent="0.25">
      <c r="A57">
        <v>50</v>
      </c>
      <c r="B57">
        <v>10981293</v>
      </c>
      <c r="C57" t="s">
        <v>49</v>
      </c>
      <c r="D57">
        <v>82</v>
      </c>
      <c r="E57">
        <v>2</v>
      </c>
      <c r="F57">
        <v>2</v>
      </c>
      <c r="G57">
        <v>0</v>
      </c>
      <c r="H57">
        <v>1</v>
      </c>
      <c r="I57">
        <v>25</v>
      </c>
      <c r="J57">
        <v>0</v>
      </c>
      <c r="K57">
        <v>1</v>
      </c>
      <c r="L57">
        <v>1</v>
      </c>
    </row>
    <row r="58" spans="1:13" hidden="1" x14ac:dyDescent="0.25">
      <c r="A58">
        <v>51</v>
      </c>
      <c r="B58">
        <v>15512438</v>
      </c>
      <c r="C58" s="1" t="s">
        <v>49</v>
      </c>
      <c r="D58">
        <v>72</v>
      </c>
      <c r="E58">
        <v>1</v>
      </c>
      <c r="F58">
        <v>1</v>
      </c>
      <c r="G58">
        <v>0</v>
      </c>
      <c r="H58">
        <v>1</v>
      </c>
      <c r="I58">
        <v>18</v>
      </c>
      <c r="J58">
        <v>1</v>
      </c>
      <c r="K58">
        <v>1</v>
      </c>
      <c r="L58">
        <v>1</v>
      </c>
    </row>
    <row r="59" spans="1:13" hidden="1" x14ac:dyDescent="0.25">
      <c r="A59">
        <v>52</v>
      </c>
      <c r="B59">
        <v>11089992</v>
      </c>
      <c r="C59" t="s">
        <v>49</v>
      </c>
      <c r="D59">
        <v>76</v>
      </c>
      <c r="E59">
        <v>2</v>
      </c>
      <c r="F59">
        <v>1</v>
      </c>
      <c r="G59">
        <v>0</v>
      </c>
      <c r="H59">
        <v>1</v>
      </c>
      <c r="I59">
        <v>3</v>
      </c>
      <c r="J59">
        <v>0</v>
      </c>
      <c r="K59">
        <v>1</v>
      </c>
      <c r="L59">
        <v>1</v>
      </c>
    </row>
    <row r="60" spans="1:13" hidden="1" x14ac:dyDescent="0.25">
      <c r="A60">
        <v>53</v>
      </c>
      <c r="B60">
        <v>10160898</v>
      </c>
      <c r="C60" s="4" t="s">
        <v>46</v>
      </c>
      <c r="D60">
        <v>85</v>
      </c>
      <c r="E60">
        <v>1</v>
      </c>
      <c r="F60">
        <v>2</v>
      </c>
      <c r="G60">
        <v>0</v>
      </c>
      <c r="H60">
        <v>1</v>
      </c>
      <c r="J60">
        <v>0</v>
      </c>
      <c r="K60">
        <v>4</v>
      </c>
      <c r="L60">
        <v>4</v>
      </c>
      <c r="M60" t="s">
        <v>145</v>
      </c>
    </row>
    <row r="61" spans="1:13" hidden="1" x14ac:dyDescent="0.25">
      <c r="A61">
        <v>54</v>
      </c>
      <c r="B61">
        <v>10122090</v>
      </c>
      <c r="C61" t="s">
        <v>146</v>
      </c>
      <c r="D61">
        <v>80</v>
      </c>
      <c r="E61">
        <v>1</v>
      </c>
      <c r="F61">
        <v>2</v>
      </c>
      <c r="G61">
        <v>1</v>
      </c>
      <c r="H61">
        <v>1</v>
      </c>
      <c r="I61">
        <v>21.5</v>
      </c>
      <c r="J61">
        <v>0</v>
      </c>
      <c r="K61">
        <v>1</v>
      </c>
      <c r="L61">
        <v>1</v>
      </c>
      <c r="M61" t="s">
        <v>147</v>
      </c>
    </row>
    <row r="62" spans="1:13" hidden="1" x14ac:dyDescent="0.25">
      <c r="A62">
        <v>55</v>
      </c>
      <c r="B62">
        <v>16606717</v>
      </c>
      <c r="D62">
        <v>78</v>
      </c>
      <c r="E62">
        <v>1</v>
      </c>
      <c r="F62">
        <v>1</v>
      </c>
      <c r="G62">
        <v>1</v>
      </c>
      <c r="H62">
        <v>4</v>
      </c>
      <c r="K62">
        <v>1</v>
      </c>
      <c r="L62">
        <v>1</v>
      </c>
    </row>
    <row r="63" spans="1:13" hidden="1" x14ac:dyDescent="0.25">
      <c r="A63">
        <v>56</v>
      </c>
      <c r="B63">
        <v>11351398</v>
      </c>
      <c r="C63" t="s">
        <v>33</v>
      </c>
      <c r="D63">
        <v>64</v>
      </c>
      <c r="E63">
        <v>2</v>
      </c>
      <c r="F63">
        <v>2</v>
      </c>
      <c r="G63">
        <v>0</v>
      </c>
      <c r="H63">
        <v>1</v>
      </c>
      <c r="I63">
        <v>22</v>
      </c>
      <c r="J63">
        <v>1</v>
      </c>
      <c r="K63">
        <v>1</v>
      </c>
      <c r="L63">
        <v>1</v>
      </c>
    </row>
    <row r="64" spans="1:13" hidden="1" x14ac:dyDescent="0.25">
      <c r="A64">
        <v>57</v>
      </c>
      <c r="B64">
        <v>16614600</v>
      </c>
      <c r="D64">
        <v>91</v>
      </c>
      <c r="E64">
        <v>2</v>
      </c>
      <c r="F64">
        <v>1</v>
      </c>
      <c r="G64">
        <v>0</v>
      </c>
      <c r="H64">
        <v>1</v>
      </c>
      <c r="I64">
        <v>25</v>
      </c>
      <c r="J64">
        <v>0</v>
      </c>
      <c r="K64">
        <v>1</v>
      </c>
      <c r="L64">
        <v>1</v>
      </c>
    </row>
    <row r="65" spans="1:12" hidden="1" x14ac:dyDescent="0.25">
      <c r="A65">
        <v>58</v>
      </c>
      <c r="B65">
        <v>10707403</v>
      </c>
      <c r="C65" t="s">
        <v>148</v>
      </c>
      <c r="D65">
        <v>55</v>
      </c>
      <c r="E65">
        <v>2</v>
      </c>
      <c r="F65">
        <v>1</v>
      </c>
      <c r="G65">
        <v>0</v>
      </c>
      <c r="H65">
        <v>1</v>
      </c>
      <c r="I65">
        <v>24.5</v>
      </c>
      <c r="J65">
        <v>1</v>
      </c>
      <c r="K65">
        <v>1</v>
      </c>
      <c r="L65">
        <v>1</v>
      </c>
    </row>
    <row r="66" spans="1:12" hidden="1" x14ac:dyDescent="0.25">
      <c r="A66">
        <v>59</v>
      </c>
      <c r="B66">
        <v>11055397</v>
      </c>
      <c r="C66" t="s">
        <v>148</v>
      </c>
      <c r="D66">
        <v>86</v>
      </c>
      <c r="E66">
        <v>1</v>
      </c>
      <c r="F66">
        <v>2</v>
      </c>
      <c r="G66">
        <v>0</v>
      </c>
      <c r="H66">
        <v>2</v>
      </c>
      <c r="I66">
        <v>22.5</v>
      </c>
      <c r="J66">
        <v>0</v>
      </c>
      <c r="K66">
        <v>1</v>
      </c>
      <c r="L66">
        <v>1</v>
      </c>
    </row>
    <row r="67" spans="1:12" hidden="1" x14ac:dyDescent="0.25">
      <c r="A67">
        <v>60</v>
      </c>
      <c r="B67">
        <v>10104296</v>
      </c>
      <c r="C67" t="s">
        <v>148</v>
      </c>
      <c r="D67">
        <v>67</v>
      </c>
      <c r="E67">
        <v>2</v>
      </c>
      <c r="F67">
        <v>1</v>
      </c>
      <c r="G67">
        <v>0</v>
      </c>
      <c r="H67">
        <v>1</v>
      </c>
      <c r="I67">
        <v>24</v>
      </c>
      <c r="J67">
        <v>1</v>
      </c>
      <c r="K67">
        <v>1</v>
      </c>
      <c r="L67">
        <v>1</v>
      </c>
    </row>
    <row r="68" spans="1:12" hidden="1" x14ac:dyDescent="0.25">
      <c r="A68">
        <v>61</v>
      </c>
      <c r="B68">
        <v>10709691</v>
      </c>
      <c r="C68" t="s">
        <v>148</v>
      </c>
      <c r="D68">
        <v>76</v>
      </c>
      <c r="E68">
        <v>2</v>
      </c>
      <c r="F68">
        <v>2</v>
      </c>
      <c r="G68">
        <v>0</v>
      </c>
      <c r="H68">
        <v>1</v>
      </c>
      <c r="I68">
        <v>17</v>
      </c>
      <c r="J68">
        <v>1</v>
      </c>
      <c r="K68">
        <v>1</v>
      </c>
      <c r="L68">
        <v>1</v>
      </c>
    </row>
    <row r="69" spans="1:12" hidden="1" x14ac:dyDescent="0.25">
      <c r="A69">
        <v>62</v>
      </c>
      <c r="B69">
        <v>16610561</v>
      </c>
      <c r="C69" t="s">
        <v>148</v>
      </c>
      <c r="D69">
        <v>64</v>
      </c>
      <c r="E69">
        <v>1</v>
      </c>
      <c r="F69">
        <v>2</v>
      </c>
      <c r="G69">
        <v>0</v>
      </c>
      <c r="H69">
        <v>1</v>
      </c>
      <c r="I69">
        <v>21</v>
      </c>
      <c r="J69">
        <v>0</v>
      </c>
      <c r="K69">
        <v>1</v>
      </c>
      <c r="L69">
        <v>1</v>
      </c>
    </row>
    <row r="70" spans="1:12" hidden="1" x14ac:dyDescent="0.25">
      <c r="A70">
        <v>63</v>
      </c>
      <c r="B70">
        <v>14009763</v>
      </c>
      <c r="C70" t="s">
        <v>148</v>
      </c>
      <c r="D70">
        <v>77</v>
      </c>
      <c r="E70">
        <v>1</v>
      </c>
      <c r="F70">
        <v>2</v>
      </c>
      <c r="G70">
        <v>0</v>
      </c>
      <c r="H70">
        <v>1</v>
      </c>
      <c r="I70">
        <v>21</v>
      </c>
      <c r="J70">
        <v>0</v>
      </c>
      <c r="K70">
        <v>1</v>
      </c>
      <c r="L70">
        <v>1</v>
      </c>
    </row>
    <row r="71" spans="1:12" hidden="1" x14ac:dyDescent="0.25">
      <c r="A71">
        <v>64</v>
      </c>
      <c r="B71">
        <v>14009763</v>
      </c>
      <c r="C71" t="s">
        <v>148</v>
      </c>
      <c r="D71">
        <v>77</v>
      </c>
      <c r="E71">
        <v>1</v>
      </c>
      <c r="F71">
        <v>1</v>
      </c>
      <c r="G71">
        <v>0</v>
      </c>
      <c r="H71">
        <v>1</v>
      </c>
      <c r="I71">
        <v>20.5</v>
      </c>
      <c r="J71">
        <v>0</v>
      </c>
      <c r="K71">
        <v>1</v>
      </c>
      <c r="L71">
        <v>1</v>
      </c>
    </row>
    <row r="72" spans="1:12" hidden="1" x14ac:dyDescent="0.25">
      <c r="A72">
        <v>65</v>
      </c>
      <c r="B72">
        <v>10347701</v>
      </c>
      <c r="C72" t="s">
        <v>149</v>
      </c>
      <c r="D72">
        <v>68</v>
      </c>
      <c r="E72">
        <v>1</v>
      </c>
      <c r="F72">
        <v>1</v>
      </c>
      <c r="G72">
        <v>0</v>
      </c>
      <c r="H72">
        <v>1</v>
      </c>
      <c r="I72">
        <v>23</v>
      </c>
      <c r="J72">
        <v>1</v>
      </c>
      <c r="K72">
        <v>1</v>
      </c>
      <c r="L72">
        <v>1</v>
      </c>
    </row>
    <row r="73" spans="1:12" hidden="1" x14ac:dyDescent="0.25">
      <c r="A73">
        <v>66</v>
      </c>
      <c r="B73">
        <v>11177691</v>
      </c>
      <c r="C73" t="s">
        <v>149</v>
      </c>
      <c r="D73">
        <v>79</v>
      </c>
      <c r="E73">
        <v>2</v>
      </c>
      <c r="F73">
        <v>1</v>
      </c>
      <c r="G73">
        <v>0</v>
      </c>
      <c r="H73">
        <v>1</v>
      </c>
      <c r="I73">
        <v>21</v>
      </c>
      <c r="J73">
        <v>1</v>
      </c>
      <c r="K73">
        <v>1</v>
      </c>
      <c r="L73">
        <v>1</v>
      </c>
    </row>
    <row r="74" spans="1:12" hidden="1" x14ac:dyDescent="0.25">
      <c r="A74">
        <v>67</v>
      </c>
      <c r="B74">
        <v>10025394</v>
      </c>
      <c r="C74" t="s">
        <v>149</v>
      </c>
      <c r="D74">
        <v>78</v>
      </c>
      <c r="E74">
        <v>2</v>
      </c>
      <c r="F74">
        <v>2</v>
      </c>
      <c r="G74">
        <v>0</v>
      </c>
      <c r="H74">
        <v>2</v>
      </c>
      <c r="I74">
        <v>23</v>
      </c>
      <c r="J74">
        <v>1</v>
      </c>
      <c r="K74">
        <v>1</v>
      </c>
      <c r="L74">
        <v>1</v>
      </c>
    </row>
    <row r="75" spans="1:12" hidden="1" x14ac:dyDescent="0.25">
      <c r="A75">
        <v>68</v>
      </c>
      <c r="B75">
        <v>11360901</v>
      </c>
      <c r="C75" t="s">
        <v>149</v>
      </c>
      <c r="D75">
        <v>72</v>
      </c>
      <c r="E75">
        <v>1</v>
      </c>
      <c r="F75">
        <v>2</v>
      </c>
      <c r="G75">
        <v>0</v>
      </c>
      <c r="H75">
        <v>3</v>
      </c>
      <c r="I75">
        <v>23</v>
      </c>
      <c r="J75">
        <v>1</v>
      </c>
      <c r="K75">
        <v>1</v>
      </c>
      <c r="L75">
        <v>1</v>
      </c>
    </row>
    <row r="76" spans="1:12" hidden="1" x14ac:dyDescent="0.25">
      <c r="A76">
        <v>69</v>
      </c>
      <c r="B76">
        <v>6014249</v>
      </c>
      <c r="C76" t="s">
        <v>149</v>
      </c>
      <c r="D76">
        <v>75</v>
      </c>
      <c r="E76">
        <v>2</v>
      </c>
      <c r="F76">
        <v>1</v>
      </c>
      <c r="G76">
        <v>0</v>
      </c>
      <c r="H76">
        <v>1</v>
      </c>
      <c r="I76">
        <v>24</v>
      </c>
      <c r="J76">
        <v>0</v>
      </c>
      <c r="K76">
        <v>1</v>
      </c>
      <c r="L76">
        <v>1</v>
      </c>
    </row>
    <row r="77" spans="1:12" hidden="1" x14ac:dyDescent="0.25">
      <c r="A77">
        <v>70</v>
      </c>
      <c r="B77">
        <v>11187394</v>
      </c>
      <c r="C77" t="s">
        <v>149</v>
      </c>
      <c r="D77">
        <v>85</v>
      </c>
      <c r="E77">
        <v>1</v>
      </c>
      <c r="F77">
        <v>1</v>
      </c>
      <c r="G77">
        <v>0</v>
      </c>
      <c r="H77">
        <v>1</v>
      </c>
      <c r="I77">
        <v>23</v>
      </c>
      <c r="J77">
        <v>0</v>
      </c>
      <c r="K77">
        <v>1</v>
      </c>
      <c r="L77">
        <v>1</v>
      </c>
    </row>
    <row r="78" spans="1:12" hidden="1" x14ac:dyDescent="0.25">
      <c r="A78">
        <v>71</v>
      </c>
      <c r="B78">
        <v>7039578</v>
      </c>
      <c r="C78" t="s">
        <v>150</v>
      </c>
      <c r="D78">
        <v>79</v>
      </c>
      <c r="E78">
        <v>1</v>
      </c>
      <c r="F78">
        <v>2</v>
      </c>
      <c r="G78">
        <v>0</v>
      </c>
      <c r="H78">
        <v>2</v>
      </c>
      <c r="J78">
        <v>0</v>
      </c>
      <c r="K78">
        <v>1</v>
      </c>
      <c r="L78">
        <v>1</v>
      </c>
    </row>
    <row r="79" spans="1:12" hidden="1" x14ac:dyDescent="0.25">
      <c r="A79">
        <v>72</v>
      </c>
      <c r="B79">
        <v>15503393</v>
      </c>
      <c r="C79" t="s">
        <v>150</v>
      </c>
      <c r="D79">
        <v>71</v>
      </c>
      <c r="E79">
        <v>1</v>
      </c>
      <c r="F79">
        <v>1</v>
      </c>
      <c r="G79">
        <v>0</v>
      </c>
      <c r="H79">
        <v>1</v>
      </c>
      <c r="I79">
        <v>21.5</v>
      </c>
      <c r="J79">
        <v>0</v>
      </c>
      <c r="K79">
        <v>1</v>
      </c>
      <c r="L79">
        <v>1</v>
      </c>
    </row>
    <row r="80" spans="1:12" hidden="1" x14ac:dyDescent="0.25">
      <c r="A80">
        <v>73</v>
      </c>
      <c r="B80">
        <v>7019978</v>
      </c>
      <c r="C80" t="s">
        <v>150</v>
      </c>
      <c r="D80">
        <v>85</v>
      </c>
      <c r="E80">
        <v>2</v>
      </c>
      <c r="F80">
        <v>2</v>
      </c>
      <c r="G80">
        <v>0</v>
      </c>
      <c r="H80">
        <v>1</v>
      </c>
      <c r="I80">
        <v>22</v>
      </c>
      <c r="J80">
        <v>0</v>
      </c>
      <c r="K80">
        <v>1</v>
      </c>
      <c r="L80">
        <v>1</v>
      </c>
    </row>
    <row r="81" spans="1:13" hidden="1" x14ac:dyDescent="0.25">
      <c r="A81">
        <v>74</v>
      </c>
      <c r="B81">
        <v>10359202</v>
      </c>
      <c r="C81" t="s">
        <v>150</v>
      </c>
      <c r="D81">
        <v>69</v>
      </c>
      <c r="E81">
        <v>2</v>
      </c>
      <c r="F81">
        <v>2</v>
      </c>
      <c r="G81">
        <v>0</v>
      </c>
      <c r="H81">
        <v>4</v>
      </c>
      <c r="I81">
        <v>23</v>
      </c>
      <c r="J81">
        <v>0</v>
      </c>
      <c r="K81">
        <v>1</v>
      </c>
      <c r="L81">
        <v>1</v>
      </c>
    </row>
    <row r="82" spans="1:13" hidden="1" x14ac:dyDescent="0.25">
      <c r="A82">
        <v>75</v>
      </c>
      <c r="B82">
        <v>16612185</v>
      </c>
      <c r="C82" t="s">
        <v>148</v>
      </c>
      <c r="D82">
        <v>61</v>
      </c>
      <c r="E82">
        <v>2</v>
      </c>
      <c r="F82">
        <v>1</v>
      </c>
      <c r="G82">
        <v>0</v>
      </c>
      <c r="H82">
        <v>1</v>
      </c>
      <c r="I82">
        <v>31</v>
      </c>
      <c r="J82">
        <v>0</v>
      </c>
      <c r="K82">
        <v>1</v>
      </c>
      <c r="L82">
        <v>1</v>
      </c>
    </row>
    <row r="83" spans="1:13" hidden="1" x14ac:dyDescent="0.25">
      <c r="A83">
        <v>76</v>
      </c>
      <c r="B83">
        <v>14021368</v>
      </c>
      <c r="C83" t="s">
        <v>148</v>
      </c>
      <c r="D83">
        <v>87</v>
      </c>
      <c r="E83">
        <v>1</v>
      </c>
      <c r="F83">
        <v>1</v>
      </c>
      <c r="G83">
        <v>0</v>
      </c>
      <c r="H83">
        <v>1</v>
      </c>
      <c r="I83">
        <v>16</v>
      </c>
      <c r="J83">
        <v>0</v>
      </c>
      <c r="K83">
        <v>1</v>
      </c>
      <c r="L83">
        <v>1</v>
      </c>
    </row>
    <row r="84" spans="1:13" hidden="1" x14ac:dyDescent="0.25">
      <c r="A84">
        <v>77</v>
      </c>
      <c r="B84">
        <v>16605643</v>
      </c>
      <c r="C84" t="s">
        <v>148</v>
      </c>
      <c r="D84">
        <v>66</v>
      </c>
      <c r="E84">
        <v>2</v>
      </c>
      <c r="F84">
        <v>1</v>
      </c>
      <c r="G84">
        <v>0</v>
      </c>
      <c r="H84">
        <v>1</v>
      </c>
      <c r="I84">
        <v>23</v>
      </c>
      <c r="J84">
        <v>1</v>
      </c>
      <c r="K84">
        <v>1</v>
      </c>
      <c r="L84">
        <v>1</v>
      </c>
    </row>
    <row r="85" spans="1:13" hidden="1" x14ac:dyDescent="0.25">
      <c r="A85">
        <v>78</v>
      </c>
      <c r="B85">
        <v>10875890</v>
      </c>
      <c r="C85" t="s">
        <v>148</v>
      </c>
      <c r="D85">
        <v>76</v>
      </c>
      <c r="E85">
        <v>1</v>
      </c>
      <c r="F85">
        <v>1</v>
      </c>
      <c r="G85">
        <v>0</v>
      </c>
      <c r="H85">
        <v>1</v>
      </c>
      <c r="I85">
        <v>20.5</v>
      </c>
      <c r="J85">
        <v>1</v>
      </c>
      <c r="K85">
        <v>1</v>
      </c>
      <c r="L85">
        <v>1</v>
      </c>
    </row>
    <row r="86" spans="1:13" hidden="1" x14ac:dyDescent="0.25">
      <c r="A86">
        <v>79</v>
      </c>
      <c r="B86">
        <v>7035201</v>
      </c>
      <c r="C86" t="s">
        <v>148</v>
      </c>
      <c r="D86">
        <v>84</v>
      </c>
      <c r="E86">
        <v>2</v>
      </c>
      <c r="F86">
        <v>1</v>
      </c>
      <c r="G86">
        <v>0</v>
      </c>
      <c r="H86">
        <v>1</v>
      </c>
      <c r="I86">
        <v>26</v>
      </c>
      <c r="J86">
        <v>0</v>
      </c>
      <c r="K86">
        <v>1</v>
      </c>
      <c r="L86">
        <v>1</v>
      </c>
    </row>
    <row r="87" spans="1:13" hidden="1" x14ac:dyDescent="0.25">
      <c r="A87">
        <v>80</v>
      </c>
      <c r="B87">
        <v>11027703</v>
      </c>
      <c r="C87" t="s">
        <v>148</v>
      </c>
      <c r="D87">
        <v>51</v>
      </c>
      <c r="E87">
        <v>2</v>
      </c>
      <c r="F87">
        <v>2</v>
      </c>
      <c r="G87">
        <v>0</v>
      </c>
      <c r="H87">
        <v>1</v>
      </c>
      <c r="I87">
        <v>28</v>
      </c>
      <c r="J87">
        <v>0</v>
      </c>
      <c r="K87">
        <v>1</v>
      </c>
      <c r="L87">
        <v>1</v>
      </c>
      <c r="M87" t="s">
        <v>54</v>
      </c>
    </row>
    <row r="88" spans="1:13" hidden="1" x14ac:dyDescent="0.25">
      <c r="A88">
        <v>81</v>
      </c>
      <c r="B88">
        <v>11546398</v>
      </c>
      <c r="C88" t="s">
        <v>148</v>
      </c>
      <c r="D88">
        <v>60</v>
      </c>
      <c r="E88">
        <v>1</v>
      </c>
      <c r="F88">
        <v>2</v>
      </c>
      <c r="G88">
        <v>0</v>
      </c>
      <c r="H88">
        <v>1</v>
      </c>
      <c r="I88">
        <v>19</v>
      </c>
      <c r="J88">
        <v>0</v>
      </c>
      <c r="K88">
        <v>1</v>
      </c>
      <c r="L88">
        <v>1</v>
      </c>
    </row>
    <row r="89" spans="1:13" hidden="1" x14ac:dyDescent="0.25">
      <c r="A89">
        <v>82</v>
      </c>
      <c r="B89">
        <v>7037547</v>
      </c>
      <c r="C89" t="s">
        <v>151</v>
      </c>
      <c r="D89">
        <v>73</v>
      </c>
      <c r="E89">
        <v>1</v>
      </c>
      <c r="F89">
        <v>1</v>
      </c>
      <c r="G89">
        <v>0</v>
      </c>
      <c r="H89">
        <v>1</v>
      </c>
      <c r="I89">
        <v>22.5</v>
      </c>
      <c r="J89">
        <v>0</v>
      </c>
      <c r="K89">
        <v>1</v>
      </c>
      <c r="L89">
        <v>1</v>
      </c>
    </row>
    <row r="90" spans="1:13" hidden="1" x14ac:dyDescent="0.25">
      <c r="A90">
        <v>83</v>
      </c>
      <c r="B90">
        <v>8009713</v>
      </c>
      <c r="C90" t="s">
        <v>152</v>
      </c>
      <c r="D90">
        <v>76</v>
      </c>
      <c r="E90">
        <v>1</v>
      </c>
      <c r="F90">
        <v>1</v>
      </c>
      <c r="G90">
        <v>0</v>
      </c>
      <c r="H90">
        <v>2</v>
      </c>
      <c r="I90">
        <v>19</v>
      </c>
      <c r="J90">
        <v>0</v>
      </c>
      <c r="K90">
        <v>1</v>
      </c>
      <c r="L90">
        <v>1</v>
      </c>
    </row>
    <row r="91" spans="1:13" hidden="1" x14ac:dyDescent="0.25">
      <c r="A91">
        <v>84</v>
      </c>
      <c r="B91">
        <v>9022439</v>
      </c>
      <c r="C91" t="s">
        <v>152</v>
      </c>
      <c r="D91">
        <v>67</v>
      </c>
      <c r="E91">
        <v>2</v>
      </c>
      <c r="F91">
        <v>2</v>
      </c>
      <c r="G91">
        <v>0</v>
      </c>
      <c r="H91">
        <v>1</v>
      </c>
      <c r="I91">
        <v>18.5</v>
      </c>
      <c r="J91">
        <v>0</v>
      </c>
      <c r="K91">
        <v>1</v>
      </c>
      <c r="L91">
        <v>1</v>
      </c>
    </row>
    <row r="92" spans="1:13" hidden="1" x14ac:dyDescent="0.25">
      <c r="A92">
        <v>85</v>
      </c>
      <c r="B92">
        <v>11070799</v>
      </c>
      <c r="C92" t="s">
        <v>152</v>
      </c>
      <c r="D92">
        <v>77</v>
      </c>
      <c r="E92">
        <v>2</v>
      </c>
      <c r="F92">
        <v>1</v>
      </c>
      <c r="G92">
        <v>0</v>
      </c>
      <c r="H92">
        <v>1</v>
      </c>
      <c r="I92">
        <v>22</v>
      </c>
      <c r="J92">
        <v>0</v>
      </c>
      <c r="K92">
        <v>1</v>
      </c>
      <c r="L92">
        <v>1</v>
      </c>
    </row>
    <row r="93" spans="1:13" hidden="1" x14ac:dyDescent="0.25">
      <c r="A93">
        <v>86</v>
      </c>
      <c r="B93">
        <v>5013887</v>
      </c>
      <c r="C93" t="s">
        <v>152</v>
      </c>
      <c r="D93">
        <v>77</v>
      </c>
      <c r="E93">
        <v>1</v>
      </c>
      <c r="F93">
        <v>2</v>
      </c>
      <c r="G93">
        <v>0</v>
      </c>
      <c r="H93">
        <v>2</v>
      </c>
      <c r="I93">
        <v>22</v>
      </c>
      <c r="J93">
        <v>0</v>
      </c>
      <c r="K93">
        <v>1</v>
      </c>
      <c r="L93">
        <v>1</v>
      </c>
    </row>
    <row r="94" spans="1:13" hidden="1" x14ac:dyDescent="0.25">
      <c r="A94">
        <v>87</v>
      </c>
      <c r="B94">
        <v>11303102</v>
      </c>
      <c r="C94" t="s">
        <v>152</v>
      </c>
      <c r="D94">
        <v>70</v>
      </c>
      <c r="E94">
        <v>1</v>
      </c>
      <c r="F94">
        <v>1</v>
      </c>
      <c r="G94">
        <v>0</v>
      </c>
      <c r="H94">
        <v>3</v>
      </c>
      <c r="I94">
        <v>21.5</v>
      </c>
      <c r="J94">
        <v>0</v>
      </c>
      <c r="K94">
        <v>1</v>
      </c>
      <c r="L94">
        <v>1</v>
      </c>
      <c r="M94" t="s">
        <v>153</v>
      </c>
    </row>
    <row r="95" spans="1:13" hidden="1" x14ac:dyDescent="0.25">
      <c r="A95">
        <v>88</v>
      </c>
      <c r="B95">
        <v>10722903</v>
      </c>
      <c r="C95" t="s">
        <v>152</v>
      </c>
      <c r="D95">
        <v>87</v>
      </c>
      <c r="E95">
        <v>2</v>
      </c>
      <c r="F95">
        <v>2</v>
      </c>
      <c r="G95">
        <v>0</v>
      </c>
      <c r="H95">
        <v>1</v>
      </c>
      <c r="I95">
        <v>24</v>
      </c>
      <c r="J95">
        <v>0</v>
      </c>
      <c r="K95">
        <v>1</v>
      </c>
      <c r="L95">
        <v>1</v>
      </c>
    </row>
    <row r="96" spans="1:13" hidden="1" x14ac:dyDescent="0.25">
      <c r="A96">
        <v>89</v>
      </c>
      <c r="B96">
        <v>10571000</v>
      </c>
      <c r="C96" t="s">
        <v>152</v>
      </c>
      <c r="D96">
        <v>69</v>
      </c>
      <c r="E96">
        <v>1</v>
      </c>
      <c r="F96">
        <v>2</v>
      </c>
      <c r="G96">
        <v>0</v>
      </c>
      <c r="H96">
        <v>3</v>
      </c>
      <c r="I96">
        <v>22.5</v>
      </c>
      <c r="J96">
        <v>0</v>
      </c>
      <c r="K96">
        <v>1</v>
      </c>
      <c r="L96">
        <v>1</v>
      </c>
    </row>
    <row r="97" spans="1:13" hidden="1" x14ac:dyDescent="0.25">
      <c r="A97">
        <v>90</v>
      </c>
      <c r="B97">
        <v>7022651</v>
      </c>
      <c r="C97" t="s">
        <v>152</v>
      </c>
      <c r="D97">
        <v>60</v>
      </c>
      <c r="E97">
        <v>1</v>
      </c>
      <c r="F97">
        <v>2</v>
      </c>
      <c r="G97">
        <v>0</v>
      </c>
      <c r="H97">
        <v>1</v>
      </c>
      <c r="I97">
        <v>21</v>
      </c>
      <c r="J97">
        <v>0</v>
      </c>
      <c r="K97">
        <v>1</v>
      </c>
      <c r="L97">
        <v>1</v>
      </c>
    </row>
    <row r="98" spans="1:13" hidden="1" x14ac:dyDescent="0.25">
      <c r="A98">
        <v>91</v>
      </c>
      <c r="B98">
        <v>6004478</v>
      </c>
      <c r="C98" t="s">
        <v>152</v>
      </c>
      <c r="D98">
        <v>66</v>
      </c>
      <c r="E98">
        <v>2</v>
      </c>
      <c r="F98">
        <v>1</v>
      </c>
      <c r="G98">
        <v>0</v>
      </c>
      <c r="H98">
        <v>1</v>
      </c>
      <c r="I98">
        <v>22.5</v>
      </c>
      <c r="J98">
        <v>0</v>
      </c>
      <c r="K98">
        <v>1</v>
      </c>
      <c r="L98">
        <v>1</v>
      </c>
    </row>
    <row r="99" spans="1:13" hidden="1" x14ac:dyDescent="0.25">
      <c r="A99">
        <v>92</v>
      </c>
      <c r="B99">
        <v>6010064</v>
      </c>
      <c r="C99" t="s">
        <v>152</v>
      </c>
      <c r="D99">
        <v>68</v>
      </c>
      <c r="E99">
        <v>2</v>
      </c>
      <c r="F99">
        <v>2</v>
      </c>
      <c r="G99">
        <v>0</v>
      </c>
      <c r="H99">
        <v>2</v>
      </c>
      <c r="I99">
        <v>23.5</v>
      </c>
      <c r="J99">
        <v>0</v>
      </c>
      <c r="K99">
        <v>1</v>
      </c>
      <c r="L99">
        <v>1</v>
      </c>
    </row>
    <row r="100" spans="1:13" hidden="1" x14ac:dyDescent="0.25">
      <c r="A100">
        <v>93</v>
      </c>
      <c r="B100">
        <v>15500141</v>
      </c>
      <c r="C100" t="s">
        <v>152</v>
      </c>
      <c r="D100">
        <v>47</v>
      </c>
      <c r="E100">
        <v>1</v>
      </c>
      <c r="F100">
        <v>2</v>
      </c>
      <c r="G100">
        <v>0</v>
      </c>
      <c r="H100">
        <v>1</v>
      </c>
      <c r="I100">
        <v>22.5</v>
      </c>
      <c r="J100">
        <v>0</v>
      </c>
      <c r="K100">
        <v>1</v>
      </c>
      <c r="L100">
        <v>1</v>
      </c>
    </row>
    <row r="101" spans="1:13" hidden="1" x14ac:dyDescent="0.25">
      <c r="A101">
        <v>94</v>
      </c>
      <c r="B101">
        <v>10932503</v>
      </c>
      <c r="C101" t="s">
        <v>152</v>
      </c>
      <c r="D101">
        <v>72</v>
      </c>
      <c r="E101">
        <v>2</v>
      </c>
      <c r="F101">
        <v>2</v>
      </c>
      <c r="G101">
        <v>0</v>
      </c>
      <c r="H101">
        <v>1</v>
      </c>
      <c r="I101">
        <v>23</v>
      </c>
      <c r="J101">
        <v>0</v>
      </c>
      <c r="K101">
        <v>1</v>
      </c>
      <c r="L101">
        <v>1</v>
      </c>
    </row>
    <row r="102" spans="1:13" hidden="1" x14ac:dyDescent="0.25">
      <c r="A102">
        <v>95</v>
      </c>
      <c r="B102">
        <v>9005967</v>
      </c>
      <c r="C102" t="s">
        <v>152</v>
      </c>
      <c r="D102">
        <v>68</v>
      </c>
      <c r="E102">
        <v>2</v>
      </c>
      <c r="F102">
        <v>2</v>
      </c>
      <c r="G102">
        <v>0</v>
      </c>
      <c r="H102">
        <v>1</v>
      </c>
      <c r="I102">
        <v>23</v>
      </c>
      <c r="J102">
        <v>0</v>
      </c>
      <c r="K102">
        <v>1</v>
      </c>
      <c r="L102">
        <v>1</v>
      </c>
    </row>
    <row r="103" spans="1:13" hidden="1" x14ac:dyDescent="0.25">
      <c r="A103">
        <v>96</v>
      </c>
      <c r="B103">
        <v>6021421</v>
      </c>
      <c r="C103" t="s">
        <v>152</v>
      </c>
      <c r="D103">
        <v>68</v>
      </c>
      <c r="E103">
        <v>1</v>
      </c>
      <c r="F103">
        <v>2</v>
      </c>
      <c r="G103">
        <v>0</v>
      </c>
      <c r="H103">
        <v>1</v>
      </c>
      <c r="I103">
        <v>21.5</v>
      </c>
      <c r="J103">
        <v>0</v>
      </c>
      <c r="K103">
        <v>1</v>
      </c>
      <c r="L103">
        <v>1</v>
      </c>
    </row>
    <row r="104" spans="1:13" hidden="1" x14ac:dyDescent="0.25">
      <c r="A104">
        <v>97</v>
      </c>
      <c r="B104">
        <v>7026257</v>
      </c>
      <c r="C104" t="s">
        <v>56</v>
      </c>
      <c r="D104">
        <v>57</v>
      </c>
      <c r="E104">
        <v>2</v>
      </c>
      <c r="F104">
        <v>2</v>
      </c>
      <c r="G104">
        <v>0</v>
      </c>
      <c r="H104">
        <v>1</v>
      </c>
      <c r="I104">
        <v>12</v>
      </c>
      <c r="J104">
        <v>0</v>
      </c>
      <c r="K104">
        <v>1</v>
      </c>
      <c r="L104">
        <v>1</v>
      </c>
    </row>
    <row r="105" spans="1:13" hidden="1" x14ac:dyDescent="0.25">
      <c r="A105">
        <v>98</v>
      </c>
      <c r="B105">
        <v>10886382</v>
      </c>
      <c r="C105" t="s">
        <v>56</v>
      </c>
      <c r="D105">
        <v>66</v>
      </c>
      <c r="E105">
        <v>2</v>
      </c>
      <c r="F105">
        <v>2</v>
      </c>
      <c r="G105">
        <v>0</v>
      </c>
      <c r="H105">
        <v>1</v>
      </c>
      <c r="I105">
        <v>24</v>
      </c>
      <c r="J105">
        <v>0</v>
      </c>
      <c r="K105">
        <v>1</v>
      </c>
      <c r="L105">
        <v>1</v>
      </c>
    </row>
    <row r="106" spans="1:13" hidden="1" x14ac:dyDescent="0.25">
      <c r="A106">
        <v>99</v>
      </c>
      <c r="B106">
        <v>10288590</v>
      </c>
      <c r="C106" t="s">
        <v>56</v>
      </c>
      <c r="D106">
        <v>86</v>
      </c>
      <c r="E106">
        <v>2</v>
      </c>
      <c r="F106">
        <v>2</v>
      </c>
      <c r="G106">
        <v>0</v>
      </c>
      <c r="H106">
        <v>1</v>
      </c>
      <c r="I106">
        <v>23.5</v>
      </c>
      <c r="J106">
        <v>0</v>
      </c>
      <c r="K106">
        <v>1</v>
      </c>
      <c r="L106">
        <v>1</v>
      </c>
    </row>
    <row r="107" spans="1:13" hidden="1" x14ac:dyDescent="0.25">
      <c r="A107">
        <v>100</v>
      </c>
      <c r="B107">
        <v>4003437</v>
      </c>
      <c r="C107" t="s">
        <v>56</v>
      </c>
      <c r="D107">
        <v>76</v>
      </c>
      <c r="E107">
        <v>2</v>
      </c>
      <c r="F107">
        <v>2</v>
      </c>
      <c r="G107">
        <v>0</v>
      </c>
      <c r="H107">
        <v>1</v>
      </c>
      <c r="I107">
        <v>24</v>
      </c>
      <c r="J107">
        <v>0</v>
      </c>
      <c r="K107">
        <v>1</v>
      </c>
      <c r="L107">
        <v>1</v>
      </c>
    </row>
    <row r="108" spans="1:13" s="7" customFormat="1" hidden="1" x14ac:dyDescent="0.25">
      <c r="A108" s="6">
        <v>101</v>
      </c>
      <c r="B108" s="6">
        <v>11448292</v>
      </c>
      <c r="C108" s="6" t="s">
        <v>152</v>
      </c>
      <c r="D108" s="6">
        <v>82</v>
      </c>
      <c r="E108" s="6">
        <v>1</v>
      </c>
      <c r="F108" s="6">
        <v>1</v>
      </c>
      <c r="G108" s="6">
        <v>0</v>
      </c>
      <c r="H108" s="6">
        <v>1</v>
      </c>
      <c r="I108" s="6">
        <v>18</v>
      </c>
      <c r="J108" s="6">
        <v>0</v>
      </c>
      <c r="K108" s="6">
        <v>1</v>
      </c>
      <c r="L108" s="6">
        <v>1</v>
      </c>
      <c r="M108" s="6"/>
    </row>
    <row r="109" spans="1:13" s="7" customFormat="1" hidden="1" x14ac:dyDescent="0.25">
      <c r="A109" s="6">
        <v>102</v>
      </c>
      <c r="B109" s="6">
        <v>7010535</v>
      </c>
      <c r="C109" s="6" t="s">
        <v>152</v>
      </c>
      <c r="D109" s="6">
        <v>79</v>
      </c>
      <c r="E109" s="6">
        <v>1</v>
      </c>
      <c r="F109" s="6">
        <v>1</v>
      </c>
      <c r="G109" s="6">
        <v>0</v>
      </c>
      <c r="H109" s="6">
        <v>1</v>
      </c>
      <c r="I109" s="6">
        <v>17</v>
      </c>
      <c r="J109" s="6">
        <v>0</v>
      </c>
      <c r="K109" s="6">
        <v>1</v>
      </c>
      <c r="L109" s="6">
        <v>1</v>
      </c>
      <c r="M109" s="6"/>
    </row>
    <row r="110" spans="1:13" s="7" customFormat="1" hidden="1" x14ac:dyDescent="0.25">
      <c r="A110" s="6">
        <v>103</v>
      </c>
      <c r="B110" s="6">
        <v>11490492</v>
      </c>
      <c r="C110" s="6" t="s">
        <v>150</v>
      </c>
      <c r="D110" s="6">
        <v>69</v>
      </c>
      <c r="E110" s="6">
        <v>1</v>
      </c>
      <c r="F110" s="6">
        <v>2</v>
      </c>
      <c r="G110" s="6">
        <v>0</v>
      </c>
      <c r="H110" s="6">
        <v>2</v>
      </c>
      <c r="I110" s="6">
        <v>21</v>
      </c>
      <c r="J110" s="6">
        <v>0</v>
      </c>
      <c r="K110" s="6">
        <v>1</v>
      </c>
      <c r="L110" s="6">
        <v>1</v>
      </c>
      <c r="M110" s="6"/>
    </row>
    <row r="111" spans="1:13" s="7" customFormat="1" hidden="1" x14ac:dyDescent="0.25">
      <c r="A111" s="6">
        <v>104</v>
      </c>
      <c r="B111" s="6">
        <v>11103791</v>
      </c>
      <c r="C111" s="6" t="s">
        <v>150</v>
      </c>
      <c r="D111" s="6">
        <v>46</v>
      </c>
      <c r="E111" s="6">
        <v>2</v>
      </c>
      <c r="F111" s="6">
        <v>1</v>
      </c>
      <c r="G111" s="6">
        <v>0</v>
      </c>
      <c r="H111" s="6">
        <v>1</v>
      </c>
      <c r="I111" s="6">
        <v>6</v>
      </c>
      <c r="J111" s="6">
        <v>0</v>
      </c>
      <c r="K111" s="6">
        <v>1</v>
      </c>
      <c r="L111" s="6">
        <v>1</v>
      </c>
      <c r="M111" s="6"/>
    </row>
    <row r="112" spans="1:13" s="7" customFormat="1" hidden="1" x14ac:dyDescent="0.25">
      <c r="A112" s="6">
        <v>105</v>
      </c>
      <c r="B112" s="6">
        <v>9002760</v>
      </c>
      <c r="C112" s="6" t="s">
        <v>154</v>
      </c>
      <c r="D112" s="6">
        <v>75</v>
      </c>
      <c r="E112" s="6">
        <v>1</v>
      </c>
      <c r="F112" s="6">
        <v>1</v>
      </c>
      <c r="G112" s="6">
        <v>0</v>
      </c>
      <c r="H112" s="6">
        <v>1</v>
      </c>
      <c r="I112" s="6">
        <v>22</v>
      </c>
      <c r="J112" s="6">
        <v>0</v>
      </c>
      <c r="K112" s="6">
        <v>1</v>
      </c>
      <c r="L112" s="6">
        <v>1</v>
      </c>
      <c r="M112" s="6"/>
    </row>
    <row r="113" spans="1:13" s="7" customFormat="1" hidden="1" x14ac:dyDescent="0.25">
      <c r="A113" s="6">
        <v>106</v>
      </c>
      <c r="B113" s="6">
        <v>11598301</v>
      </c>
      <c r="C113" s="6" t="s">
        <v>154</v>
      </c>
      <c r="D113" s="6">
        <v>75</v>
      </c>
      <c r="E113" s="6">
        <v>2</v>
      </c>
      <c r="F113" s="6">
        <v>1</v>
      </c>
      <c r="G113" s="6">
        <v>0</v>
      </c>
      <c r="H113" s="6">
        <v>1</v>
      </c>
      <c r="I113" s="6">
        <v>21.5</v>
      </c>
      <c r="J113" s="6">
        <v>0</v>
      </c>
      <c r="K113" s="6">
        <v>1</v>
      </c>
      <c r="L113" s="6">
        <v>1</v>
      </c>
      <c r="M113" s="6"/>
    </row>
    <row r="114" spans="1:13" s="7" customFormat="1" hidden="1" x14ac:dyDescent="0.25">
      <c r="A114" s="6">
        <v>107</v>
      </c>
      <c r="B114" s="6">
        <v>14015057</v>
      </c>
      <c r="C114" s="6" t="s">
        <v>154</v>
      </c>
      <c r="D114" s="6">
        <v>69</v>
      </c>
      <c r="E114" s="6">
        <v>1</v>
      </c>
      <c r="F114" s="6">
        <v>1</v>
      </c>
      <c r="G114" s="6">
        <v>0</v>
      </c>
      <c r="H114" s="6">
        <v>1</v>
      </c>
      <c r="I114" s="6"/>
      <c r="J114" s="6">
        <v>0</v>
      </c>
      <c r="K114" s="6" t="s">
        <v>117</v>
      </c>
      <c r="L114" s="6">
        <v>4</v>
      </c>
      <c r="M114" s="6" t="s">
        <v>155</v>
      </c>
    </row>
    <row r="115" spans="1:13" s="7" customFormat="1" hidden="1" x14ac:dyDescent="0.25">
      <c r="A115" s="6">
        <v>108</v>
      </c>
      <c r="B115" s="6">
        <v>7021611</v>
      </c>
      <c r="C115" s="6" t="s">
        <v>151</v>
      </c>
      <c r="D115" s="6">
        <v>79</v>
      </c>
      <c r="E115" s="6">
        <v>2</v>
      </c>
      <c r="F115" s="6">
        <v>2</v>
      </c>
      <c r="G115" s="6">
        <v>0</v>
      </c>
      <c r="H115" s="6">
        <v>1</v>
      </c>
      <c r="I115" s="6">
        <v>21.5</v>
      </c>
      <c r="J115" s="6">
        <v>0</v>
      </c>
      <c r="K115" s="6">
        <v>1</v>
      </c>
      <c r="L115" s="6">
        <v>1</v>
      </c>
      <c r="M115" s="6"/>
    </row>
    <row r="116" spans="1:13" s="7" customFormat="1" hidden="1" x14ac:dyDescent="0.25">
      <c r="A116" s="6">
        <v>109</v>
      </c>
      <c r="B116" s="6">
        <v>11724502</v>
      </c>
      <c r="C116" s="6" t="s">
        <v>151</v>
      </c>
      <c r="D116" s="6">
        <v>76</v>
      </c>
      <c r="E116" s="6">
        <v>1</v>
      </c>
      <c r="F116" s="6">
        <v>2</v>
      </c>
      <c r="G116" s="6">
        <v>0</v>
      </c>
      <c r="H116" s="6">
        <v>1</v>
      </c>
      <c r="I116" s="6">
        <v>17.5</v>
      </c>
      <c r="J116" s="6">
        <v>0</v>
      </c>
      <c r="K116" s="6">
        <v>1</v>
      </c>
      <c r="L116" s="6">
        <v>1</v>
      </c>
      <c r="M116" s="6"/>
    </row>
    <row r="117" spans="1:13" s="7" customFormat="1" hidden="1" x14ac:dyDescent="0.25">
      <c r="A117" s="6">
        <v>110</v>
      </c>
      <c r="B117" s="6">
        <v>10126695</v>
      </c>
      <c r="C117" s="6" t="s">
        <v>151</v>
      </c>
      <c r="D117" s="6">
        <v>73</v>
      </c>
      <c r="E117" s="6">
        <v>2</v>
      </c>
      <c r="F117" s="6">
        <v>1</v>
      </c>
      <c r="G117" s="6">
        <v>0</v>
      </c>
      <c r="H117" s="6">
        <v>1</v>
      </c>
      <c r="I117" s="6">
        <v>21.5</v>
      </c>
      <c r="J117" s="6">
        <v>0</v>
      </c>
      <c r="K117" s="6">
        <v>1</v>
      </c>
      <c r="L117" s="6">
        <v>1</v>
      </c>
      <c r="M117" s="6"/>
    </row>
    <row r="118" spans="1:13" s="7" customFormat="1" hidden="1" x14ac:dyDescent="0.25">
      <c r="A118" s="6">
        <v>111</v>
      </c>
      <c r="B118" s="6">
        <v>10663388</v>
      </c>
      <c r="C118" s="6" t="s">
        <v>151</v>
      </c>
      <c r="D118" s="6">
        <v>72</v>
      </c>
      <c r="E118" s="6">
        <v>2</v>
      </c>
      <c r="F118" s="6">
        <v>1</v>
      </c>
      <c r="G118" s="6">
        <v>0</v>
      </c>
      <c r="H118" s="6">
        <v>1</v>
      </c>
      <c r="I118" s="6">
        <v>22</v>
      </c>
      <c r="J118" s="6">
        <v>0</v>
      </c>
      <c r="K118" s="6">
        <v>1</v>
      </c>
      <c r="L118" s="6">
        <v>1</v>
      </c>
      <c r="M118" s="6"/>
    </row>
    <row r="119" spans="1:13" s="7" customFormat="1" hidden="1" x14ac:dyDescent="0.25">
      <c r="A119" s="6">
        <v>112</v>
      </c>
      <c r="B119" s="6">
        <v>10477490</v>
      </c>
      <c r="C119" s="6" t="s">
        <v>151</v>
      </c>
      <c r="D119" s="6">
        <v>78</v>
      </c>
      <c r="E119" s="6">
        <v>1</v>
      </c>
      <c r="F119" s="6">
        <v>1</v>
      </c>
      <c r="G119" s="6">
        <v>0</v>
      </c>
      <c r="H119" s="6">
        <v>1</v>
      </c>
      <c r="I119" s="6">
        <v>22</v>
      </c>
      <c r="J119" s="6">
        <v>0</v>
      </c>
      <c r="K119" s="6">
        <v>1</v>
      </c>
      <c r="L119" s="6">
        <v>1</v>
      </c>
      <c r="M119" s="6"/>
    </row>
    <row r="120" spans="1:13" s="7" customFormat="1" hidden="1" x14ac:dyDescent="0.25">
      <c r="A120" s="6">
        <v>113</v>
      </c>
      <c r="B120" s="6">
        <v>10934100</v>
      </c>
      <c r="C120" s="6" t="s">
        <v>151</v>
      </c>
      <c r="D120" s="6">
        <v>68</v>
      </c>
      <c r="E120" s="6">
        <v>1</v>
      </c>
      <c r="F120" s="6">
        <v>1</v>
      </c>
      <c r="G120" s="6">
        <v>0</v>
      </c>
      <c r="H120" s="6">
        <v>1</v>
      </c>
      <c r="I120" s="6">
        <v>19.5</v>
      </c>
      <c r="J120" s="6">
        <v>0</v>
      </c>
      <c r="K120" s="6">
        <v>1</v>
      </c>
      <c r="L120" s="6">
        <v>1</v>
      </c>
      <c r="M120" s="6"/>
    </row>
    <row r="121" spans="1:13" s="7" customFormat="1" hidden="1" x14ac:dyDescent="0.25">
      <c r="A121" s="6">
        <v>114</v>
      </c>
      <c r="B121" s="6">
        <v>4000789</v>
      </c>
      <c r="C121" s="6" t="s">
        <v>151</v>
      </c>
      <c r="D121" s="6">
        <v>89</v>
      </c>
      <c r="E121" s="6">
        <v>2</v>
      </c>
      <c r="F121" s="6">
        <v>1</v>
      </c>
      <c r="G121" s="6">
        <v>0</v>
      </c>
      <c r="H121" s="6">
        <v>1</v>
      </c>
      <c r="I121" s="6">
        <v>23</v>
      </c>
      <c r="J121" s="6">
        <v>0</v>
      </c>
      <c r="K121" s="6">
        <v>1</v>
      </c>
      <c r="L121" s="6">
        <v>1</v>
      </c>
      <c r="M121" s="6"/>
    </row>
    <row r="122" spans="1:13" s="7" customFormat="1" hidden="1" x14ac:dyDescent="0.25">
      <c r="A122" s="6">
        <v>115</v>
      </c>
      <c r="B122" s="6">
        <v>10211204</v>
      </c>
      <c r="C122" s="6" t="s">
        <v>156</v>
      </c>
      <c r="D122" s="6">
        <v>66</v>
      </c>
      <c r="E122" s="6">
        <v>2</v>
      </c>
      <c r="F122" s="6">
        <v>2</v>
      </c>
      <c r="G122" s="6">
        <v>0</v>
      </c>
      <c r="H122" s="6">
        <v>1</v>
      </c>
      <c r="I122" s="6">
        <v>24</v>
      </c>
      <c r="J122" s="6">
        <v>0</v>
      </c>
      <c r="K122" s="6">
        <v>1</v>
      </c>
      <c r="L122" s="6">
        <v>1</v>
      </c>
      <c r="M122" s="6"/>
    </row>
    <row r="123" spans="1:13" s="7" customFormat="1" hidden="1" x14ac:dyDescent="0.25">
      <c r="A123" s="6">
        <v>116</v>
      </c>
      <c r="B123" s="6">
        <v>16611582</v>
      </c>
      <c r="C123" s="6" t="s">
        <v>156</v>
      </c>
      <c r="D123" s="6">
        <v>75</v>
      </c>
      <c r="E123" s="6">
        <v>1</v>
      </c>
      <c r="F123" s="6">
        <v>2</v>
      </c>
      <c r="G123" s="6">
        <v>0</v>
      </c>
      <c r="H123" s="6">
        <v>1</v>
      </c>
      <c r="I123" s="6">
        <v>21.5</v>
      </c>
      <c r="J123" s="6">
        <v>0</v>
      </c>
      <c r="K123" s="6">
        <v>1</v>
      </c>
      <c r="L123" s="6">
        <v>1</v>
      </c>
      <c r="M123" s="6"/>
    </row>
    <row r="124" spans="1:13" s="7" customFormat="1" hidden="1" x14ac:dyDescent="0.25">
      <c r="A124" s="6">
        <v>117</v>
      </c>
      <c r="B124" s="6">
        <v>11842902</v>
      </c>
      <c r="C124" s="6" t="s">
        <v>156</v>
      </c>
      <c r="D124" s="6">
        <v>71</v>
      </c>
      <c r="E124" s="6">
        <v>2</v>
      </c>
      <c r="F124" s="6">
        <v>1</v>
      </c>
      <c r="G124" s="6">
        <v>0</v>
      </c>
      <c r="H124" s="6">
        <v>1</v>
      </c>
      <c r="I124" s="6">
        <v>19.5</v>
      </c>
      <c r="J124" s="6">
        <v>0</v>
      </c>
      <c r="K124" s="6">
        <v>1</v>
      </c>
      <c r="L124" s="6">
        <v>1</v>
      </c>
      <c r="M124" s="6"/>
    </row>
    <row r="125" spans="1:13" s="7" customFormat="1" hidden="1" x14ac:dyDescent="0.25">
      <c r="A125" s="6">
        <v>118</v>
      </c>
      <c r="B125" s="6">
        <v>16611099</v>
      </c>
      <c r="C125" s="6" t="s">
        <v>156</v>
      </c>
      <c r="D125" s="6">
        <v>77</v>
      </c>
      <c r="E125" s="6">
        <v>2</v>
      </c>
      <c r="F125" s="6">
        <v>2</v>
      </c>
      <c r="G125" s="6">
        <v>0</v>
      </c>
      <c r="H125" s="6">
        <v>1</v>
      </c>
      <c r="I125" s="6">
        <v>22</v>
      </c>
      <c r="J125" s="6">
        <v>0</v>
      </c>
      <c r="K125" s="6">
        <v>1</v>
      </c>
      <c r="L125" s="6">
        <v>1</v>
      </c>
      <c r="M125" s="6"/>
    </row>
    <row r="126" spans="1:13" s="7" customFormat="1" hidden="1" x14ac:dyDescent="0.25">
      <c r="A126" s="6">
        <v>119</v>
      </c>
      <c r="B126" s="6">
        <v>11747201</v>
      </c>
      <c r="C126" s="6" t="s">
        <v>156</v>
      </c>
      <c r="D126" s="6">
        <v>71</v>
      </c>
      <c r="E126" s="6">
        <v>2</v>
      </c>
      <c r="F126" s="6">
        <v>2</v>
      </c>
      <c r="G126" s="6">
        <v>0</v>
      </c>
      <c r="H126" s="6">
        <v>1</v>
      </c>
      <c r="I126" s="6">
        <v>20.5</v>
      </c>
      <c r="J126" s="6">
        <v>0</v>
      </c>
      <c r="K126" s="6">
        <v>1</v>
      </c>
      <c r="L126" s="6">
        <v>1</v>
      </c>
      <c r="M126" s="6"/>
    </row>
    <row r="127" spans="1:13" s="7" customFormat="1" hidden="1" x14ac:dyDescent="0.25">
      <c r="A127" s="6">
        <v>120</v>
      </c>
      <c r="B127" s="6">
        <v>10653996</v>
      </c>
      <c r="C127" s="6" t="s">
        <v>156</v>
      </c>
      <c r="D127" s="6">
        <v>84</v>
      </c>
      <c r="E127" s="6">
        <v>1</v>
      </c>
      <c r="F127" s="6">
        <v>2</v>
      </c>
      <c r="G127" s="6">
        <v>0</v>
      </c>
      <c r="H127" s="6">
        <v>1</v>
      </c>
      <c r="I127" s="6">
        <v>21</v>
      </c>
      <c r="J127" s="6">
        <v>0</v>
      </c>
      <c r="K127" s="6">
        <v>1</v>
      </c>
      <c r="L127" s="6">
        <v>1</v>
      </c>
      <c r="M127" s="6"/>
    </row>
    <row r="128" spans="1:13" s="7" customFormat="1" hidden="1" x14ac:dyDescent="0.25">
      <c r="A128" s="6">
        <v>121</v>
      </c>
      <c r="B128" s="6">
        <v>8010331</v>
      </c>
      <c r="C128" s="6" t="s">
        <v>156</v>
      </c>
      <c r="D128" s="6">
        <v>62</v>
      </c>
      <c r="E128" s="6">
        <v>2</v>
      </c>
      <c r="F128" s="6">
        <v>1</v>
      </c>
      <c r="G128" s="6">
        <v>0</v>
      </c>
      <c r="H128" s="6">
        <v>1</v>
      </c>
      <c r="I128" s="6">
        <v>23</v>
      </c>
      <c r="J128" s="6">
        <v>0</v>
      </c>
      <c r="K128" s="6">
        <v>1</v>
      </c>
      <c r="L128" s="6">
        <v>1</v>
      </c>
      <c r="M128" s="6"/>
    </row>
    <row r="129" spans="1:13" s="7" customFormat="1" hidden="1" x14ac:dyDescent="0.25">
      <c r="A129" s="6">
        <v>122</v>
      </c>
      <c r="B129" s="6">
        <v>10621997</v>
      </c>
      <c r="C129" s="6" t="s">
        <v>156</v>
      </c>
      <c r="D129" s="6">
        <v>84</v>
      </c>
      <c r="E129" s="6">
        <v>2</v>
      </c>
      <c r="F129" s="6">
        <v>1</v>
      </c>
      <c r="G129" s="6">
        <v>0</v>
      </c>
      <c r="H129" s="6">
        <v>2</v>
      </c>
      <c r="I129" s="6">
        <v>30</v>
      </c>
      <c r="J129" s="6">
        <v>0</v>
      </c>
      <c r="K129" s="6">
        <v>1</v>
      </c>
      <c r="L129" s="6">
        <v>1</v>
      </c>
      <c r="M129" s="6"/>
    </row>
    <row r="130" spans="1:13" s="7" customFormat="1" hidden="1" x14ac:dyDescent="0.25">
      <c r="A130" s="6">
        <v>123</v>
      </c>
      <c r="B130" s="6">
        <v>10222292</v>
      </c>
      <c r="C130" s="6" t="s">
        <v>156</v>
      </c>
      <c r="D130" s="6">
        <v>62</v>
      </c>
      <c r="E130" s="6">
        <v>1</v>
      </c>
      <c r="F130" s="6">
        <v>1</v>
      </c>
      <c r="G130" s="6">
        <v>0</v>
      </c>
      <c r="H130" s="6">
        <v>1</v>
      </c>
      <c r="I130" s="6">
        <v>22.5</v>
      </c>
      <c r="J130" s="6">
        <v>0</v>
      </c>
      <c r="K130" s="6">
        <v>1</v>
      </c>
      <c r="L130" s="6">
        <v>1</v>
      </c>
      <c r="M130" s="6"/>
    </row>
    <row r="131" spans="1:13" s="7" customFormat="1" hidden="1" x14ac:dyDescent="0.25">
      <c r="A131" s="6">
        <v>124</v>
      </c>
      <c r="B131" s="6">
        <v>16615854</v>
      </c>
      <c r="C131" s="6" t="s">
        <v>152</v>
      </c>
      <c r="D131" s="6">
        <v>82</v>
      </c>
      <c r="E131" s="6">
        <v>2</v>
      </c>
      <c r="F131" s="6">
        <v>2</v>
      </c>
      <c r="G131" s="6">
        <v>0</v>
      </c>
      <c r="H131" s="6">
        <v>1</v>
      </c>
      <c r="I131" s="6">
        <v>22</v>
      </c>
      <c r="J131" s="6">
        <v>0</v>
      </c>
      <c r="K131" s="6">
        <v>1</v>
      </c>
      <c r="L131" s="6">
        <v>1</v>
      </c>
      <c r="M131" s="6"/>
    </row>
    <row r="132" spans="1:13" s="7" customFormat="1" hidden="1" x14ac:dyDescent="0.25">
      <c r="A132" s="6">
        <v>125</v>
      </c>
      <c r="B132" s="6">
        <v>10043693</v>
      </c>
      <c r="C132" s="6" t="s">
        <v>157</v>
      </c>
      <c r="D132" s="6">
        <v>77</v>
      </c>
      <c r="E132" s="6">
        <v>2</v>
      </c>
      <c r="F132" s="6">
        <v>2</v>
      </c>
      <c r="G132" s="6">
        <v>0</v>
      </c>
      <c r="H132" s="6">
        <v>1</v>
      </c>
      <c r="I132" s="6">
        <v>22</v>
      </c>
      <c r="J132" s="6">
        <v>0</v>
      </c>
      <c r="K132" s="6">
        <v>1</v>
      </c>
      <c r="L132" s="6">
        <v>1</v>
      </c>
      <c r="M132" s="6"/>
    </row>
    <row r="133" spans="1:13" s="7" customFormat="1" hidden="1" x14ac:dyDescent="0.25">
      <c r="A133" s="6">
        <v>126</v>
      </c>
      <c r="B133" s="6">
        <v>5004646</v>
      </c>
      <c r="C133" s="6" t="s">
        <v>152</v>
      </c>
      <c r="D133" s="6">
        <v>75</v>
      </c>
      <c r="E133" s="6">
        <v>2</v>
      </c>
      <c r="F133" s="6">
        <v>2</v>
      </c>
      <c r="G133" s="6">
        <v>0</v>
      </c>
      <c r="H133" s="6">
        <v>2</v>
      </c>
      <c r="I133" s="6">
        <v>20.5</v>
      </c>
      <c r="J133" s="6">
        <v>0</v>
      </c>
      <c r="K133" s="6">
        <v>1</v>
      </c>
      <c r="L133" s="6">
        <v>1</v>
      </c>
      <c r="M133" s="6"/>
    </row>
    <row r="134" spans="1:13" s="7" customFormat="1" hidden="1" x14ac:dyDescent="0.25">
      <c r="A134" s="6">
        <v>127</v>
      </c>
      <c r="B134" s="6">
        <v>6024053</v>
      </c>
      <c r="C134" s="6" t="s">
        <v>152</v>
      </c>
      <c r="D134" s="6">
        <v>73</v>
      </c>
      <c r="E134" s="6">
        <v>2</v>
      </c>
      <c r="F134" s="6">
        <v>1</v>
      </c>
      <c r="G134" s="6">
        <v>0</v>
      </c>
      <c r="H134" s="6">
        <v>1</v>
      </c>
      <c r="I134" s="6">
        <v>23</v>
      </c>
      <c r="J134" s="6">
        <v>0</v>
      </c>
      <c r="K134" s="6">
        <v>1</v>
      </c>
      <c r="L134" s="6">
        <v>1</v>
      </c>
      <c r="M134" s="6"/>
    </row>
    <row r="135" spans="1:13" s="7" customFormat="1" hidden="1" x14ac:dyDescent="0.25">
      <c r="A135" s="6">
        <v>128</v>
      </c>
      <c r="B135" s="6">
        <v>11037289</v>
      </c>
      <c r="C135" s="6" t="s">
        <v>152</v>
      </c>
      <c r="D135" s="6">
        <v>74</v>
      </c>
      <c r="E135" s="6">
        <v>2</v>
      </c>
      <c r="F135" s="6">
        <v>1</v>
      </c>
      <c r="G135" s="6">
        <v>0</v>
      </c>
      <c r="H135" s="6">
        <v>1</v>
      </c>
      <c r="I135" s="6">
        <v>23</v>
      </c>
      <c r="J135" s="6">
        <v>0</v>
      </c>
      <c r="K135" s="6">
        <v>1</v>
      </c>
      <c r="L135" s="6">
        <v>1</v>
      </c>
      <c r="M135" s="6"/>
    </row>
    <row r="136" spans="1:13" s="7" customFormat="1" hidden="1" x14ac:dyDescent="0.25">
      <c r="A136" s="6">
        <v>129</v>
      </c>
      <c r="B136" s="6">
        <v>14418685</v>
      </c>
      <c r="C136" s="6" t="s">
        <v>154</v>
      </c>
      <c r="D136" s="6">
        <v>66</v>
      </c>
      <c r="E136" s="6">
        <v>1</v>
      </c>
      <c r="F136" s="6">
        <v>2</v>
      </c>
      <c r="G136" s="6">
        <v>0</v>
      </c>
      <c r="H136" s="6">
        <v>1</v>
      </c>
      <c r="I136" s="6">
        <v>26</v>
      </c>
      <c r="J136" s="6">
        <v>1</v>
      </c>
      <c r="K136" s="6">
        <v>1</v>
      </c>
      <c r="L136" s="6">
        <v>1</v>
      </c>
      <c r="M136" s="6"/>
    </row>
    <row r="137" spans="1:13" s="7" customFormat="1" hidden="1" x14ac:dyDescent="0.25">
      <c r="A137" s="6">
        <v>130</v>
      </c>
      <c r="B137" s="6">
        <v>7012565</v>
      </c>
      <c r="C137" s="6" t="s">
        <v>158</v>
      </c>
      <c r="D137" s="6">
        <v>68</v>
      </c>
      <c r="E137" s="6">
        <v>2</v>
      </c>
      <c r="F137" s="6">
        <v>2</v>
      </c>
      <c r="G137" s="6">
        <v>0</v>
      </c>
      <c r="H137" s="6">
        <v>2</v>
      </c>
      <c r="I137" s="6">
        <v>20.5</v>
      </c>
      <c r="J137" s="6">
        <v>1</v>
      </c>
      <c r="K137" s="6">
        <v>1</v>
      </c>
      <c r="L137" s="6">
        <v>1</v>
      </c>
      <c r="M137" s="6"/>
    </row>
    <row r="138" spans="1:13" s="7" customFormat="1" hidden="1" x14ac:dyDescent="0.25">
      <c r="A138" s="6">
        <v>131</v>
      </c>
      <c r="B138" s="6">
        <v>11707600</v>
      </c>
      <c r="C138" s="6" t="s">
        <v>158</v>
      </c>
      <c r="D138" s="6">
        <v>76</v>
      </c>
      <c r="E138" s="6">
        <v>1</v>
      </c>
      <c r="F138" s="6">
        <v>2</v>
      </c>
      <c r="G138" s="6">
        <v>0</v>
      </c>
      <c r="H138" s="6">
        <v>1</v>
      </c>
      <c r="I138" s="6">
        <v>20.5</v>
      </c>
      <c r="J138" s="6">
        <v>0</v>
      </c>
      <c r="K138" s="6">
        <v>1</v>
      </c>
      <c r="L138" s="6">
        <v>1</v>
      </c>
      <c r="M138" s="6"/>
    </row>
    <row r="139" spans="1:13" s="7" customFormat="1" hidden="1" x14ac:dyDescent="0.25">
      <c r="A139" s="6">
        <v>132</v>
      </c>
      <c r="B139" s="6">
        <v>9013597</v>
      </c>
      <c r="C139" s="6" t="s">
        <v>158</v>
      </c>
      <c r="D139" s="6">
        <v>68</v>
      </c>
      <c r="E139" s="6">
        <v>1</v>
      </c>
      <c r="F139" s="6">
        <v>1</v>
      </c>
      <c r="G139" s="6">
        <v>0</v>
      </c>
      <c r="H139" s="6">
        <v>1</v>
      </c>
      <c r="I139" s="6">
        <v>21.5</v>
      </c>
      <c r="J139" s="6">
        <v>1</v>
      </c>
      <c r="K139" s="6">
        <v>1</v>
      </c>
      <c r="L139" s="6">
        <v>1</v>
      </c>
      <c r="M139" s="6"/>
    </row>
    <row r="140" spans="1:13" s="7" customFormat="1" hidden="1" x14ac:dyDescent="0.25">
      <c r="A140" s="6">
        <v>133</v>
      </c>
      <c r="B140" s="6">
        <v>10299503</v>
      </c>
      <c r="C140" s="6" t="s">
        <v>158</v>
      </c>
      <c r="D140" s="6">
        <v>74</v>
      </c>
      <c r="E140" s="6">
        <v>1</v>
      </c>
      <c r="F140" s="6">
        <v>1</v>
      </c>
      <c r="G140" s="6">
        <v>0</v>
      </c>
      <c r="H140" s="6">
        <v>1</v>
      </c>
      <c r="I140" s="6">
        <v>20</v>
      </c>
      <c r="J140" s="6">
        <v>1</v>
      </c>
      <c r="K140" s="6">
        <v>1</v>
      </c>
      <c r="L140" s="6">
        <v>1</v>
      </c>
      <c r="M140" s="6"/>
    </row>
    <row r="141" spans="1:13" s="7" customFormat="1" hidden="1" x14ac:dyDescent="0.25">
      <c r="A141" s="6">
        <v>134</v>
      </c>
      <c r="B141" s="6">
        <v>16616123</v>
      </c>
      <c r="C141" s="6" t="s">
        <v>158</v>
      </c>
      <c r="D141" s="6">
        <v>73</v>
      </c>
      <c r="E141" s="6">
        <v>2</v>
      </c>
      <c r="F141" s="6">
        <v>2</v>
      </c>
      <c r="G141" s="6">
        <v>0</v>
      </c>
      <c r="H141" s="6">
        <v>1</v>
      </c>
      <c r="I141" s="6">
        <v>24</v>
      </c>
      <c r="J141" s="6">
        <v>0</v>
      </c>
      <c r="K141" s="6">
        <v>1</v>
      </c>
      <c r="L141" s="6">
        <v>1</v>
      </c>
      <c r="M141" s="6"/>
    </row>
    <row r="142" spans="1:13" s="7" customFormat="1" hidden="1" x14ac:dyDescent="0.25">
      <c r="A142" s="6">
        <v>135</v>
      </c>
      <c r="B142" s="6">
        <v>7028710</v>
      </c>
      <c r="C142" s="6" t="s">
        <v>159</v>
      </c>
      <c r="D142" s="6">
        <v>81</v>
      </c>
      <c r="E142" s="6">
        <v>1</v>
      </c>
      <c r="F142" s="6">
        <v>1</v>
      </c>
      <c r="G142" s="6">
        <v>0</v>
      </c>
      <c r="H142" s="6">
        <v>1</v>
      </c>
      <c r="I142" s="6">
        <v>21</v>
      </c>
      <c r="J142" s="6">
        <v>1</v>
      </c>
      <c r="K142" s="6">
        <v>1</v>
      </c>
      <c r="L142" s="6">
        <v>1</v>
      </c>
      <c r="M142" s="6"/>
    </row>
    <row r="143" spans="1:13" s="7" customFormat="1" hidden="1" x14ac:dyDescent="0.25">
      <c r="A143" s="6">
        <v>136</v>
      </c>
      <c r="B143" s="6">
        <v>7016358</v>
      </c>
      <c r="C143" s="6" t="s">
        <v>159</v>
      </c>
      <c r="D143" s="6">
        <v>75</v>
      </c>
      <c r="E143" s="6">
        <v>2</v>
      </c>
      <c r="F143" s="6">
        <v>2</v>
      </c>
      <c r="G143" s="6">
        <v>0</v>
      </c>
      <c r="H143" s="6">
        <v>1</v>
      </c>
      <c r="I143" s="6">
        <v>22</v>
      </c>
      <c r="J143" s="6">
        <v>0</v>
      </c>
      <c r="K143" s="6">
        <v>1</v>
      </c>
      <c r="L143" s="6">
        <v>1</v>
      </c>
      <c r="M143" s="6"/>
    </row>
    <row r="144" spans="1:13" s="7" customFormat="1" hidden="1" x14ac:dyDescent="0.25">
      <c r="A144" s="6">
        <v>137</v>
      </c>
      <c r="B144" s="6">
        <v>10199599</v>
      </c>
      <c r="C144" s="6" t="s">
        <v>156</v>
      </c>
      <c r="D144" s="6">
        <v>80</v>
      </c>
      <c r="E144" s="6">
        <v>2</v>
      </c>
      <c r="F144" s="6">
        <v>1</v>
      </c>
      <c r="G144" s="6">
        <v>0</v>
      </c>
      <c r="H144" s="6">
        <v>1</v>
      </c>
      <c r="I144" s="6">
        <v>22</v>
      </c>
      <c r="J144" s="6">
        <v>0</v>
      </c>
      <c r="K144" s="6">
        <v>1</v>
      </c>
      <c r="L144" s="6">
        <v>1</v>
      </c>
      <c r="M144" s="6"/>
    </row>
    <row r="145" spans="1:13" s="7" customFormat="1" hidden="1" x14ac:dyDescent="0.25">
      <c r="A145" s="6">
        <v>138</v>
      </c>
      <c r="B145" s="6">
        <v>11014900</v>
      </c>
      <c r="C145" s="6" t="s">
        <v>156</v>
      </c>
      <c r="D145" s="6">
        <v>62</v>
      </c>
      <c r="E145" s="6">
        <v>2</v>
      </c>
      <c r="F145" s="6">
        <v>2</v>
      </c>
      <c r="G145" s="6">
        <v>0</v>
      </c>
      <c r="H145" s="6">
        <v>1</v>
      </c>
      <c r="I145" s="6">
        <v>22</v>
      </c>
      <c r="J145" s="6">
        <v>0</v>
      </c>
      <c r="K145" s="6">
        <v>1</v>
      </c>
      <c r="L145" s="6">
        <v>1</v>
      </c>
      <c r="M145" s="6"/>
    </row>
    <row r="146" spans="1:13" s="7" customFormat="1" hidden="1" x14ac:dyDescent="0.25">
      <c r="A146" s="6">
        <v>139</v>
      </c>
      <c r="B146" s="6">
        <v>7031362</v>
      </c>
      <c r="C146" s="6" t="s">
        <v>156</v>
      </c>
      <c r="D146" s="6">
        <v>76</v>
      </c>
      <c r="E146" s="6">
        <v>1</v>
      </c>
      <c r="F146" s="6">
        <v>1</v>
      </c>
      <c r="G146" s="6">
        <v>0</v>
      </c>
      <c r="H146" s="6">
        <v>1</v>
      </c>
      <c r="I146" s="6">
        <v>19.5</v>
      </c>
      <c r="J146" s="6">
        <v>0</v>
      </c>
      <c r="K146" s="6">
        <v>1</v>
      </c>
      <c r="L146" s="6">
        <v>1</v>
      </c>
      <c r="M146" s="6"/>
    </row>
    <row r="147" spans="1:13" s="7" customFormat="1" hidden="1" x14ac:dyDescent="0.25">
      <c r="A147" s="6">
        <v>140</v>
      </c>
      <c r="B147" s="6">
        <v>7028429</v>
      </c>
      <c r="C147" s="6" t="s">
        <v>156</v>
      </c>
      <c r="D147" s="6">
        <v>69</v>
      </c>
      <c r="E147" s="6">
        <v>2</v>
      </c>
      <c r="F147" s="6">
        <v>2</v>
      </c>
      <c r="G147" s="6">
        <v>0</v>
      </c>
      <c r="H147" s="6">
        <v>1</v>
      </c>
      <c r="I147" s="6">
        <v>25</v>
      </c>
      <c r="J147" s="6">
        <v>0</v>
      </c>
      <c r="K147" s="6">
        <v>1</v>
      </c>
      <c r="L147" s="6">
        <v>1</v>
      </c>
      <c r="M147" s="6"/>
    </row>
    <row r="148" spans="1:13" s="7" customFormat="1" hidden="1" x14ac:dyDescent="0.25">
      <c r="A148" s="6">
        <v>141</v>
      </c>
      <c r="B148" s="6"/>
      <c r="C148" s="6" t="s">
        <v>156</v>
      </c>
      <c r="D148" s="6"/>
      <c r="E148" s="6">
        <v>2</v>
      </c>
      <c r="F148" s="6">
        <v>1</v>
      </c>
      <c r="G148" s="6">
        <v>0</v>
      </c>
      <c r="H148" s="6">
        <v>1</v>
      </c>
      <c r="I148" s="6">
        <v>20.5</v>
      </c>
      <c r="J148" s="6">
        <v>0</v>
      </c>
      <c r="K148" s="6">
        <v>1</v>
      </c>
      <c r="L148" s="6">
        <v>1</v>
      </c>
      <c r="M148" s="6"/>
    </row>
    <row r="149" spans="1:13" s="7" customFormat="1" hidden="1" x14ac:dyDescent="0.25">
      <c r="A149" s="6">
        <v>142</v>
      </c>
      <c r="B149" s="6">
        <v>10767098</v>
      </c>
      <c r="C149" s="6" t="s">
        <v>156</v>
      </c>
      <c r="D149" s="6">
        <v>77</v>
      </c>
      <c r="E149" s="6">
        <v>2</v>
      </c>
      <c r="F149" s="6">
        <v>1</v>
      </c>
      <c r="G149" s="6">
        <v>0</v>
      </c>
      <c r="H149" s="6">
        <v>1</v>
      </c>
      <c r="I149" s="6">
        <v>20</v>
      </c>
      <c r="J149" s="6">
        <v>0</v>
      </c>
      <c r="K149" s="6">
        <v>1</v>
      </c>
      <c r="L149" s="6">
        <v>1</v>
      </c>
      <c r="M149" s="6"/>
    </row>
    <row r="150" spans="1:13" s="7" customFormat="1" hidden="1" x14ac:dyDescent="0.25">
      <c r="A150" s="6">
        <v>143</v>
      </c>
      <c r="B150" s="6">
        <v>14303659</v>
      </c>
      <c r="C150" s="6" t="s">
        <v>156</v>
      </c>
      <c r="D150" s="6">
        <v>72</v>
      </c>
      <c r="E150" s="6">
        <v>2</v>
      </c>
      <c r="F150" s="6">
        <v>1</v>
      </c>
      <c r="G150" s="6">
        <v>0</v>
      </c>
      <c r="H150" s="6">
        <v>1</v>
      </c>
      <c r="I150" s="6">
        <v>23</v>
      </c>
      <c r="J150" s="6">
        <v>0</v>
      </c>
      <c r="K150" s="6">
        <v>1</v>
      </c>
      <c r="L150" s="6">
        <v>1</v>
      </c>
      <c r="M150" s="6"/>
    </row>
    <row r="151" spans="1:13" s="7" customFormat="1" hidden="1" x14ac:dyDescent="0.25">
      <c r="A151" s="6">
        <v>144</v>
      </c>
      <c r="B151" s="6">
        <v>10769381</v>
      </c>
      <c r="C151" s="6" t="s">
        <v>156</v>
      </c>
      <c r="D151" s="6">
        <v>62</v>
      </c>
      <c r="E151" s="6">
        <v>2</v>
      </c>
      <c r="F151" s="6">
        <v>1</v>
      </c>
      <c r="G151" s="6">
        <v>0</v>
      </c>
      <c r="H151" s="6">
        <v>1</v>
      </c>
      <c r="I151" s="6">
        <v>24.5</v>
      </c>
      <c r="J151" s="6">
        <v>0</v>
      </c>
      <c r="K151" s="6">
        <v>1</v>
      </c>
      <c r="L151" s="6">
        <v>1</v>
      </c>
      <c r="M151" s="6"/>
    </row>
    <row r="152" spans="1:13" s="7" customFormat="1" hidden="1" x14ac:dyDescent="0.25">
      <c r="A152" s="6">
        <v>145</v>
      </c>
      <c r="B152" s="6">
        <v>10410795</v>
      </c>
      <c r="C152" s="6" t="s">
        <v>156</v>
      </c>
      <c r="D152" s="6">
        <v>76</v>
      </c>
      <c r="E152" s="6">
        <v>1</v>
      </c>
      <c r="F152" s="6">
        <v>1</v>
      </c>
      <c r="G152" s="6">
        <v>0</v>
      </c>
      <c r="H152" s="6">
        <v>2</v>
      </c>
      <c r="I152" s="6">
        <v>23</v>
      </c>
      <c r="J152" s="6">
        <v>0</v>
      </c>
      <c r="K152" s="6">
        <v>1</v>
      </c>
      <c r="L152" s="6">
        <v>1</v>
      </c>
      <c r="M152" s="6"/>
    </row>
    <row r="153" spans="1:13" s="7" customFormat="1" hidden="1" x14ac:dyDescent="0.25">
      <c r="A153" s="6">
        <v>146</v>
      </c>
      <c r="B153" s="6">
        <v>14000973</v>
      </c>
      <c r="C153" s="6" t="s">
        <v>149</v>
      </c>
      <c r="D153" s="6">
        <v>76</v>
      </c>
      <c r="E153" s="6">
        <v>2</v>
      </c>
      <c r="F153" s="6">
        <v>1</v>
      </c>
      <c r="G153" s="6">
        <v>1</v>
      </c>
      <c r="H153" s="6">
        <v>3</v>
      </c>
      <c r="I153" s="6">
        <v>27</v>
      </c>
      <c r="J153" s="6">
        <v>0</v>
      </c>
      <c r="K153" s="6">
        <v>5</v>
      </c>
      <c r="L153" s="6">
        <v>1</v>
      </c>
      <c r="M153" s="6" t="s">
        <v>160</v>
      </c>
    </row>
    <row r="154" spans="1:13" s="7" customFormat="1" hidden="1" x14ac:dyDescent="0.25">
      <c r="A154" s="6">
        <v>147</v>
      </c>
      <c r="B154" s="6">
        <v>14204970</v>
      </c>
      <c r="C154" s="6" t="s">
        <v>149</v>
      </c>
      <c r="D154" s="6">
        <v>85</v>
      </c>
      <c r="E154" s="6">
        <v>1</v>
      </c>
      <c r="F154" s="6">
        <v>2</v>
      </c>
      <c r="G154" s="6">
        <v>0</v>
      </c>
      <c r="H154" s="6">
        <v>1</v>
      </c>
      <c r="I154" s="6">
        <v>15</v>
      </c>
      <c r="J154" s="6">
        <v>0</v>
      </c>
      <c r="K154" s="6">
        <v>1</v>
      </c>
      <c r="L154" s="6">
        <v>1</v>
      </c>
      <c r="M154" s="6"/>
    </row>
    <row r="155" spans="1:13" s="7" customFormat="1" hidden="1" x14ac:dyDescent="0.25">
      <c r="A155" s="6">
        <v>148</v>
      </c>
      <c r="B155" s="6">
        <v>15512469</v>
      </c>
      <c r="C155" s="6" t="s">
        <v>149</v>
      </c>
      <c r="D155" s="6">
        <v>93</v>
      </c>
      <c r="E155" s="6">
        <v>2</v>
      </c>
      <c r="F155" s="6">
        <v>2</v>
      </c>
      <c r="G155" s="6">
        <v>0</v>
      </c>
      <c r="H155" s="6">
        <v>1</v>
      </c>
      <c r="I155" s="6">
        <v>22.5</v>
      </c>
      <c r="J155" s="6">
        <v>0</v>
      </c>
      <c r="K155" s="6">
        <v>1</v>
      </c>
      <c r="L155" s="6">
        <v>1</v>
      </c>
      <c r="M155" s="6"/>
    </row>
    <row r="156" spans="1:13" s="7" customFormat="1" hidden="1" x14ac:dyDescent="0.25">
      <c r="A156" s="6">
        <v>149</v>
      </c>
      <c r="B156" s="6">
        <v>9020407</v>
      </c>
      <c r="C156" s="6" t="s">
        <v>161</v>
      </c>
      <c r="D156" s="6">
        <v>76</v>
      </c>
      <c r="E156" s="6">
        <v>2</v>
      </c>
      <c r="F156" s="6">
        <v>2</v>
      </c>
      <c r="G156" s="6">
        <v>0</v>
      </c>
      <c r="H156" s="6">
        <v>1</v>
      </c>
      <c r="I156" s="6">
        <v>23.5</v>
      </c>
      <c r="J156" s="6">
        <v>0</v>
      </c>
      <c r="K156" s="6">
        <v>1</v>
      </c>
      <c r="L156" s="6">
        <v>1</v>
      </c>
      <c r="M156" s="6"/>
    </row>
    <row r="157" spans="1:13" s="7" customFormat="1" hidden="1" x14ac:dyDescent="0.25">
      <c r="A157" s="6">
        <v>150</v>
      </c>
      <c r="B157" s="6">
        <v>15509396</v>
      </c>
      <c r="C157" s="6" t="s">
        <v>161</v>
      </c>
      <c r="D157" s="6">
        <v>61</v>
      </c>
      <c r="E157" s="6">
        <v>2</v>
      </c>
      <c r="F157" s="6">
        <v>1</v>
      </c>
      <c r="G157" s="6">
        <v>0</v>
      </c>
      <c r="H157" s="6">
        <v>1</v>
      </c>
      <c r="I157" s="6">
        <v>19</v>
      </c>
      <c r="J157" s="6">
        <v>0</v>
      </c>
      <c r="K157" s="6">
        <v>1</v>
      </c>
      <c r="L157" s="6">
        <v>1</v>
      </c>
      <c r="M157" s="6"/>
    </row>
    <row r="158" spans="1:13" s="7" customFormat="1" hidden="1" x14ac:dyDescent="0.25">
      <c r="A158" s="6">
        <v>151</v>
      </c>
      <c r="B158" s="6">
        <v>14311087</v>
      </c>
      <c r="C158" s="6" t="s">
        <v>161</v>
      </c>
      <c r="D158" s="6">
        <v>78</v>
      </c>
      <c r="E158" s="6">
        <v>2</v>
      </c>
      <c r="F158" s="6">
        <v>1</v>
      </c>
      <c r="G158" s="6">
        <v>0</v>
      </c>
      <c r="H158" s="6">
        <v>1</v>
      </c>
      <c r="I158" s="6">
        <v>22</v>
      </c>
      <c r="J158" s="6">
        <v>0</v>
      </c>
      <c r="K158" s="6">
        <v>1</v>
      </c>
      <c r="L158" s="6">
        <v>1</v>
      </c>
      <c r="M158" s="6"/>
    </row>
    <row r="159" spans="1:13" s="7" customFormat="1" hidden="1" x14ac:dyDescent="0.25">
      <c r="A159" s="6">
        <v>152</v>
      </c>
      <c r="B159" s="6">
        <v>10145393</v>
      </c>
      <c r="C159" s="6" t="s">
        <v>49</v>
      </c>
      <c r="D159" s="6">
        <v>76</v>
      </c>
      <c r="E159" s="6">
        <v>2</v>
      </c>
      <c r="F159" s="6">
        <v>1</v>
      </c>
      <c r="G159" s="6">
        <v>0</v>
      </c>
      <c r="H159" s="6">
        <v>1</v>
      </c>
      <c r="I159" s="6">
        <v>26</v>
      </c>
      <c r="J159" s="6">
        <v>0</v>
      </c>
      <c r="K159" s="6">
        <v>1</v>
      </c>
      <c r="L159" s="6">
        <v>1</v>
      </c>
      <c r="M159" s="6"/>
    </row>
    <row r="160" spans="1:13" s="7" customFormat="1" hidden="1" x14ac:dyDescent="0.25">
      <c r="A160" s="6">
        <v>153</v>
      </c>
      <c r="B160" s="6">
        <v>15516663</v>
      </c>
      <c r="C160" s="6" t="s">
        <v>49</v>
      </c>
      <c r="D160" s="6">
        <v>71</v>
      </c>
      <c r="E160" s="6">
        <v>1</v>
      </c>
      <c r="F160" s="6">
        <v>2</v>
      </c>
      <c r="G160" s="6">
        <v>0</v>
      </c>
      <c r="H160" s="6">
        <v>1</v>
      </c>
      <c r="I160" s="6">
        <v>21.5</v>
      </c>
      <c r="J160" s="6">
        <v>0</v>
      </c>
      <c r="K160" s="6">
        <v>1</v>
      </c>
      <c r="L160" s="6">
        <v>1</v>
      </c>
      <c r="M160" s="6"/>
    </row>
    <row r="161" spans="1:13" s="7" customFormat="1" hidden="1" x14ac:dyDescent="0.25">
      <c r="A161" s="6">
        <v>154</v>
      </c>
      <c r="B161" s="6">
        <v>10775601</v>
      </c>
      <c r="C161" s="6" t="s">
        <v>161</v>
      </c>
      <c r="D161" s="6">
        <v>73</v>
      </c>
      <c r="E161" s="6">
        <v>1</v>
      </c>
      <c r="F161" s="6">
        <v>2</v>
      </c>
      <c r="G161" s="6">
        <v>0</v>
      </c>
      <c r="H161" s="6">
        <v>2</v>
      </c>
      <c r="I161" s="6">
        <v>21.5</v>
      </c>
      <c r="J161" s="6">
        <v>0</v>
      </c>
      <c r="K161" s="6">
        <v>1</v>
      </c>
      <c r="L161" s="6">
        <v>1</v>
      </c>
      <c r="M161" s="6"/>
    </row>
    <row r="162" spans="1:13" s="7" customFormat="1" hidden="1" x14ac:dyDescent="0.25">
      <c r="A162" s="6">
        <v>155</v>
      </c>
      <c r="B162" s="6">
        <v>10122498</v>
      </c>
      <c r="C162" s="6" t="s">
        <v>161</v>
      </c>
      <c r="D162" s="6">
        <v>82</v>
      </c>
      <c r="E162" s="6">
        <v>2</v>
      </c>
      <c r="F162" s="6">
        <v>2</v>
      </c>
      <c r="G162" s="6">
        <v>0</v>
      </c>
      <c r="H162" s="6">
        <v>1</v>
      </c>
      <c r="I162" s="6">
        <v>21</v>
      </c>
      <c r="J162" s="6">
        <v>0</v>
      </c>
      <c r="K162" s="6">
        <v>1</v>
      </c>
      <c r="L162" s="6">
        <v>1</v>
      </c>
      <c r="M162" s="6"/>
    </row>
    <row r="163" spans="1:13" s="7" customFormat="1" hidden="1" x14ac:dyDescent="0.25">
      <c r="A163" s="6">
        <v>156</v>
      </c>
      <c r="B163" s="6">
        <v>8007554</v>
      </c>
      <c r="C163" s="6" t="s">
        <v>161</v>
      </c>
      <c r="D163" s="6">
        <v>72</v>
      </c>
      <c r="E163" s="6">
        <v>1</v>
      </c>
      <c r="F163" s="6">
        <v>2</v>
      </c>
      <c r="G163" s="6">
        <v>0</v>
      </c>
      <c r="H163" s="6">
        <v>1</v>
      </c>
      <c r="I163" s="6">
        <v>21.5</v>
      </c>
      <c r="J163" s="6">
        <v>0</v>
      </c>
      <c r="K163" s="6">
        <v>1</v>
      </c>
      <c r="L163" s="6">
        <v>1</v>
      </c>
      <c r="M163" s="6"/>
    </row>
    <row r="164" spans="1:13" s="7" customFormat="1" hidden="1" x14ac:dyDescent="0.25">
      <c r="A164" s="6">
        <v>157</v>
      </c>
      <c r="B164" s="6">
        <v>11569901</v>
      </c>
      <c r="C164" s="6" t="s">
        <v>161</v>
      </c>
      <c r="D164" s="6">
        <v>69</v>
      </c>
      <c r="E164" s="6">
        <v>2</v>
      </c>
      <c r="F164" s="6">
        <v>2</v>
      </c>
      <c r="G164" s="6">
        <v>0</v>
      </c>
      <c r="H164" s="6">
        <v>1</v>
      </c>
      <c r="I164" s="6">
        <v>21</v>
      </c>
      <c r="J164" s="6">
        <v>0</v>
      </c>
      <c r="K164" s="6">
        <v>1</v>
      </c>
      <c r="L164" s="6">
        <v>1</v>
      </c>
      <c r="M164" s="6"/>
    </row>
    <row r="165" spans="1:13" s="7" customFormat="1" hidden="1" x14ac:dyDescent="0.25">
      <c r="A165" s="6">
        <v>158</v>
      </c>
      <c r="B165" s="6">
        <v>8020910</v>
      </c>
      <c r="C165" s="6" t="s">
        <v>161</v>
      </c>
      <c r="D165" s="6">
        <v>69</v>
      </c>
      <c r="E165" s="6">
        <v>2</v>
      </c>
      <c r="F165" s="6">
        <v>2</v>
      </c>
      <c r="G165" s="6">
        <v>0</v>
      </c>
      <c r="H165" s="6">
        <v>1</v>
      </c>
      <c r="I165" s="6">
        <v>25.5</v>
      </c>
      <c r="J165" s="6">
        <v>0</v>
      </c>
      <c r="K165" s="6">
        <v>1</v>
      </c>
      <c r="L165" s="6">
        <v>1</v>
      </c>
      <c r="M165" s="6"/>
    </row>
    <row r="166" spans="1:13" s="7" customFormat="1" hidden="1" x14ac:dyDescent="0.25">
      <c r="A166" s="6">
        <v>159</v>
      </c>
      <c r="B166" s="6">
        <v>14416223</v>
      </c>
      <c r="C166" s="6" t="s">
        <v>162</v>
      </c>
      <c r="D166" s="6">
        <v>72</v>
      </c>
      <c r="E166" s="6">
        <v>1</v>
      </c>
      <c r="F166" s="6">
        <v>2</v>
      </c>
      <c r="G166" s="6">
        <v>1</v>
      </c>
      <c r="H166" s="6">
        <v>1</v>
      </c>
      <c r="I166" s="6">
        <v>21.5</v>
      </c>
      <c r="J166" s="6">
        <v>0</v>
      </c>
      <c r="K166" s="6">
        <v>2</v>
      </c>
      <c r="L166" s="6">
        <v>2</v>
      </c>
      <c r="M166" s="6"/>
    </row>
    <row r="167" spans="1:13" s="7" customFormat="1" hidden="1" x14ac:dyDescent="0.25">
      <c r="A167" s="6">
        <v>160</v>
      </c>
      <c r="B167" s="6">
        <v>7020023</v>
      </c>
      <c r="C167" s="6" t="s">
        <v>162</v>
      </c>
      <c r="D167" s="6">
        <v>86</v>
      </c>
      <c r="E167" s="6">
        <v>1</v>
      </c>
      <c r="F167" s="6">
        <v>1</v>
      </c>
      <c r="G167" s="6">
        <v>0</v>
      </c>
      <c r="H167" s="6">
        <v>1</v>
      </c>
      <c r="I167" s="6">
        <v>21</v>
      </c>
      <c r="J167" s="6">
        <v>0</v>
      </c>
      <c r="K167" s="6">
        <v>3</v>
      </c>
      <c r="L167" s="6">
        <v>1</v>
      </c>
      <c r="M167" s="6"/>
    </row>
    <row r="168" spans="1:13" s="7" customFormat="1" hidden="1" x14ac:dyDescent="0.25">
      <c r="A168" s="6">
        <v>161</v>
      </c>
      <c r="B168" s="6">
        <v>7035979</v>
      </c>
      <c r="C168" s="6" t="s">
        <v>162</v>
      </c>
      <c r="D168" s="6">
        <v>76</v>
      </c>
      <c r="E168" s="6">
        <v>2</v>
      </c>
      <c r="F168" s="6">
        <v>1</v>
      </c>
      <c r="G168" s="6">
        <v>0</v>
      </c>
      <c r="H168" s="6">
        <v>1</v>
      </c>
      <c r="I168" s="6">
        <v>20.5</v>
      </c>
      <c r="J168" s="6">
        <v>0</v>
      </c>
      <c r="K168" s="6">
        <v>1</v>
      </c>
      <c r="L168" s="6">
        <v>1</v>
      </c>
      <c r="M168" s="6"/>
    </row>
    <row r="169" spans="1:13" s="7" customFormat="1" hidden="1" x14ac:dyDescent="0.25">
      <c r="A169" s="6">
        <v>162</v>
      </c>
      <c r="B169" s="6">
        <v>14008874</v>
      </c>
      <c r="C169" s="6" t="s">
        <v>162</v>
      </c>
      <c r="D169" s="6">
        <v>67</v>
      </c>
      <c r="E169" s="6">
        <v>2</v>
      </c>
      <c r="F169" s="6">
        <v>2</v>
      </c>
      <c r="G169" s="6">
        <v>0</v>
      </c>
      <c r="H169" s="6">
        <v>1</v>
      </c>
      <c r="I169" s="6">
        <v>26</v>
      </c>
      <c r="J169" s="6">
        <v>0</v>
      </c>
      <c r="K169" s="6">
        <v>1</v>
      </c>
      <c r="L169" s="6">
        <v>1</v>
      </c>
      <c r="M169" s="6"/>
    </row>
    <row r="170" spans="1:13" s="7" customFormat="1" hidden="1" x14ac:dyDescent="0.25">
      <c r="A170" s="6">
        <v>163</v>
      </c>
      <c r="B170" s="6">
        <v>8019821</v>
      </c>
      <c r="C170" s="6" t="s">
        <v>162</v>
      </c>
      <c r="D170" s="6">
        <v>79</v>
      </c>
      <c r="E170" s="6">
        <v>2</v>
      </c>
      <c r="F170" s="6">
        <v>2</v>
      </c>
      <c r="G170" s="6">
        <v>0</v>
      </c>
      <c r="H170" s="6">
        <v>1</v>
      </c>
      <c r="I170" s="6">
        <v>22</v>
      </c>
      <c r="J170" s="6">
        <v>0</v>
      </c>
      <c r="K170" s="6">
        <v>1</v>
      </c>
      <c r="L170" s="6">
        <v>1</v>
      </c>
      <c r="M170" s="6"/>
    </row>
    <row r="171" spans="1:13" s="7" customFormat="1" hidden="1" x14ac:dyDescent="0.25">
      <c r="A171" s="6">
        <v>164</v>
      </c>
      <c r="B171" s="6">
        <v>11277395</v>
      </c>
      <c r="C171" s="6" t="s">
        <v>158</v>
      </c>
      <c r="D171" s="6">
        <v>49</v>
      </c>
      <c r="E171" s="6">
        <v>1</v>
      </c>
      <c r="F171" s="6">
        <v>1</v>
      </c>
      <c r="G171" s="6">
        <v>0</v>
      </c>
      <c r="H171" s="6">
        <v>2</v>
      </c>
      <c r="I171" s="6">
        <v>20</v>
      </c>
      <c r="J171" s="6">
        <v>1</v>
      </c>
      <c r="K171" s="6">
        <v>2</v>
      </c>
      <c r="L171" s="6">
        <v>1</v>
      </c>
      <c r="M171" s="6"/>
    </row>
    <row r="172" spans="1:13" s="7" customFormat="1" hidden="1" x14ac:dyDescent="0.25">
      <c r="A172" s="6">
        <v>165</v>
      </c>
      <c r="B172" s="6">
        <v>10606993</v>
      </c>
      <c r="C172" s="6" t="s">
        <v>158</v>
      </c>
      <c r="D172" s="6">
        <v>88</v>
      </c>
      <c r="E172" s="6">
        <v>2</v>
      </c>
      <c r="F172" s="6">
        <v>1</v>
      </c>
      <c r="G172" s="6">
        <v>0</v>
      </c>
      <c r="H172" s="6">
        <v>1</v>
      </c>
      <c r="I172" s="6">
        <v>17.5</v>
      </c>
      <c r="J172" s="6">
        <v>0</v>
      </c>
      <c r="K172" s="6">
        <v>1</v>
      </c>
      <c r="L172" s="6">
        <v>1</v>
      </c>
      <c r="M172" s="6"/>
    </row>
    <row r="173" spans="1:13" s="7" customFormat="1" hidden="1" x14ac:dyDescent="0.25">
      <c r="A173" s="6">
        <v>166</v>
      </c>
      <c r="B173" s="6">
        <v>4010932</v>
      </c>
      <c r="C173" s="6" t="s">
        <v>158</v>
      </c>
      <c r="D173" s="6">
        <v>70</v>
      </c>
      <c r="E173" s="6">
        <v>1</v>
      </c>
      <c r="F173" s="6">
        <v>2</v>
      </c>
      <c r="G173" s="6">
        <v>0</v>
      </c>
      <c r="H173" s="6">
        <v>2</v>
      </c>
      <c r="I173" s="6">
        <v>23</v>
      </c>
      <c r="J173" s="6">
        <v>1</v>
      </c>
      <c r="K173" s="6">
        <v>1</v>
      </c>
      <c r="L173" s="6">
        <v>1</v>
      </c>
      <c r="M173" s="6"/>
    </row>
    <row r="174" spans="1:13" s="7" customFormat="1" hidden="1" x14ac:dyDescent="0.25">
      <c r="A174" s="6">
        <v>167</v>
      </c>
      <c r="B174" s="6">
        <v>10624100</v>
      </c>
      <c r="C174" s="6" t="s">
        <v>158</v>
      </c>
      <c r="D174" s="6">
        <v>70</v>
      </c>
      <c r="E174" s="6">
        <v>2</v>
      </c>
      <c r="F174" s="6">
        <v>1</v>
      </c>
      <c r="G174" s="6">
        <v>0</v>
      </c>
      <c r="H174" s="6">
        <v>1</v>
      </c>
      <c r="I174" s="6">
        <v>20</v>
      </c>
      <c r="J174" s="6">
        <v>1</v>
      </c>
      <c r="K174" s="6">
        <v>1</v>
      </c>
      <c r="L174" s="6">
        <v>1</v>
      </c>
      <c r="M174" s="6"/>
    </row>
    <row r="175" spans="1:13" s="7" customFormat="1" hidden="1" x14ac:dyDescent="0.25">
      <c r="A175" s="6">
        <v>168</v>
      </c>
      <c r="B175" s="6">
        <v>11520198</v>
      </c>
      <c r="C175" s="6" t="s">
        <v>158</v>
      </c>
      <c r="D175" s="6">
        <v>45</v>
      </c>
      <c r="E175" s="6">
        <v>1</v>
      </c>
      <c r="F175" s="6">
        <v>2</v>
      </c>
      <c r="G175" s="6">
        <v>0</v>
      </c>
      <c r="H175" s="6">
        <v>1</v>
      </c>
      <c r="I175" s="6">
        <v>20.5</v>
      </c>
      <c r="J175" s="6">
        <v>0</v>
      </c>
      <c r="K175" s="6">
        <v>1</v>
      </c>
      <c r="L175" s="6">
        <v>1</v>
      </c>
      <c r="M175" s="6" t="s">
        <v>42</v>
      </c>
    </row>
    <row r="176" spans="1:13" s="7" customFormat="1" hidden="1" x14ac:dyDescent="0.25">
      <c r="A176" s="6">
        <v>169</v>
      </c>
      <c r="B176" s="6">
        <v>6012660</v>
      </c>
      <c r="C176" s="6" t="s">
        <v>158</v>
      </c>
      <c r="D176" s="6">
        <v>61</v>
      </c>
      <c r="E176" s="6">
        <v>2</v>
      </c>
      <c r="F176" s="6">
        <v>1</v>
      </c>
      <c r="G176" s="6">
        <v>0</v>
      </c>
      <c r="H176" s="6">
        <v>1</v>
      </c>
      <c r="I176" s="6">
        <v>26</v>
      </c>
      <c r="J176" s="6">
        <v>0</v>
      </c>
      <c r="K176" s="6">
        <v>5</v>
      </c>
      <c r="L176" s="6">
        <v>1</v>
      </c>
      <c r="M176" s="6" t="s">
        <v>89</v>
      </c>
    </row>
    <row r="177" spans="1:13" s="7" customFormat="1" hidden="1" x14ac:dyDescent="0.25">
      <c r="A177" s="6">
        <v>170</v>
      </c>
      <c r="B177" s="6">
        <v>16617248</v>
      </c>
      <c r="C177" s="6" t="s">
        <v>158</v>
      </c>
      <c r="D177" s="6">
        <v>75</v>
      </c>
      <c r="E177" s="6">
        <v>2</v>
      </c>
      <c r="F177" s="6">
        <v>1</v>
      </c>
      <c r="G177" s="6">
        <v>0</v>
      </c>
      <c r="H177" s="6">
        <v>1</v>
      </c>
      <c r="I177" s="6">
        <v>24</v>
      </c>
      <c r="J177" s="6">
        <v>0</v>
      </c>
      <c r="K177" s="6">
        <v>1</v>
      </c>
      <c r="L177" s="6">
        <v>1</v>
      </c>
      <c r="M177" s="6"/>
    </row>
    <row r="178" spans="1:13" s="7" customFormat="1" hidden="1" x14ac:dyDescent="0.25">
      <c r="A178" s="6">
        <v>171</v>
      </c>
      <c r="B178" s="6">
        <v>9025362</v>
      </c>
      <c r="C178" s="6" t="s">
        <v>158</v>
      </c>
      <c r="D178" s="6">
        <v>79</v>
      </c>
      <c r="E178" s="6">
        <v>1</v>
      </c>
      <c r="F178" s="6">
        <v>2</v>
      </c>
      <c r="G178" s="6">
        <v>0</v>
      </c>
      <c r="H178" s="6">
        <v>1</v>
      </c>
      <c r="I178" s="6">
        <v>19</v>
      </c>
      <c r="J178" s="6">
        <v>1</v>
      </c>
      <c r="K178" s="6">
        <v>1</v>
      </c>
      <c r="L178" s="6">
        <v>1</v>
      </c>
      <c r="M178" s="6"/>
    </row>
    <row r="179" spans="1:13" s="7" customFormat="1" hidden="1" x14ac:dyDescent="0.25">
      <c r="A179" s="6">
        <v>172</v>
      </c>
      <c r="B179" s="6">
        <v>15515033</v>
      </c>
      <c r="C179" s="6" t="s">
        <v>163</v>
      </c>
      <c r="D179" s="6">
        <v>82</v>
      </c>
      <c r="E179" s="6">
        <v>1</v>
      </c>
      <c r="F179" s="6">
        <v>1</v>
      </c>
      <c r="G179" s="6">
        <v>0</v>
      </c>
      <c r="H179" s="6">
        <v>1</v>
      </c>
      <c r="I179" s="6">
        <v>21</v>
      </c>
      <c r="J179" s="6">
        <v>0</v>
      </c>
      <c r="K179" s="6">
        <v>1</v>
      </c>
      <c r="L179" s="6">
        <v>1</v>
      </c>
      <c r="M179" s="6"/>
    </row>
    <row r="180" spans="1:13" s="7" customFormat="1" hidden="1" x14ac:dyDescent="0.25">
      <c r="A180" s="6">
        <v>173</v>
      </c>
      <c r="B180" s="6">
        <v>10894990</v>
      </c>
      <c r="C180" s="6" t="s">
        <v>163</v>
      </c>
      <c r="D180" s="6">
        <v>74</v>
      </c>
      <c r="E180" s="6">
        <v>2</v>
      </c>
      <c r="F180" s="6">
        <v>1</v>
      </c>
      <c r="G180" s="6">
        <v>0</v>
      </c>
      <c r="H180" s="6">
        <v>1</v>
      </c>
      <c r="I180" s="6">
        <v>25</v>
      </c>
      <c r="J180" s="6">
        <v>0</v>
      </c>
      <c r="K180" s="6">
        <v>1</v>
      </c>
      <c r="L180" s="6">
        <v>1</v>
      </c>
      <c r="M180" s="6"/>
    </row>
    <row r="181" spans="1:13" s="7" customFormat="1" hidden="1" x14ac:dyDescent="0.25">
      <c r="A181" s="6">
        <v>174</v>
      </c>
      <c r="B181" s="6">
        <v>16617051</v>
      </c>
      <c r="C181" s="6" t="s">
        <v>163</v>
      </c>
      <c r="D181" s="6">
        <v>41</v>
      </c>
      <c r="E181" s="6">
        <v>1</v>
      </c>
      <c r="F181" s="6">
        <v>2</v>
      </c>
      <c r="G181" s="6">
        <v>0</v>
      </c>
      <c r="H181" s="6">
        <v>3</v>
      </c>
      <c r="I181" s="6">
        <v>23.5</v>
      </c>
      <c r="J181" s="6">
        <v>0</v>
      </c>
      <c r="K181" s="6">
        <v>1</v>
      </c>
      <c r="L181" s="6">
        <v>1</v>
      </c>
      <c r="M181" s="6"/>
    </row>
    <row r="182" spans="1:13" s="7" customFormat="1" hidden="1" x14ac:dyDescent="0.25">
      <c r="A182" s="6">
        <v>175</v>
      </c>
      <c r="B182" s="6">
        <v>401682</v>
      </c>
      <c r="C182" s="6" t="s">
        <v>163</v>
      </c>
      <c r="D182" s="6">
        <v>79</v>
      </c>
      <c r="E182" s="6">
        <v>2</v>
      </c>
      <c r="F182" s="6">
        <v>2</v>
      </c>
      <c r="G182" s="6">
        <v>0</v>
      </c>
      <c r="H182" s="6">
        <v>1</v>
      </c>
      <c r="I182" s="6">
        <v>20.5</v>
      </c>
      <c r="J182" s="6">
        <v>0</v>
      </c>
      <c r="K182" s="6">
        <v>1</v>
      </c>
      <c r="L182" s="6">
        <v>1</v>
      </c>
      <c r="M182" s="6"/>
    </row>
    <row r="183" spans="1:13" s="7" customFormat="1" hidden="1" x14ac:dyDescent="0.25">
      <c r="A183" s="6">
        <v>176</v>
      </c>
      <c r="B183" s="8">
        <v>103957977</v>
      </c>
      <c r="C183" s="6" t="s">
        <v>156</v>
      </c>
      <c r="D183" s="6">
        <v>61</v>
      </c>
      <c r="E183" s="6">
        <v>2</v>
      </c>
      <c r="F183" s="6">
        <v>2</v>
      </c>
      <c r="G183" s="6">
        <v>0</v>
      </c>
      <c r="H183" s="6">
        <v>1</v>
      </c>
      <c r="I183" s="6">
        <v>21</v>
      </c>
      <c r="J183" s="6">
        <v>0</v>
      </c>
      <c r="K183" s="6">
        <v>1</v>
      </c>
      <c r="L183" s="6">
        <v>1</v>
      </c>
      <c r="M183" s="6"/>
    </row>
    <row r="184" spans="1:13" s="7" customFormat="1" hidden="1" x14ac:dyDescent="0.25">
      <c r="A184" s="6">
        <v>177</v>
      </c>
      <c r="B184" s="8">
        <v>7022651</v>
      </c>
      <c r="C184" s="6" t="s">
        <v>156</v>
      </c>
      <c r="D184" s="6">
        <v>61</v>
      </c>
      <c r="E184" s="6">
        <v>1</v>
      </c>
      <c r="F184" s="6">
        <v>1</v>
      </c>
      <c r="G184" s="6">
        <v>0</v>
      </c>
      <c r="H184" s="6">
        <v>1</v>
      </c>
      <c r="I184" s="6">
        <v>20.5</v>
      </c>
      <c r="J184" s="6">
        <v>0</v>
      </c>
      <c r="K184" s="6">
        <v>1</v>
      </c>
      <c r="L184" s="6">
        <v>1</v>
      </c>
      <c r="M184" s="6"/>
    </row>
    <row r="185" spans="1:13" s="7" customFormat="1" hidden="1" x14ac:dyDescent="0.25">
      <c r="A185" s="6">
        <v>178</v>
      </c>
      <c r="B185" s="8">
        <v>4010041</v>
      </c>
      <c r="C185" s="6" t="s">
        <v>156</v>
      </c>
      <c r="D185" s="6">
        <v>74</v>
      </c>
      <c r="E185" s="6">
        <v>1</v>
      </c>
      <c r="F185" s="6">
        <v>1</v>
      </c>
      <c r="G185" s="6">
        <v>0</v>
      </c>
      <c r="H185" s="6">
        <v>1</v>
      </c>
      <c r="I185" s="6">
        <v>23</v>
      </c>
      <c r="J185" s="6">
        <v>0</v>
      </c>
      <c r="K185" s="6">
        <v>1</v>
      </c>
      <c r="L185" s="6">
        <v>1</v>
      </c>
      <c r="M185" s="6"/>
    </row>
    <row r="186" spans="1:13" s="7" customFormat="1" hidden="1" x14ac:dyDescent="0.25">
      <c r="A186" s="6">
        <v>179</v>
      </c>
      <c r="B186" s="8">
        <v>4016192</v>
      </c>
      <c r="C186" s="6" t="s">
        <v>156</v>
      </c>
      <c r="D186" s="6">
        <v>66</v>
      </c>
      <c r="E186" s="6">
        <v>2</v>
      </c>
      <c r="F186" s="6">
        <v>1</v>
      </c>
      <c r="G186" s="6">
        <v>0</v>
      </c>
      <c r="H186" s="6">
        <v>1</v>
      </c>
      <c r="I186" s="6">
        <v>18</v>
      </c>
      <c r="J186" s="6">
        <v>0</v>
      </c>
      <c r="K186" s="6">
        <v>1</v>
      </c>
      <c r="L186" s="6">
        <v>1</v>
      </c>
      <c r="M186" s="6"/>
    </row>
    <row r="187" spans="1:13" s="7" customFormat="1" hidden="1" x14ac:dyDescent="0.25">
      <c r="A187" s="6">
        <v>180</v>
      </c>
      <c r="B187" s="8">
        <v>8016969</v>
      </c>
      <c r="C187" s="6" t="s">
        <v>156</v>
      </c>
      <c r="D187" s="6">
        <v>73</v>
      </c>
      <c r="E187" s="6">
        <v>2</v>
      </c>
      <c r="F187" s="6">
        <v>2</v>
      </c>
      <c r="G187" s="6">
        <v>0</v>
      </c>
      <c r="H187" s="6">
        <v>1</v>
      </c>
      <c r="I187" s="6">
        <v>28</v>
      </c>
      <c r="J187" s="6">
        <v>0</v>
      </c>
      <c r="K187" s="6">
        <v>1</v>
      </c>
      <c r="L187" s="6">
        <v>1</v>
      </c>
      <c r="M187" s="6"/>
    </row>
    <row r="188" spans="1:13" s="7" customFormat="1" hidden="1" x14ac:dyDescent="0.25">
      <c r="A188" s="6">
        <v>181</v>
      </c>
      <c r="B188" s="8">
        <v>16618135</v>
      </c>
      <c r="C188" s="6" t="s">
        <v>156</v>
      </c>
      <c r="D188" s="6">
        <v>65</v>
      </c>
      <c r="E188" s="6">
        <v>1</v>
      </c>
      <c r="F188" s="6">
        <v>2</v>
      </c>
      <c r="G188" s="6">
        <v>0</v>
      </c>
      <c r="H188" s="6">
        <v>1</v>
      </c>
      <c r="I188" s="6">
        <v>20.5</v>
      </c>
      <c r="J188" s="6">
        <v>0</v>
      </c>
      <c r="K188" s="6">
        <v>1</v>
      </c>
      <c r="L188" s="6">
        <v>1</v>
      </c>
      <c r="M188" s="6"/>
    </row>
    <row r="189" spans="1:13" s="7" customFormat="1" hidden="1" x14ac:dyDescent="0.25">
      <c r="A189" s="6">
        <v>182</v>
      </c>
      <c r="B189" s="8">
        <v>10621993</v>
      </c>
      <c r="C189" s="6" t="s">
        <v>156</v>
      </c>
      <c r="D189" s="6">
        <v>63</v>
      </c>
      <c r="E189" s="6">
        <v>1</v>
      </c>
      <c r="F189" s="6">
        <v>2</v>
      </c>
      <c r="G189" s="6">
        <v>0</v>
      </c>
      <c r="H189" s="6">
        <v>2</v>
      </c>
      <c r="I189" s="6">
        <v>23.5</v>
      </c>
      <c r="J189" s="6">
        <v>0</v>
      </c>
      <c r="K189" s="6">
        <v>1</v>
      </c>
      <c r="L189" s="6">
        <v>1</v>
      </c>
      <c r="M189" s="6"/>
    </row>
    <row r="190" spans="1:13" s="7" customFormat="1" hidden="1" x14ac:dyDescent="0.25">
      <c r="A190" s="6">
        <v>183</v>
      </c>
      <c r="B190" s="8">
        <v>7028764</v>
      </c>
      <c r="C190" s="6" t="s">
        <v>156</v>
      </c>
      <c r="D190" s="6">
        <v>74</v>
      </c>
      <c r="E190" s="6">
        <v>2</v>
      </c>
      <c r="F190" s="6">
        <v>2</v>
      </c>
      <c r="G190" s="6">
        <v>0</v>
      </c>
      <c r="H190" s="6">
        <v>1</v>
      </c>
      <c r="I190" s="6">
        <v>24.5</v>
      </c>
      <c r="J190" s="6">
        <v>0</v>
      </c>
      <c r="K190" s="6">
        <v>1</v>
      </c>
      <c r="L190" s="6">
        <v>1</v>
      </c>
      <c r="M190" s="6"/>
    </row>
    <row r="191" spans="1:13" s="7" customFormat="1" hidden="1" x14ac:dyDescent="0.25">
      <c r="A191" s="6">
        <v>184</v>
      </c>
      <c r="B191" s="8">
        <v>16600425</v>
      </c>
      <c r="C191" s="6" t="s">
        <v>163</v>
      </c>
      <c r="D191" s="6">
        <v>84</v>
      </c>
      <c r="E191" s="6">
        <v>2</v>
      </c>
      <c r="F191" s="6">
        <v>2</v>
      </c>
      <c r="G191" s="6">
        <v>1</v>
      </c>
      <c r="H191" s="6">
        <v>1</v>
      </c>
      <c r="I191" s="6">
        <v>23.5</v>
      </c>
      <c r="J191" s="6">
        <v>0</v>
      </c>
      <c r="K191" s="6">
        <v>1</v>
      </c>
      <c r="L191" s="6">
        <v>1</v>
      </c>
      <c r="M191" s="6"/>
    </row>
    <row r="192" spans="1:13" s="7" customFormat="1" hidden="1" x14ac:dyDescent="0.25">
      <c r="A192" s="6">
        <v>185</v>
      </c>
      <c r="B192" s="8">
        <v>10933593</v>
      </c>
      <c r="C192" s="6" t="s">
        <v>163</v>
      </c>
      <c r="D192" s="6">
        <v>78</v>
      </c>
      <c r="E192" s="6">
        <v>1</v>
      </c>
      <c r="F192" s="6">
        <v>2</v>
      </c>
      <c r="G192" s="6">
        <v>0</v>
      </c>
      <c r="H192" s="6">
        <v>1</v>
      </c>
      <c r="I192" s="6">
        <v>24</v>
      </c>
      <c r="J192" s="6">
        <v>1</v>
      </c>
      <c r="K192" s="6">
        <v>1</v>
      </c>
      <c r="L192" s="6">
        <v>1</v>
      </c>
      <c r="M192" s="6"/>
    </row>
    <row r="193" spans="1:13" s="7" customFormat="1" hidden="1" x14ac:dyDescent="0.25">
      <c r="A193" s="6">
        <v>186</v>
      </c>
      <c r="B193" s="8">
        <v>8008761</v>
      </c>
      <c r="C193" s="6" t="s">
        <v>163</v>
      </c>
      <c r="D193" s="6">
        <v>87</v>
      </c>
      <c r="E193" s="6">
        <v>2</v>
      </c>
      <c r="F193" s="6">
        <v>2</v>
      </c>
      <c r="G193" s="6">
        <v>0</v>
      </c>
      <c r="H193" s="6">
        <v>1</v>
      </c>
      <c r="I193" s="6">
        <v>19.5</v>
      </c>
      <c r="J193" s="6">
        <v>0</v>
      </c>
      <c r="K193" s="6">
        <v>1</v>
      </c>
      <c r="L193" s="6">
        <v>1</v>
      </c>
      <c r="M193" s="6"/>
    </row>
    <row r="194" spans="1:13" s="7" customFormat="1" hidden="1" x14ac:dyDescent="0.25">
      <c r="A194" s="6">
        <v>187</v>
      </c>
      <c r="B194" s="8">
        <v>7025506</v>
      </c>
      <c r="C194" s="6" t="s">
        <v>163</v>
      </c>
      <c r="D194" s="6">
        <v>70</v>
      </c>
      <c r="E194" s="6">
        <v>2</v>
      </c>
      <c r="F194" s="6">
        <v>1</v>
      </c>
      <c r="G194" s="6">
        <v>1</v>
      </c>
      <c r="H194" s="6">
        <v>1</v>
      </c>
      <c r="I194" s="6">
        <v>20.5</v>
      </c>
      <c r="J194" s="6">
        <v>1</v>
      </c>
      <c r="K194" s="6">
        <v>1</v>
      </c>
      <c r="L194" s="6">
        <v>1</v>
      </c>
      <c r="M194" s="6"/>
    </row>
    <row r="195" spans="1:13" s="7" customFormat="1" hidden="1" x14ac:dyDescent="0.25">
      <c r="A195" s="6">
        <v>188</v>
      </c>
      <c r="B195" s="8">
        <v>7022038</v>
      </c>
      <c r="C195" s="6" t="s">
        <v>163</v>
      </c>
      <c r="D195" s="6">
        <v>76</v>
      </c>
      <c r="E195" s="6">
        <v>2</v>
      </c>
      <c r="F195" s="6">
        <v>2</v>
      </c>
      <c r="G195" s="6">
        <v>0</v>
      </c>
      <c r="H195" s="6">
        <v>1</v>
      </c>
      <c r="I195" s="6">
        <v>23</v>
      </c>
      <c r="J195" s="6">
        <v>0</v>
      </c>
      <c r="K195" s="6">
        <v>1</v>
      </c>
      <c r="L195" s="6">
        <v>1</v>
      </c>
      <c r="M195" s="6"/>
    </row>
    <row r="196" spans="1:13" s="7" customFormat="1" hidden="1" x14ac:dyDescent="0.25">
      <c r="A196" s="6">
        <v>189</v>
      </c>
      <c r="B196" s="8">
        <v>10560992</v>
      </c>
      <c r="C196" s="6" t="s">
        <v>163</v>
      </c>
      <c r="D196" s="6">
        <v>85</v>
      </c>
      <c r="E196" s="6">
        <v>1</v>
      </c>
      <c r="F196" s="6">
        <v>1</v>
      </c>
      <c r="G196" s="6">
        <v>0</v>
      </c>
      <c r="H196" s="6">
        <v>3</v>
      </c>
      <c r="I196" s="6">
        <v>20.5</v>
      </c>
      <c r="J196" s="6">
        <v>0</v>
      </c>
      <c r="K196" s="6">
        <v>1</v>
      </c>
      <c r="L196" s="6">
        <v>1</v>
      </c>
      <c r="M196" s="6"/>
    </row>
    <row r="197" spans="1:13" s="7" customFormat="1" hidden="1" x14ac:dyDescent="0.25">
      <c r="A197" s="6">
        <v>190</v>
      </c>
      <c r="B197" s="8">
        <v>7010648</v>
      </c>
      <c r="C197" s="6" t="s">
        <v>50</v>
      </c>
      <c r="D197" s="6">
        <v>71</v>
      </c>
      <c r="E197" s="6">
        <v>1</v>
      </c>
      <c r="F197" s="6">
        <v>1</v>
      </c>
      <c r="G197" s="6">
        <v>0</v>
      </c>
      <c r="H197" s="6">
        <v>1</v>
      </c>
      <c r="I197" s="6">
        <v>17.5</v>
      </c>
      <c r="J197" s="6">
        <v>0</v>
      </c>
      <c r="K197" s="6">
        <v>1</v>
      </c>
      <c r="L197" s="6">
        <v>1</v>
      </c>
      <c r="M197" s="6"/>
    </row>
    <row r="198" spans="1:13" s="7" customFormat="1" hidden="1" x14ac:dyDescent="0.25">
      <c r="A198" s="6">
        <v>191</v>
      </c>
      <c r="B198" s="8">
        <v>5025287</v>
      </c>
      <c r="C198" s="6" t="s">
        <v>50</v>
      </c>
      <c r="D198" s="6">
        <v>77</v>
      </c>
      <c r="E198" s="6">
        <v>1</v>
      </c>
      <c r="F198" s="6">
        <v>2</v>
      </c>
      <c r="G198" s="6">
        <v>0</v>
      </c>
      <c r="H198" s="6">
        <v>1</v>
      </c>
      <c r="I198" s="6">
        <v>24.5</v>
      </c>
      <c r="J198" s="6">
        <v>0</v>
      </c>
      <c r="K198" s="6">
        <v>1</v>
      </c>
      <c r="L198" s="6">
        <v>1</v>
      </c>
      <c r="M198" s="6"/>
    </row>
    <row r="199" spans="1:13" s="7" customFormat="1" hidden="1" x14ac:dyDescent="0.25">
      <c r="A199" s="6">
        <v>192</v>
      </c>
      <c r="B199" s="8">
        <v>7022870</v>
      </c>
      <c r="C199" s="6" t="s">
        <v>52</v>
      </c>
      <c r="D199" s="6">
        <v>86</v>
      </c>
      <c r="E199" s="6">
        <v>2</v>
      </c>
      <c r="F199" s="6">
        <v>2</v>
      </c>
      <c r="G199" s="6">
        <v>0</v>
      </c>
      <c r="H199" s="6">
        <v>1</v>
      </c>
      <c r="I199" s="6">
        <v>20</v>
      </c>
      <c r="J199" s="6">
        <v>0</v>
      </c>
      <c r="K199" s="6">
        <v>1</v>
      </c>
      <c r="L199" s="6">
        <v>1</v>
      </c>
      <c r="M199" s="6"/>
    </row>
    <row r="200" spans="1:13" s="7" customFormat="1" hidden="1" x14ac:dyDescent="0.25">
      <c r="A200" s="6">
        <v>193</v>
      </c>
      <c r="B200" s="8">
        <v>4012270</v>
      </c>
      <c r="C200" s="6" t="s">
        <v>52</v>
      </c>
      <c r="D200" s="6">
        <v>58</v>
      </c>
      <c r="E200" s="6">
        <v>2</v>
      </c>
      <c r="F200" s="6">
        <v>1</v>
      </c>
      <c r="G200" s="6">
        <v>0</v>
      </c>
      <c r="H200" s="6">
        <v>1</v>
      </c>
      <c r="I200" s="6">
        <v>27</v>
      </c>
      <c r="J200" s="6">
        <v>0</v>
      </c>
      <c r="K200" s="6">
        <v>1</v>
      </c>
      <c r="L200" s="6">
        <v>1</v>
      </c>
      <c r="M200" s="6"/>
    </row>
    <row r="201" spans="1:13" s="7" customFormat="1" hidden="1" x14ac:dyDescent="0.25">
      <c r="A201" s="6">
        <v>194</v>
      </c>
      <c r="B201" s="8">
        <v>4004525</v>
      </c>
      <c r="C201" s="6" t="s">
        <v>52</v>
      </c>
      <c r="D201" s="6">
        <v>69</v>
      </c>
      <c r="E201" s="6">
        <v>1</v>
      </c>
      <c r="F201" s="6">
        <v>1</v>
      </c>
      <c r="G201" s="6">
        <v>0</v>
      </c>
      <c r="H201" s="6">
        <v>1</v>
      </c>
      <c r="I201" s="6">
        <v>24</v>
      </c>
      <c r="J201" s="6">
        <v>0</v>
      </c>
      <c r="K201" s="6">
        <v>1</v>
      </c>
      <c r="L201" s="6">
        <v>1</v>
      </c>
      <c r="M201" s="6"/>
    </row>
    <row r="202" spans="1:13" s="7" customFormat="1" hidden="1" x14ac:dyDescent="0.25">
      <c r="A202" s="6">
        <v>195</v>
      </c>
      <c r="B202" s="8">
        <v>10338891</v>
      </c>
      <c r="C202" s="6" t="s">
        <v>52</v>
      </c>
      <c r="D202" s="6">
        <v>63</v>
      </c>
      <c r="E202" s="6">
        <v>2</v>
      </c>
      <c r="F202" s="6">
        <v>1</v>
      </c>
      <c r="G202" s="6">
        <v>1</v>
      </c>
      <c r="H202" s="6">
        <v>1</v>
      </c>
      <c r="I202" s="6">
        <v>23</v>
      </c>
      <c r="J202" s="6">
        <v>0</v>
      </c>
      <c r="K202" s="6">
        <v>1</v>
      </c>
      <c r="L202" s="6">
        <v>1</v>
      </c>
      <c r="M202" s="6"/>
    </row>
    <row r="203" spans="1:13" s="7" customFormat="1" hidden="1" x14ac:dyDescent="0.25">
      <c r="A203" s="6">
        <v>196</v>
      </c>
      <c r="B203" s="8">
        <v>7042958</v>
      </c>
      <c r="C203" s="6" t="s">
        <v>52</v>
      </c>
      <c r="D203" s="6">
        <v>51</v>
      </c>
      <c r="E203" s="6">
        <v>1</v>
      </c>
      <c r="F203" s="6">
        <v>2</v>
      </c>
      <c r="G203" s="6">
        <v>0</v>
      </c>
      <c r="H203" s="6">
        <v>3</v>
      </c>
      <c r="I203" s="6">
        <v>24.5</v>
      </c>
      <c r="J203" s="6">
        <v>0</v>
      </c>
      <c r="K203" s="6">
        <v>1</v>
      </c>
      <c r="L203" s="6">
        <v>1</v>
      </c>
      <c r="M203" s="6"/>
    </row>
    <row r="204" spans="1:13" s="7" customFormat="1" hidden="1" x14ac:dyDescent="0.25">
      <c r="A204" s="6">
        <v>197</v>
      </c>
      <c r="B204" s="8">
        <v>8022988</v>
      </c>
      <c r="C204" s="6" t="s">
        <v>52</v>
      </c>
      <c r="D204" s="6">
        <v>80</v>
      </c>
      <c r="E204" s="6">
        <v>1</v>
      </c>
      <c r="F204" s="6">
        <v>1</v>
      </c>
      <c r="G204" s="6">
        <v>0</v>
      </c>
      <c r="H204" s="6">
        <v>1</v>
      </c>
      <c r="I204" s="6">
        <v>23</v>
      </c>
      <c r="J204" s="6">
        <v>0</v>
      </c>
      <c r="K204" s="6">
        <v>1</v>
      </c>
      <c r="L204" s="6">
        <v>1</v>
      </c>
      <c r="M204" s="6"/>
    </row>
    <row r="205" spans="1:13" s="7" customFormat="1" hidden="1" x14ac:dyDescent="0.25">
      <c r="A205" s="6">
        <v>198</v>
      </c>
      <c r="B205" s="8">
        <v>11140693</v>
      </c>
      <c r="C205" s="6" t="s">
        <v>52</v>
      </c>
      <c r="D205" s="6">
        <v>65</v>
      </c>
      <c r="E205" s="6">
        <v>2</v>
      </c>
      <c r="F205" s="6">
        <v>2</v>
      </c>
      <c r="G205" s="6">
        <v>0</v>
      </c>
      <c r="H205" s="6">
        <v>1</v>
      </c>
      <c r="I205" s="6">
        <v>19.5</v>
      </c>
      <c r="J205" s="6">
        <v>0</v>
      </c>
      <c r="K205" s="6">
        <v>1</v>
      </c>
      <c r="L205" s="6">
        <v>1</v>
      </c>
      <c r="M205" s="6"/>
    </row>
    <row r="206" spans="1:13" s="7" customFormat="1" hidden="1" x14ac:dyDescent="0.25">
      <c r="A206" s="6">
        <v>199</v>
      </c>
      <c r="B206" s="8">
        <v>5024142</v>
      </c>
      <c r="C206" s="6" t="s">
        <v>164</v>
      </c>
      <c r="D206" s="6">
        <v>66</v>
      </c>
      <c r="E206" s="6">
        <v>1</v>
      </c>
      <c r="F206" s="6">
        <v>1</v>
      </c>
      <c r="G206" s="6">
        <v>0</v>
      </c>
      <c r="H206" s="6">
        <v>1</v>
      </c>
      <c r="I206" s="6">
        <v>22</v>
      </c>
      <c r="J206" s="6">
        <v>1</v>
      </c>
      <c r="K206" s="6">
        <v>1</v>
      </c>
      <c r="L206" s="6">
        <v>1</v>
      </c>
      <c r="M206" s="6"/>
    </row>
    <row r="207" spans="1:13" s="7" customFormat="1" hidden="1" x14ac:dyDescent="0.25">
      <c r="A207" s="6">
        <v>200</v>
      </c>
      <c r="B207" s="8">
        <v>10562393</v>
      </c>
      <c r="C207" s="6" t="s">
        <v>164</v>
      </c>
      <c r="D207" s="6">
        <v>74</v>
      </c>
      <c r="E207" s="6">
        <v>2</v>
      </c>
      <c r="F207" s="6">
        <v>2</v>
      </c>
      <c r="G207" s="6">
        <v>0</v>
      </c>
      <c r="H207" s="6">
        <v>1</v>
      </c>
      <c r="I207" s="6"/>
      <c r="J207" s="6">
        <v>1</v>
      </c>
      <c r="K207" s="6">
        <v>1</v>
      </c>
      <c r="L207" s="6">
        <v>1</v>
      </c>
      <c r="M207" s="6"/>
    </row>
    <row r="208" spans="1:13" hidden="1" x14ac:dyDescent="0.25">
      <c r="A208">
        <v>201</v>
      </c>
      <c r="B208">
        <v>10987392</v>
      </c>
      <c r="C208" t="s">
        <v>49</v>
      </c>
      <c r="D208">
        <v>70</v>
      </c>
      <c r="E208">
        <v>2</v>
      </c>
      <c r="F208">
        <v>1</v>
      </c>
      <c r="G208">
        <v>0</v>
      </c>
      <c r="H208">
        <v>5</v>
      </c>
      <c r="I208">
        <v>24.5</v>
      </c>
      <c r="J208">
        <v>0</v>
      </c>
      <c r="K208">
        <v>1</v>
      </c>
      <c r="L208">
        <v>1</v>
      </c>
    </row>
    <row r="209" spans="1:13" hidden="1" x14ac:dyDescent="0.25">
      <c r="A209">
        <v>202</v>
      </c>
      <c r="B209">
        <v>8004218</v>
      </c>
      <c r="C209" t="s">
        <v>50</v>
      </c>
      <c r="D209">
        <v>77</v>
      </c>
      <c r="E209">
        <v>1</v>
      </c>
      <c r="F209">
        <v>1</v>
      </c>
      <c r="G209">
        <v>0</v>
      </c>
      <c r="H209">
        <v>1</v>
      </c>
      <c r="I209">
        <v>20</v>
      </c>
      <c r="J209">
        <v>0</v>
      </c>
      <c r="K209">
        <v>1</v>
      </c>
      <c r="L209">
        <v>1</v>
      </c>
    </row>
    <row r="210" spans="1:13" hidden="1" x14ac:dyDescent="0.25">
      <c r="A210">
        <v>203</v>
      </c>
      <c r="B210">
        <v>10461392</v>
      </c>
      <c r="C210" t="s">
        <v>50</v>
      </c>
      <c r="D210">
        <v>84</v>
      </c>
      <c r="E210">
        <v>2</v>
      </c>
      <c r="F210">
        <v>1</v>
      </c>
      <c r="G210">
        <v>1</v>
      </c>
      <c r="H210">
        <v>1</v>
      </c>
      <c r="I210">
        <v>20.5</v>
      </c>
      <c r="J210">
        <v>0</v>
      </c>
      <c r="K210">
        <v>1</v>
      </c>
      <c r="L210">
        <v>1</v>
      </c>
    </row>
    <row r="211" spans="1:13" hidden="1" x14ac:dyDescent="0.25">
      <c r="A211">
        <v>204</v>
      </c>
      <c r="B211">
        <v>10215000</v>
      </c>
      <c r="C211" t="s">
        <v>51</v>
      </c>
      <c r="D211">
        <v>88</v>
      </c>
      <c r="E211">
        <v>1</v>
      </c>
      <c r="F211">
        <v>1</v>
      </c>
      <c r="G211">
        <v>0</v>
      </c>
      <c r="H211">
        <v>5</v>
      </c>
      <c r="J211">
        <v>0</v>
      </c>
      <c r="K211">
        <v>1</v>
      </c>
      <c r="L211">
        <v>1</v>
      </c>
    </row>
    <row r="212" spans="1:13" hidden="1" x14ac:dyDescent="0.25">
      <c r="A212">
        <v>205</v>
      </c>
      <c r="B212">
        <v>10664198</v>
      </c>
      <c r="C212" t="s">
        <v>50</v>
      </c>
      <c r="D212">
        <v>76</v>
      </c>
      <c r="E212">
        <v>2</v>
      </c>
      <c r="F212">
        <v>2</v>
      </c>
      <c r="G212">
        <v>0</v>
      </c>
      <c r="H212">
        <v>1</v>
      </c>
      <c r="I212">
        <v>20.5</v>
      </c>
      <c r="J212">
        <v>0</v>
      </c>
      <c r="K212">
        <v>1</v>
      </c>
      <c r="L212">
        <v>1</v>
      </c>
    </row>
    <row r="213" spans="1:13" hidden="1" x14ac:dyDescent="0.25">
      <c r="A213">
        <v>206</v>
      </c>
      <c r="B213">
        <v>10511091</v>
      </c>
      <c r="C213" t="s">
        <v>50</v>
      </c>
      <c r="D213">
        <v>74</v>
      </c>
      <c r="E213">
        <v>2</v>
      </c>
      <c r="F213">
        <v>2</v>
      </c>
      <c r="G213">
        <v>0</v>
      </c>
      <c r="H213">
        <v>1</v>
      </c>
      <c r="I213">
        <v>23.5</v>
      </c>
      <c r="J213">
        <v>0</v>
      </c>
      <c r="K213">
        <v>1</v>
      </c>
      <c r="L213">
        <v>1</v>
      </c>
    </row>
    <row r="214" spans="1:13" hidden="1" x14ac:dyDescent="0.25">
      <c r="A214">
        <v>207</v>
      </c>
      <c r="B214">
        <v>8012602</v>
      </c>
      <c r="C214" t="s">
        <v>52</v>
      </c>
      <c r="D214">
        <v>46</v>
      </c>
      <c r="E214">
        <v>2</v>
      </c>
      <c r="F214">
        <v>1</v>
      </c>
      <c r="G214">
        <v>0</v>
      </c>
      <c r="H214">
        <v>3</v>
      </c>
      <c r="I214">
        <v>-3</v>
      </c>
      <c r="J214">
        <v>0</v>
      </c>
      <c r="K214">
        <v>1</v>
      </c>
      <c r="L214">
        <v>1</v>
      </c>
    </row>
    <row r="215" spans="1:13" hidden="1" x14ac:dyDescent="0.25">
      <c r="A215">
        <v>208</v>
      </c>
      <c r="B215">
        <v>6024610</v>
      </c>
      <c r="C215" t="s">
        <v>52</v>
      </c>
      <c r="D215">
        <v>78</v>
      </c>
      <c r="E215">
        <v>1</v>
      </c>
      <c r="F215">
        <v>2</v>
      </c>
      <c r="G215">
        <v>0</v>
      </c>
      <c r="H215">
        <v>1</v>
      </c>
      <c r="I215">
        <v>19.5</v>
      </c>
      <c r="J215">
        <v>0</v>
      </c>
      <c r="K215">
        <v>1</v>
      </c>
      <c r="L215">
        <v>1</v>
      </c>
    </row>
    <row r="216" spans="1:13" hidden="1" x14ac:dyDescent="0.25">
      <c r="A216">
        <v>209</v>
      </c>
      <c r="B216">
        <v>16610894</v>
      </c>
      <c r="C216" t="s">
        <v>53</v>
      </c>
      <c r="D216">
        <v>62</v>
      </c>
      <c r="E216">
        <v>1</v>
      </c>
      <c r="F216">
        <v>2</v>
      </c>
      <c r="G216">
        <v>0</v>
      </c>
      <c r="H216">
        <v>1</v>
      </c>
      <c r="I216">
        <v>25.5</v>
      </c>
      <c r="J216">
        <v>0</v>
      </c>
      <c r="K216">
        <v>1</v>
      </c>
      <c r="L216">
        <v>1</v>
      </c>
    </row>
    <row r="217" spans="1:13" hidden="1" x14ac:dyDescent="0.25">
      <c r="A217">
        <v>210</v>
      </c>
      <c r="B217">
        <v>10420193</v>
      </c>
      <c r="C217" t="s">
        <v>53</v>
      </c>
      <c r="D217">
        <v>66</v>
      </c>
      <c r="E217">
        <v>2</v>
      </c>
      <c r="F217">
        <v>2</v>
      </c>
      <c r="G217">
        <v>0</v>
      </c>
      <c r="H217">
        <v>1</v>
      </c>
      <c r="I217">
        <v>22</v>
      </c>
      <c r="J217">
        <v>0</v>
      </c>
      <c r="K217">
        <v>1</v>
      </c>
      <c r="L217">
        <v>1</v>
      </c>
    </row>
    <row r="218" spans="1:13" hidden="1" x14ac:dyDescent="0.25">
      <c r="A218">
        <v>211</v>
      </c>
      <c r="B218">
        <v>11692500</v>
      </c>
      <c r="C218" t="s">
        <v>53</v>
      </c>
      <c r="D218">
        <v>69</v>
      </c>
      <c r="E218">
        <v>1</v>
      </c>
      <c r="F218">
        <v>2</v>
      </c>
      <c r="G218">
        <v>0</v>
      </c>
      <c r="H218">
        <v>1</v>
      </c>
      <c r="I218">
        <v>20</v>
      </c>
      <c r="J218">
        <v>0</v>
      </c>
      <c r="K218">
        <v>1</v>
      </c>
      <c r="L218">
        <v>1</v>
      </c>
    </row>
    <row r="219" spans="1:13" hidden="1" x14ac:dyDescent="0.25">
      <c r="A219">
        <v>212</v>
      </c>
      <c r="B219">
        <v>10391801</v>
      </c>
      <c r="C219" t="s">
        <v>53</v>
      </c>
      <c r="D219">
        <v>77</v>
      </c>
      <c r="E219">
        <v>2</v>
      </c>
      <c r="F219">
        <v>2</v>
      </c>
      <c r="G219">
        <v>0</v>
      </c>
      <c r="H219">
        <v>1</v>
      </c>
      <c r="I219">
        <v>22</v>
      </c>
      <c r="J219">
        <v>0</v>
      </c>
      <c r="K219">
        <v>1</v>
      </c>
      <c r="L219">
        <v>1</v>
      </c>
    </row>
    <row r="220" spans="1:13" hidden="1" x14ac:dyDescent="0.25">
      <c r="A220">
        <v>213</v>
      </c>
      <c r="B220">
        <v>10229901</v>
      </c>
      <c r="C220" t="s">
        <v>53</v>
      </c>
      <c r="D220">
        <v>68</v>
      </c>
      <c r="E220">
        <v>1</v>
      </c>
      <c r="F220">
        <v>1</v>
      </c>
      <c r="G220">
        <v>0</v>
      </c>
      <c r="H220">
        <v>1</v>
      </c>
      <c r="I220">
        <v>22</v>
      </c>
      <c r="J220">
        <v>0</v>
      </c>
      <c r="K220">
        <v>1</v>
      </c>
      <c r="L220">
        <v>1</v>
      </c>
    </row>
    <row r="221" spans="1:13" hidden="1" x14ac:dyDescent="0.25">
      <c r="A221">
        <v>214</v>
      </c>
      <c r="B221">
        <v>10420789</v>
      </c>
      <c r="C221" t="s">
        <v>53</v>
      </c>
      <c r="D221">
        <v>60</v>
      </c>
      <c r="E221">
        <v>2</v>
      </c>
      <c r="F221">
        <v>1</v>
      </c>
      <c r="G221">
        <v>0</v>
      </c>
      <c r="H221">
        <v>1</v>
      </c>
      <c r="I221">
        <v>22</v>
      </c>
      <c r="J221">
        <v>0</v>
      </c>
      <c r="K221">
        <v>1</v>
      </c>
      <c r="L221">
        <v>1</v>
      </c>
    </row>
    <row r="222" spans="1:13" hidden="1" x14ac:dyDescent="0.25">
      <c r="A222">
        <v>215</v>
      </c>
      <c r="B222">
        <v>10215000</v>
      </c>
      <c r="C222" t="s">
        <v>53</v>
      </c>
      <c r="D222">
        <v>88</v>
      </c>
      <c r="E222">
        <v>1</v>
      </c>
      <c r="F222">
        <v>2</v>
      </c>
      <c r="G222">
        <v>1</v>
      </c>
      <c r="H222">
        <v>2</v>
      </c>
      <c r="I222">
        <v>21</v>
      </c>
      <c r="J222">
        <v>0</v>
      </c>
      <c r="K222">
        <v>1</v>
      </c>
      <c r="L222">
        <v>1</v>
      </c>
    </row>
    <row r="223" spans="1:13" hidden="1" x14ac:dyDescent="0.25">
      <c r="A223">
        <v>216</v>
      </c>
      <c r="B223">
        <v>16608090</v>
      </c>
      <c r="C223" t="s">
        <v>53</v>
      </c>
      <c r="D223">
        <v>76</v>
      </c>
      <c r="E223">
        <v>1</v>
      </c>
      <c r="F223">
        <v>1</v>
      </c>
      <c r="G223">
        <v>0</v>
      </c>
      <c r="H223">
        <v>1</v>
      </c>
      <c r="I223">
        <v>22</v>
      </c>
      <c r="J223">
        <v>0</v>
      </c>
      <c r="K223">
        <v>1</v>
      </c>
      <c r="L223">
        <v>1</v>
      </c>
    </row>
    <row r="224" spans="1:13" hidden="1" x14ac:dyDescent="0.25">
      <c r="A224">
        <v>217</v>
      </c>
      <c r="B224">
        <v>14018754</v>
      </c>
      <c r="C224" t="s">
        <v>53</v>
      </c>
      <c r="D224">
        <v>49</v>
      </c>
      <c r="E224">
        <v>2</v>
      </c>
      <c r="F224">
        <v>1</v>
      </c>
      <c r="G224">
        <v>0</v>
      </c>
      <c r="H224">
        <v>1</v>
      </c>
      <c r="I224">
        <v>6</v>
      </c>
      <c r="J224">
        <v>0</v>
      </c>
      <c r="K224">
        <v>1</v>
      </c>
      <c r="L224">
        <v>1</v>
      </c>
      <c r="M224" t="s">
        <v>54</v>
      </c>
    </row>
    <row r="225" spans="1:12" hidden="1" x14ac:dyDescent="0.25">
      <c r="A225">
        <v>218</v>
      </c>
      <c r="B225">
        <v>10089796</v>
      </c>
      <c r="C225" t="s">
        <v>53</v>
      </c>
      <c r="D225">
        <v>76</v>
      </c>
      <c r="E225">
        <v>2</v>
      </c>
      <c r="F225">
        <v>1</v>
      </c>
      <c r="G225">
        <v>0</v>
      </c>
      <c r="H225">
        <v>1</v>
      </c>
      <c r="I225">
        <v>25.5</v>
      </c>
      <c r="J225">
        <v>0</v>
      </c>
      <c r="K225">
        <v>1</v>
      </c>
      <c r="L225">
        <v>1</v>
      </c>
    </row>
    <row r="226" spans="1:12" hidden="1" x14ac:dyDescent="0.25">
      <c r="A226">
        <v>219</v>
      </c>
      <c r="B226">
        <v>7007314</v>
      </c>
      <c r="C226" t="s">
        <v>55</v>
      </c>
      <c r="D226">
        <v>74</v>
      </c>
      <c r="E226">
        <v>1</v>
      </c>
      <c r="F226">
        <v>1</v>
      </c>
      <c r="G226">
        <v>1</v>
      </c>
      <c r="H226">
        <v>1</v>
      </c>
      <c r="I226">
        <v>18.5</v>
      </c>
      <c r="J226">
        <v>0</v>
      </c>
      <c r="K226">
        <v>1</v>
      </c>
      <c r="L226">
        <v>1</v>
      </c>
    </row>
    <row r="227" spans="1:12" hidden="1" x14ac:dyDescent="0.25">
      <c r="A227">
        <v>220</v>
      </c>
      <c r="B227">
        <v>6001529</v>
      </c>
      <c r="C227" t="s">
        <v>55</v>
      </c>
      <c r="D227">
        <v>69</v>
      </c>
      <c r="E227">
        <v>1</v>
      </c>
      <c r="F227">
        <v>2</v>
      </c>
      <c r="G227">
        <v>1</v>
      </c>
      <c r="H227">
        <v>1</v>
      </c>
      <c r="I227">
        <v>21</v>
      </c>
      <c r="J227">
        <v>0</v>
      </c>
      <c r="K227">
        <v>1</v>
      </c>
      <c r="L227">
        <v>1</v>
      </c>
    </row>
    <row r="228" spans="1:12" hidden="1" x14ac:dyDescent="0.25">
      <c r="A228">
        <v>221</v>
      </c>
      <c r="B228">
        <v>10753096</v>
      </c>
      <c r="C228" t="s">
        <v>56</v>
      </c>
      <c r="D228">
        <v>64</v>
      </c>
      <c r="E228">
        <v>1</v>
      </c>
      <c r="F228">
        <v>2</v>
      </c>
      <c r="G228">
        <v>0</v>
      </c>
      <c r="H228">
        <v>1</v>
      </c>
      <c r="I228">
        <v>21.5</v>
      </c>
      <c r="J228">
        <v>0</v>
      </c>
      <c r="K228">
        <v>1</v>
      </c>
      <c r="L228">
        <v>1</v>
      </c>
    </row>
    <row r="229" spans="1:12" hidden="1" x14ac:dyDescent="0.25">
      <c r="A229">
        <v>222</v>
      </c>
      <c r="B229">
        <v>9015004</v>
      </c>
      <c r="C229" t="s">
        <v>56</v>
      </c>
      <c r="D229">
        <v>84</v>
      </c>
      <c r="E229">
        <v>1</v>
      </c>
      <c r="F229">
        <v>2</v>
      </c>
      <c r="G229">
        <v>0</v>
      </c>
      <c r="H229">
        <v>4</v>
      </c>
      <c r="I229">
        <v>20</v>
      </c>
      <c r="J229">
        <v>0</v>
      </c>
      <c r="K229">
        <v>1</v>
      </c>
      <c r="L229">
        <v>1</v>
      </c>
    </row>
    <row r="230" spans="1:12" hidden="1" x14ac:dyDescent="0.25">
      <c r="A230">
        <v>223</v>
      </c>
      <c r="B230">
        <v>14109083</v>
      </c>
      <c r="C230" t="s">
        <v>56</v>
      </c>
      <c r="D230">
        <v>74</v>
      </c>
      <c r="E230">
        <v>1</v>
      </c>
      <c r="F230">
        <v>2</v>
      </c>
      <c r="G230">
        <v>0</v>
      </c>
      <c r="H230">
        <v>1</v>
      </c>
      <c r="I230">
        <v>19</v>
      </c>
      <c r="J230">
        <v>0</v>
      </c>
      <c r="K230">
        <v>1</v>
      </c>
      <c r="L230">
        <v>1</v>
      </c>
    </row>
    <row r="231" spans="1:12" hidden="1" x14ac:dyDescent="0.25">
      <c r="A231">
        <v>224</v>
      </c>
      <c r="B231">
        <v>10753897</v>
      </c>
      <c r="C231" t="s">
        <v>53</v>
      </c>
      <c r="D231">
        <v>79</v>
      </c>
      <c r="E231">
        <v>2</v>
      </c>
      <c r="F231">
        <v>2</v>
      </c>
      <c r="G231">
        <v>0</v>
      </c>
      <c r="H231">
        <v>1</v>
      </c>
      <c r="I231">
        <v>21.5</v>
      </c>
      <c r="J231">
        <v>0</v>
      </c>
      <c r="K231">
        <v>1</v>
      </c>
      <c r="L231">
        <v>1</v>
      </c>
    </row>
    <row r="232" spans="1:12" hidden="1" x14ac:dyDescent="0.25">
      <c r="A232">
        <v>225</v>
      </c>
      <c r="B232">
        <v>7019324</v>
      </c>
      <c r="C232" t="s">
        <v>53</v>
      </c>
      <c r="D232">
        <v>69</v>
      </c>
      <c r="E232">
        <v>1</v>
      </c>
      <c r="F232">
        <v>2</v>
      </c>
      <c r="G232">
        <v>0</v>
      </c>
      <c r="H232">
        <v>2</v>
      </c>
      <c r="I232">
        <v>18</v>
      </c>
      <c r="J232">
        <v>0</v>
      </c>
      <c r="K232">
        <v>1</v>
      </c>
      <c r="L232">
        <v>1</v>
      </c>
    </row>
    <row r="233" spans="1:12" hidden="1" x14ac:dyDescent="0.25">
      <c r="A233">
        <v>226</v>
      </c>
      <c r="B233">
        <v>10217892</v>
      </c>
      <c r="C233" t="s">
        <v>57</v>
      </c>
      <c r="D233">
        <v>73</v>
      </c>
      <c r="E233">
        <v>2</v>
      </c>
      <c r="F233">
        <v>1</v>
      </c>
      <c r="G233">
        <v>0</v>
      </c>
      <c r="H233">
        <v>1</v>
      </c>
      <c r="I233">
        <v>21</v>
      </c>
      <c r="J233">
        <v>0</v>
      </c>
      <c r="K233">
        <v>1</v>
      </c>
      <c r="L233">
        <v>1</v>
      </c>
    </row>
    <row r="234" spans="1:12" hidden="1" x14ac:dyDescent="0.25">
      <c r="A234">
        <v>227</v>
      </c>
      <c r="B234">
        <v>9022439</v>
      </c>
      <c r="C234" t="s">
        <v>57</v>
      </c>
      <c r="D234">
        <v>67</v>
      </c>
      <c r="E234">
        <v>2</v>
      </c>
      <c r="F234">
        <v>1</v>
      </c>
      <c r="G234">
        <v>0</v>
      </c>
      <c r="H234">
        <v>1</v>
      </c>
      <c r="I234">
        <v>14</v>
      </c>
      <c r="J234">
        <v>0</v>
      </c>
      <c r="K234">
        <v>1</v>
      </c>
      <c r="L234">
        <v>1</v>
      </c>
    </row>
    <row r="235" spans="1:12" hidden="1" x14ac:dyDescent="0.25">
      <c r="A235">
        <v>228</v>
      </c>
      <c r="B235">
        <v>11267998</v>
      </c>
      <c r="C235" t="s">
        <v>58</v>
      </c>
      <c r="D235">
        <v>83</v>
      </c>
      <c r="E235">
        <v>1</v>
      </c>
      <c r="F235">
        <v>1</v>
      </c>
      <c r="G235">
        <v>0</v>
      </c>
      <c r="H235">
        <v>1</v>
      </c>
      <c r="I235">
        <v>18</v>
      </c>
      <c r="J235">
        <v>1</v>
      </c>
      <c r="K235">
        <v>1</v>
      </c>
      <c r="L235">
        <v>1</v>
      </c>
    </row>
    <row r="236" spans="1:12" hidden="1" x14ac:dyDescent="0.25">
      <c r="A236">
        <v>229</v>
      </c>
      <c r="B236">
        <v>10351489</v>
      </c>
      <c r="C236" t="s">
        <v>58</v>
      </c>
      <c r="D236">
        <v>71</v>
      </c>
      <c r="E236">
        <v>2</v>
      </c>
      <c r="F236">
        <v>1</v>
      </c>
      <c r="G236">
        <v>0</v>
      </c>
      <c r="H236">
        <v>1</v>
      </c>
      <c r="I236">
        <v>28</v>
      </c>
      <c r="J236">
        <v>1</v>
      </c>
      <c r="K236">
        <v>1</v>
      </c>
      <c r="L236">
        <v>1</v>
      </c>
    </row>
    <row r="237" spans="1:12" hidden="1" x14ac:dyDescent="0.25">
      <c r="A237">
        <v>230</v>
      </c>
      <c r="B237">
        <v>10811090</v>
      </c>
      <c r="C237" t="s">
        <v>58</v>
      </c>
      <c r="D237">
        <v>81</v>
      </c>
      <c r="E237">
        <v>1</v>
      </c>
      <c r="F237">
        <v>1</v>
      </c>
      <c r="G237">
        <v>0</v>
      </c>
      <c r="H237">
        <v>1</v>
      </c>
      <c r="I237">
        <v>17</v>
      </c>
      <c r="J237">
        <v>1</v>
      </c>
      <c r="K237">
        <v>1</v>
      </c>
      <c r="L237">
        <v>1</v>
      </c>
    </row>
    <row r="238" spans="1:12" hidden="1" x14ac:dyDescent="0.25">
      <c r="A238">
        <v>231</v>
      </c>
      <c r="B238">
        <v>9010330</v>
      </c>
      <c r="C238" t="s">
        <v>53</v>
      </c>
      <c r="D238">
        <v>77</v>
      </c>
      <c r="E238">
        <v>2</v>
      </c>
      <c r="F238">
        <v>1</v>
      </c>
      <c r="G238">
        <v>1</v>
      </c>
      <c r="H238">
        <v>1</v>
      </c>
      <c r="I238">
        <v>19.5</v>
      </c>
      <c r="J238">
        <v>0</v>
      </c>
      <c r="K238">
        <v>1</v>
      </c>
      <c r="L238">
        <v>1</v>
      </c>
    </row>
    <row r="239" spans="1:12" hidden="1" x14ac:dyDescent="0.25">
      <c r="A239">
        <v>232</v>
      </c>
      <c r="B239">
        <v>4009181</v>
      </c>
      <c r="C239" t="s">
        <v>58</v>
      </c>
      <c r="D239">
        <v>83</v>
      </c>
      <c r="E239">
        <v>1</v>
      </c>
      <c r="F239">
        <v>1</v>
      </c>
      <c r="G239">
        <v>0</v>
      </c>
      <c r="H239">
        <v>1</v>
      </c>
      <c r="I239">
        <v>21</v>
      </c>
      <c r="J239">
        <v>1</v>
      </c>
      <c r="K239">
        <v>1</v>
      </c>
      <c r="L239">
        <v>1</v>
      </c>
    </row>
    <row r="240" spans="1:12" hidden="1" x14ac:dyDescent="0.25">
      <c r="A240">
        <v>233</v>
      </c>
      <c r="B240">
        <v>11018497</v>
      </c>
      <c r="C240" t="s">
        <v>58</v>
      </c>
      <c r="D240">
        <v>72</v>
      </c>
      <c r="E240">
        <v>2</v>
      </c>
      <c r="F240">
        <v>1</v>
      </c>
      <c r="G240">
        <v>0</v>
      </c>
      <c r="H240">
        <v>1</v>
      </c>
      <c r="I240">
        <v>24.5</v>
      </c>
      <c r="J240">
        <v>1</v>
      </c>
      <c r="K240">
        <v>1</v>
      </c>
      <c r="L240">
        <v>1</v>
      </c>
    </row>
    <row r="241" spans="1:13" hidden="1" x14ac:dyDescent="0.25">
      <c r="A241">
        <v>234</v>
      </c>
      <c r="B241">
        <v>11680702</v>
      </c>
      <c r="C241" t="s">
        <v>58</v>
      </c>
      <c r="D241">
        <v>70</v>
      </c>
      <c r="E241">
        <v>2</v>
      </c>
      <c r="F241">
        <v>1</v>
      </c>
      <c r="G241">
        <v>0</v>
      </c>
      <c r="H241">
        <v>1</v>
      </c>
      <c r="I241">
        <v>23.5</v>
      </c>
      <c r="J241">
        <v>0</v>
      </c>
      <c r="K241">
        <v>1</v>
      </c>
      <c r="L241">
        <v>1</v>
      </c>
    </row>
    <row r="242" spans="1:13" hidden="1" x14ac:dyDescent="0.25">
      <c r="A242">
        <v>235</v>
      </c>
      <c r="B242">
        <v>4019747</v>
      </c>
      <c r="C242" t="s">
        <v>58</v>
      </c>
      <c r="D242">
        <v>74</v>
      </c>
      <c r="E242">
        <v>2</v>
      </c>
      <c r="F242">
        <v>1</v>
      </c>
      <c r="G242">
        <v>0</v>
      </c>
      <c r="H242">
        <v>1</v>
      </c>
      <c r="I242">
        <v>22.5</v>
      </c>
      <c r="J242">
        <v>0</v>
      </c>
      <c r="K242">
        <v>1</v>
      </c>
      <c r="L242">
        <v>1</v>
      </c>
    </row>
    <row r="243" spans="1:13" hidden="1" x14ac:dyDescent="0.25">
      <c r="A243">
        <v>236</v>
      </c>
      <c r="B243">
        <v>10837302</v>
      </c>
      <c r="C243" t="s">
        <v>56</v>
      </c>
      <c r="D243">
        <v>63</v>
      </c>
      <c r="E243">
        <v>2</v>
      </c>
      <c r="F243">
        <v>1</v>
      </c>
      <c r="G243">
        <v>0</v>
      </c>
      <c r="H243">
        <v>1</v>
      </c>
      <c r="I243">
        <v>17</v>
      </c>
      <c r="J243">
        <v>0</v>
      </c>
      <c r="K243">
        <v>1</v>
      </c>
      <c r="L243">
        <v>1</v>
      </c>
    </row>
    <row r="244" spans="1:13" hidden="1" x14ac:dyDescent="0.25">
      <c r="A244">
        <v>237</v>
      </c>
      <c r="B244">
        <v>16616092</v>
      </c>
      <c r="C244" t="s">
        <v>56</v>
      </c>
      <c r="D244">
        <v>75</v>
      </c>
      <c r="E244">
        <v>2</v>
      </c>
      <c r="F244">
        <v>1</v>
      </c>
      <c r="G244">
        <v>0</v>
      </c>
      <c r="H244">
        <v>1</v>
      </c>
      <c r="I244">
        <v>25.5</v>
      </c>
      <c r="J244">
        <v>0</v>
      </c>
      <c r="K244">
        <v>1</v>
      </c>
      <c r="L244">
        <v>1</v>
      </c>
    </row>
    <row r="245" spans="1:13" hidden="1" x14ac:dyDescent="0.25">
      <c r="A245">
        <v>238</v>
      </c>
      <c r="B245">
        <v>16616129</v>
      </c>
      <c r="C245" t="s">
        <v>56</v>
      </c>
      <c r="D245">
        <v>58</v>
      </c>
      <c r="E245">
        <v>1</v>
      </c>
      <c r="F245">
        <v>1</v>
      </c>
      <c r="G245">
        <v>0</v>
      </c>
      <c r="H245">
        <v>1</v>
      </c>
      <c r="I245">
        <v>20.5</v>
      </c>
      <c r="J245">
        <v>0</v>
      </c>
      <c r="K245">
        <v>1</v>
      </c>
      <c r="L245">
        <v>1</v>
      </c>
    </row>
    <row r="246" spans="1:13" hidden="1" x14ac:dyDescent="0.25">
      <c r="A246">
        <v>239</v>
      </c>
      <c r="B246">
        <v>10595481</v>
      </c>
      <c r="C246" t="s">
        <v>56</v>
      </c>
      <c r="D246">
        <v>77</v>
      </c>
      <c r="E246">
        <v>2</v>
      </c>
      <c r="F246">
        <v>2</v>
      </c>
      <c r="G246">
        <v>0</v>
      </c>
      <c r="H246">
        <v>1</v>
      </c>
      <c r="I246">
        <v>21.5</v>
      </c>
      <c r="J246">
        <v>0</v>
      </c>
      <c r="K246">
        <v>1</v>
      </c>
      <c r="L246">
        <v>1</v>
      </c>
    </row>
    <row r="247" spans="1:13" hidden="1" x14ac:dyDescent="0.25">
      <c r="A247">
        <v>240</v>
      </c>
      <c r="B247">
        <v>8009839</v>
      </c>
      <c r="C247" t="s">
        <v>56</v>
      </c>
      <c r="D247">
        <v>74</v>
      </c>
      <c r="E247">
        <v>2</v>
      </c>
      <c r="F247">
        <v>2</v>
      </c>
      <c r="G247">
        <v>0</v>
      </c>
      <c r="H247">
        <v>1</v>
      </c>
      <c r="I247">
        <v>25</v>
      </c>
      <c r="J247">
        <v>0</v>
      </c>
      <c r="K247">
        <v>1</v>
      </c>
      <c r="L247">
        <v>1</v>
      </c>
    </row>
    <row r="248" spans="1:13" hidden="1" x14ac:dyDescent="0.25">
      <c r="A248">
        <v>241</v>
      </c>
      <c r="B248">
        <v>7017645</v>
      </c>
      <c r="C248" t="s">
        <v>33</v>
      </c>
      <c r="D248">
        <v>74</v>
      </c>
      <c r="E248">
        <v>2</v>
      </c>
      <c r="F248">
        <v>2</v>
      </c>
      <c r="G248">
        <v>0</v>
      </c>
      <c r="H248">
        <v>1</v>
      </c>
      <c r="I248">
        <v>19.5</v>
      </c>
      <c r="J248">
        <v>1</v>
      </c>
      <c r="K248">
        <v>1</v>
      </c>
      <c r="L248">
        <v>1</v>
      </c>
    </row>
    <row r="249" spans="1:13" hidden="1" x14ac:dyDescent="0.25">
      <c r="A249">
        <v>242</v>
      </c>
      <c r="B249">
        <v>14124727</v>
      </c>
      <c r="C249" t="s">
        <v>33</v>
      </c>
      <c r="D249">
        <v>75</v>
      </c>
      <c r="E249">
        <v>1</v>
      </c>
      <c r="F249">
        <v>1</v>
      </c>
      <c r="G249">
        <v>0</v>
      </c>
      <c r="H249">
        <v>3</v>
      </c>
      <c r="I249">
        <v>25.5</v>
      </c>
      <c r="J249">
        <v>1</v>
      </c>
      <c r="K249">
        <v>1</v>
      </c>
      <c r="L249">
        <v>1</v>
      </c>
    </row>
    <row r="250" spans="1:13" hidden="1" x14ac:dyDescent="0.25">
      <c r="A250">
        <v>243</v>
      </c>
      <c r="B250">
        <v>14319164</v>
      </c>
      <c r="C250" t="s">
        <v>57</v>
      </c>
      <c r="D250">
        <v>76</v>
      </c>
      <c r="E250">
        <v>2</v>
      </c>
      <c r="F250">
        <v>1</v>
      </c>
      <c r="G250">
        <v>0</v>
      </c>
      <c r="H250">
        <v>2</v>
      </c>
      <c r="I250">
        <v>27</v>
      </c>
      <c r="J250">
        <v>0</v>
      </c>
      <c r="K250">
        <v>1</v>
      </c>
      <c r="L250">
        <v>1</v>
      </c>
    </row>
    <row r="251" spans="1:13" hidden="1" x14ac:dyDescent="0.25">
      <c r="A251">
        <v>244</v>
      </c>
      <c r="B251">
        <v>14408223</v>
      </c>
      <c r="C251" t="s">
        <v>57</v>
      </c>
      <c r="D251">
        <v>65</v>
      </c>
      <c r="E251">
        <v>1</v>
      </c>
      <c r="F251">
        <v>1</v>
      </c>
      <c r="G251">
        <v>0</v>
      </c>
      <c r="H251">
        <v>1</v>
      </c>
      <c r="I251">
        <v>17.5</v>
      </c>
      <c r="J251">
        <v>0</v>
      </c>
      <c r="K251">
        <v>1</v>
      </c>
      <c r="L251">
        <v>1</v>
      </c>
    </row>
    <row r="252" spans="1:13" hidden="1" x14ac:dyDescent="0.25">
      <c r="A252">
        <v>245</v>
      </c>
      <c r="B252">
        <v>10727100</v>
      </c>
      <c r="C252" t="s">
        <v>57</v>
      </c>
      <c r="D252">
        <v>81</v>
      </c>
      <c r="E252">
        <v>2</v>
      </c>
      <c r="F252">
        <v>2</v>
      </c>
      <c r="G252">
        <v>0</v>
      </c>
      <c r="H252">
        <v>2</v>
      </c>
      <c r="I252">
        <v>23.5</v>
      </c>
      <c r="J252">
        <v>0</v>
      </c>
      <c r="K252">
        <v>1</v>
      </c>
      <c r="L252">
        <v>1</v>
      </c>
      <c r="M252" t="s">
        <v>59</v>
      </c>
    </row>
    <row r="253" spans="1:13" hidden="1" x14ac:dyDescent="0.25">
      <c r="A253">
        <v>246</v>
      </c>
      <c r="B253">
        <v>10607293</v>
      </c>
      <c r="C253" t="s">
        <v>57</v>
      </c>
      <c r="D253">
        <v>66</v>
      </c>
      <c r="E253">
        <v>2</v>
      </c>
      <c r="F253">
        <v>2</v>
      </c>
      <c r="G253">
        <v>0</v>
      </c>
      <c r="H253">
        <v>1</v>
      </c>
      <c r="I253">
        <v>24</v>
      </c>
      <c r="J253">
        <v>0</v>
      </c>
      <c r="K253">
        <v>3</v>
      </c>
      <c r="L253">
        <v>1</v>
      </c>
    </row>
    <row r="254" spans="1:13" hidden="1" x14ac:dyDescent="0.25">
      <c r="A254">
        <v>247</v>
      </c>
      <c r="B254">
        <v>11283293</v>
      </c>
      <c r="C254" t="s">
        <v>57</v>
      </c>
      <c r="D254">
        <v>68</v>
      </c>
      <c r="E254">
        <v>2</v>
      </c>
      <c r="F254">
        <v>2</v>
      </c>
      <c r="G254">
        <v>0</v>
      </c>
      <c r="H254">
        <v>1</v>
      </c>
      <c r="I254">
        <v>18.5</v>
      </c>
      <c r="J254">
        <v>1</v>
      </c>
      <c r="K254">
        <v>1</v>
      </c>
      <c r="L254">
        <v>1</v>
      </c>
    </row>
    <row r="255" spans="1:13" hidden="1" x14ac:dyDescent="0.25">
      <c r="A255">
        <v>248</v>
      </c>
      <c r="B255">
        <v>9017328</v>
      </c>
      <c r="C255" t="s">
        <v>57</v>
      </c>
      <c r="D255">
        <v>76</v>
      </c>
      <c r="E255">
        <v>2</v>
      </c>
      <c r="F255">
        <v>2</v>
      </c>
      <c r="G255">
        <v>0</v>
      </c>
      <c r="H255">
        <v>1</v>
      </c>
      <c r="I255">
        <v>23</v>
      </c>
      <c r="J255">
        <v>1</v>
      </c>
      <c r="K255">
        <v>1</v>
      </c>
      <c r="L255">
        <v>1</v>
      </c>
    </row>
    <row r="256" spans="1:13" hidden="1" x14ac:dyDescent="0.25">
      <c r="A256">
        <v>249</v>
      </c>
      <c r="B256">
        <v>15507970</v>
      </c>
      <c r="C256" t="s">
        <v>57</v>
      </c>
      <c r="D256">
        <v>74</v>
      </c>
      <c r="E256">
        <v>2</v>
      </c>
      <c r="F256">
        <v>2</v>
      </c>
      <c r="G256">
        <v>0</v>
      </c>
      <c r="H256">
        <v>1</v>
      </c>
      <c r="I256">
        <v>23.5</v>
      </c>
      <c r="J256">
        <v>1</v>
      </c>
      <c r="K256">
        <v>1</v>
      </c>
      <c r="L256">
        <v>1</v>
      </c>
    </row>
    <row r="257" spans="1:12" hidden="1" x14ac:dyDescent="0.25">
      <c r="A257">
        <v>250</v>
      </c>
      <c r="B257">
        <v>10215192</v>
      </c>
      <c r="C257" t="s">
        <v>57</v>
      </c>
      <c r="D257">
        <v>72</v>
      </c>
      <c r="E257">
        <v>1</v>
      </c>
      <c r="F257">
        <v>2</v>
      </c>
      <c r="G257">
        <v>0</v>
      </c>
      <c r="H257">
        <v>1</v>
      </c>
      <c r="I257">
        <v>17.5</v>
      </c>
      <c r="J257">
        <v>0</v>
      </c>
      <c r="K257">
        <v>1</v>
      </c>
      <c r="L257">
        <v>1</v>
      </c>
    </row>
    <row r="258" spans="1:12" hidden="1" x14ac:dyDescent="0.25">
      <c r="A258">
        <v>251</v>
      </c>
      <c r="B258">
        <v>14022130</v>
      </c>
      <c r="C258" t="s">
        <v>56</v>
      </c>
      <c r="D258">
        <v>60</v>
      </c>
      <c r="E258">
        <v>2</v>
      </c>
      <c r="F258">
        <v>1</v>
      </c>
      <c r="G258">
        <v>0</v>
      </c>
      <c r="H258">
        <v>1</v>
      </c>
      <c r="I258">
        <v>19</v>
      </c>
      <c r="J258">
        <v>0</v>
      </c>
      <c r="K258">
        <v>1</v>
      </c>
      <c r="L258">
        <v>1</v>
      </c>
    </row>
    <row r="259" spans="1:12" hidden="1" x14ac:dyDescent="0.25">
      <c r="A259">
        <v>252</v>
      </c>
      <c r="B259">
        <v>11385399</v>
      </c>
      <c r="C259" t="s">
        <v>53</v>
      </c>
      <c r="D259">
        <v>76</v>
      </c>
      <c r="E259">
        <v>1</v>
      </c>
      <c r="F259">
        <v>1</v>
      </c>
      <c r="G259">
        <v>0</v>
      </c>
      <c r="H259">
        <v>3</v>
      </c>
      <c r="I259">
        <v>20</v>
      </c>
      <c r="J259">
        <v>0</v>
      </c>
      <c r="K259">
        <v>1</v>
      </c>
      <c r="L259">
        <v>1</v>
      </c>
    </row>
    <row r="260" spans="1:12" hidden="1" x14ac:dyDescent="0.25">
      <c r="A260">
        <v>253</v>
      </c>
      <c r="B260">
        <v>11346499</v>
      </c>
      <c r="C260" t="s">
        <v>53</v>
      </c>
      <c r="D260">
        <v>65</v>
      </c>
      <c r="E260">
        <v>1</v>
      </c>
      <c r="F260">
        <v>2</v>
      </c>
      <c r="G260">
        <v>0</v>
      </c>
      <c r="H260">
        <v>1</v>
      </c>
      <c r="I260">
        <v>23</v>
      </c>
      <c r="J260">
        <v>0</v>
      </c>
      <c r="K260">
        <v>1</v>
      </c>
      <c r="L260">
        <v>1</v>
      </c>
    </row>
    <row r="261" spans="1:12" hidden="1" x14ac:dyDescent="0.25">
      <c r="A261">
        <v>254</v>
      </c>
      <c r="B261">
        <v>10351300</v>
      </c>
      <c r="C261" t="s">
        <v>53</v>
      </c>
      <c r="D261">
        <v>69</v>
      </c>
      <c r="E261">
        <v>2</v>
      </c>
      <c r="F261">
        <v>2</v>
      </c>
      <c r="G261">
        <v>0</v>
      </c>
      <c r="H261">
        <v>1</v>
      </c>
      <c r="I261">
        <v>22.5</v>
      </c>
      <c r="J261">
        <v>0</v>
      </c>
      <c r="K261">
        <v>1</v>
      </c>
      <c r="L261">
        <v>1</v>
      </c>
    </row>
    <row r="262" spans="1:12" hidden="1" x14ac:dyDescent="0.25">
      <c r="A262">
        <v>255</v>
      </c>
      <c r="B262">
        <v>6021978</v>
      </c>
      <c r="C262" t="s">
        <v>57</v>
      </c>
      <c r="D262">
        <v>74</v>
      </c>
      <c r="E262">
        <v>2</v>
      </c>
      <c r="F262">
        <v>1</v>
      </c>
      <c r="G262">
        <v>1</v>
      </c>
      <c r="H262">
        <v>1</v>
      </c>
      <c r="J262">
        <v>0</v>
      </c>
      <c r="K262">
        <v>2</v>
      </c>
      <c r="L262">
        <v>4</v>
      </c>
    </row>
    <row r="263" spans="1:12" hidden="1" x14ac:dyDescent="0.25">
      <c r="A263">
        <v>256</v>
      </c>
      <c r="B263">
        <v>10163296</v>
      </c>
      <c r="C263" t="s">
        <v>57</v>
      </c>
      <c r="D263">
        <v>76</v>
      </c>
      <c r="E263">
        <v>2</v>
      </c>
      <c r="F263">
        <v>1</v>
      </c>
      <c r="G263">
        <v>0</v>
      </c>
      <c r="H263">
        <v>1</v>
      </c>
      <c r="I263">
        <v>14</v>
      </c>
      <c r="J263">
        <v>0</v>
      </c>
      <c r="K263">
        <v>1</v>
      </c>
      <c r="L263">
        <v>1</v>
      </c>
    </row>
    <row r="264" spans="1:12" hidden="1" x14ac:dyDescent="0.25">
      <c r="A264">
        <v>257</v>
      </c>
      <c r="B264">
        <v>10124297</v>
      </c>
      <c r="C264" t="s">
        <v>57</v>
      </c>
      <c r="D264">
        <v>80</v>
      </c>
      <c r="E264">
        <v>2</v>
      </c>
      <c r="F264">
        <v>1</v>
      </c>
      <c r="G264">
        <v>1</v>
      </c>
      <c r="H264">
        <v>3</v>
      </c>
      <c r="I264">
        <v>19.5</v>
      </c>
      <c r="J264">
        <v>0</v>
      </c>
      <c r="K264">
        <v>1</v>
      </c>
      <c r="L264">
        <v>1</v>
      </c>
    </row>
    <row r="265" spans="1:12" hidden="1" x14ac:dyDescent="0.25">
      <c r="A265">
        <v>258</v>
      </c>
      <c r="B265">
        <v>10164593</v>
      </c>
      <c r="C265" t="s">
        <v>57</v>
      </c>
      <c r="D265">
        <v>68</v>
      </c>
      <c r="E265">
        <v>2</v>
      </c>
      <c r="F265">
        <v>1</v>
      </c>
      <c r="G265">
        <v>0</v>
      </c>
      <c r="H265">
        <v>1</v>
      </c>
      <c r="I265">
        <v>21.5</v>
      </c>
      <c r="J265">
        <v>1</v>
      </c>
      <c r="K265">
        <v>1</v>
      </c>
      <c r="L265">
        <v>1</v>
      </c>
    </row>
    <row r="266" spans="1:12" hidden="1" x14ac:dyDescent="0.25">
      <c r="A266">
        <v>259</v>
      </c>
      <c r="B266">
        <v>10929902</v>
      </c>
      <c r="C266" t="s">
        <v>165</v>
      </c>
      <c r="D266">
        <v>50</v>
      </c>
      <c r="E266">
        <v>2</v>
      </c>
      <c r="F266">
        <v>1</v>
      </c>
      <c r="G266">
        <v>0</v>
      </c>
      <c r="H266">
        <v>1</v>
      </c>
      <c r="I266">
        <v>19</v>
      </c>
      <c r="J266">
        <v>0</v>
      </c>
      <c r="K266">
        <v>1</v>
      </c>
      <c r="L266">
        <v>1</v>
      </c>
    </row>
    <row r="267" spans="1:12" hidden="1" x14ac:dyDescent="0.25">
      <c r="A267">
        <v>260</v>
      </c>
      <c r="B267">
        <v>10574901</v>
      </c>
      <c r="C267" t="s">
        <v>165</v>
      </c>
      <c r="D267">
        <v>74</v>
      </c>
      <c r="E267">
        <v>2</v>
      </c>
      <c r="F267">
        <v>2</v>
      </c>
      <c r="G267">
        <v>0</v>
      </c>
      <c r="H267">
        <v>1</v>
      </c>
      <c r="I267">
        <v>22.5</v>
      </c>
      <c r="J267">
        <v>0</v>
      </c>
      <c r="K267">
        <v>1</v>
      </c>
      <c r="L267">
        <v>1</v>
      </c>
    </row>
    <row r="268" spans="1:12" hidden="1" x14ac:dyDescent="0.25">
      <c r="A268">
        <v>261</v>
      </c>
      <c r="B268">
        <v>6015120</v>
      </c>
      <c r="C268" t="s">
        <v>165</v>
      </c>
      <c r="D268">
        <v>84</v>
      </c>
      <c r="E268">
        <v>2</v>
      </c>
      <c r="F268">
        <v>1</v>
      </c>
      <c r="G268">
        <v>0</v>
      </c>
      <c r="H268">
        <v>1</v>
      </c>
      <c r="I268">
        <v>21.5</v>
      </c>
      <c r="J268">
        <v>0</v>
      </c>
      <c r="K268">
        <v>1</v>
      </c>
      <c r="L268">
        <v>1</v>
      </c>
    </row>
    <row r="269" spans="1:12" hidden="1" x14ac:dyDescent="0.25">
      <c r="A269">
        <v>262</v>
      </c>
      <c r="B269">
        <v>14009831</v>
      </c>
      <c r="C269" t="s">
        <v>165</v>
      </c>
      <c r="D269">
        <v>56</v>
      </c>
      <c r="E269">
        <v>1</v>
      </c>
      <c r="F269">
        <v>1</v>
      </c>
      <c r="G269">
        <v>0</v>
      </c>
      <c r="H269">
        <v>1</v>
      </c>
      <c r="I269">
        <v>20.5</v>
      </c>
      <c r="J269">
        <v>0</v>
      </c>
      <c r="K269">
        <v>1</v>
      </c>
      <c r="L269">
        <v>1</v>
      </c>
    </row>
    <row r="270" spans="1:12" hidden="1" x14ac:dyDescent="0.25">
      <c r="A270">
        <v>263</v>
      </c>
      <c r="B270">
        <v>11379599</v>
      </c>
      <c r="C270" t="s">
        <v>165</v>
      </c>
      <c r="D270">
        <v>76</v>
      </c>
      <c r="E270">
        <v>1</v>
      </c>
      <c r="F270">
        <v>2</v>
      </c>
      <c r="G270">
        <v>0</v>
      </c>
      <c r="H270">
        <v>1</v>
      </c>
      <c r="I270">
        <v>23</v>
      </c>
      <c r="J270">
        <v>0</v>
      </c>
      <c r="K270">
        <v>1</v>
      </c>
      <c r="L270">
        <v>1</v>
      </c>
    </row>
    <row r="271" spans="1:12" hidden="1" x14ac:dyDescent="0.25">
      <c r="A271">
        <v>264</v>
      </c>
      <c r="B271">
        <v>10075593</v>
      </c>
      <c r="C271" t="s">
        <v>165</v>
      </c>
      <c r="D271">
        <v>81</v>
      </c>
      <c r="E271">
        <v>2</v>
      </c>
      <c r="F271">
        <v>1</v>
      </c>
      <c r="G271">
        <v>0</v>
      </c>
      <c r="H271">
        <v>2</v>
      </c>
      <c r="I271">
        <v>24</v>
      </c>
      <c r="J271">
        <v>0</v>
      </c>
      <c r="K271">
        <v>1</v>
      </c>
      <c r="L271">
        <v>1</v>
      </c>
    </row>
    <row r="272" spans="1:12" hidden="1" x14ac:dyDescent="0.25">
      <c r="A272">
        <v>265</v>
      </c>
      <c r="B272">
        <v>14215581</v>
      </c>
      <c r="C272" t="s">
        <v>165</v>
      </c>
      <c r="D272">
        <v>75</v>
      </c>
      <c r="E272">
        <v>1</v>
      </c>
      <c r="F272">
        <v>2</v>
      </c>
      <c r="G272">
        <v>0</v>
      </c>
      <c r="H272">
        <v>1</v>
      </c>
      <c r="I272">
        <v>23.5</v>
      </c>
      <c r="J272">
        <v>0</v>
      </c>
      <c r="K272">
        <v>1</v>
      </c>
      <c r="L272">
        <v>1</v>
      </c>
    </row>
    <row r="273" spans="1:12" hidden="1" x14ac:dyDescent="0.25">
      <c r="A273">
        <v>266</v>
      </c>
      <c r="B273">
        <v>14006648</v>
      </c>
      <c r="C273" t="s">
        <v>165</v>
      </c>
      <c r="D273">
        <v>69</v>
      </c>
      <c r="E273">
        <v>1</v>
      </c>
      <c r="F273">
        <v>1</v>
      </c>
      <c r="G273">
        <v>0</v>
      </c>
      <c r="H273">
        <v>1</v>
      </c>
      <c r="I273">
        <v>19.5</v>
      </c>
      <c r="J273">
        <v>0</v>
      </c>
      <c r="K273">
        <v>1</v>
      </c>
      <c r="L273">
        <v>1</v>
      </c>
    </row>
    <row r="274" spans="1:12" hidden="1" x14ac:dyDescent="0.25">
      <c r="A274">
        <v>267</v>
      </c>
      <c r="B274">
        <v>7021098</v>
      </c>
      <c r="C274" t="s">
        <v>165</v>
      </c>
      <c r="D274">
        <v>77</v>
      </c>
      <c r="E274">
        <v>2</v>
      </c>
      <c r="F274">
        <v>1</v>
      </c>
      <c r="G274">
        <v>0</v>
      </c>
      <c r="H274">
        <v>1</v>
      </c>
      <c r="I274">
        <v>24</v>
      </c>
      <c r="J274">
        <v>0</v>
      </c>
      <c r="K274">
        <v>1</v>
      </c>
      <c r="L274">
        <v>1</v>
      </c>
    </row>
    <row r="275" spans="1:12" hidden="1" x14ac:dyDescent="0.25">
      <c r="A275">
        <v>268</v>
      </c>
      <c r="B275">
        <v>11198596</v>
      </c>
      <c r="C275" t="s">
        <v>165</v>
      </c>
      <c r="D275">
        <v>68</v>
      </c>
      <c r="E275">
        <v>2</v>
      </c>
      <c r="F275">
        <v>1</v>
      </c>
      <c r="G275">
        <v>0</v>
      </c>
      <c r="H275">
        <v>2</v>
      </c>
      <c r="I275">
        <v>25.5</v>
      </c>
      <c r="J275">
        <v>0</v>
      </c>
      <c r="K275">
        <v>1</v>
      </c>
      <c r="L275">
        <v>1</v>
      </c>
    </row>
    <row r="276" spans="1:12" hidden="1" x14ac:dyDescent="0.25">
      <c r="A276">
        <v>269</v>
      </c>
      <c r="B276">
        <v>16608742</v>
      </c>
      <c r="C276" t="s">
        <v>165</v>
      </c>
      <c r="D276">
        <v>66</v>
      </c>
      <c r="E276">
        <v>1</v>
      </c>
      <c r="F276">
        <v>2</v>
      </c>
      <c r="G276">
        <v>0</v>
      </c>
      <c r="H276">
        <v>1</v>
      </c>
      <c r="I276">
        <v>20.5</v>
      </c>
      <c r="J276">
        <v>0</v>
      </c>
      <c r="K276">
        <v>1</v>
      </c>
      <c r="L276">
        <v>1</v>
      </c>
    </row>
    <row r="277" spans="1:12" hidden="1" x14ac:dyDescent="0.25">
      <c r="A277">
        <v>270</v>
      </c>
      <c r="B277">
        <v>10249696</v>
      </c>
      <c r="C277" t="s">
        <v>165</v>
      </c>
      <c r="D277">
        <v>56</v>
      </c>
      <c r="E277">
        <v>1</v>
      </c>
      <c r="F277">
        <v>2</v>
      </c>
      <c r="G277">
        <v>0</v>
      </c>
      <c r="H277">
        <v>1</v>
      </c>
      <c r="I277">
        <v>18</v>
      </c>
      <c r="J277">
        <v>0</v>
      </c>
      <c r="K277">
        <v>1</v>
      </c>
      <c r="L277">
        <v>1</v>
      </c>
    </row>
    <row r="278" spans="1:12" hidden="1" x14ac:dyDescent="0.25">
      <c r="A278">
        <v>271</v>
      </c>
      <c r="B278">
        <v>8002237</v>
      </c>
      <c r="C278" t="s">
        <v>165</v>
      </c>
      <c r="D278">
        <v>78</v>
      </c>
      <c r="E278">
        <v>2</v>
      </c>
      <c r="F278">
        <v>2</v>
      </c>
      <c r="G278">
        <v>0</v>
      </c>
      <c r="H278">
        <v>1</v>
      </c>
      <c r="I278">
        <v>21.5</v>
      </c>
      <c r="J278">
        <v>0</v>
      </c>
      <c r="K278">
        <v>1</v>
      </c>
      <c r="L278">
        <v>1</v>
      </c>
    </row>
    <row r="279" spans="1:12" hidden="1" x14ac:dyDescent="0.25">
      <c r="A279">
        <v>272</v>
      </c>
      <c r="B279">
        <v>16606654</v>
      </c>
      <c r="C279" t="s">
        <v>165</v>
      </c>
      <c r="D279">
        <v>54</v>
      </c>
      <c r="E279">
        <v>2</v>
      </c>
      <c r="F279">
        <v>1</v>
      </c>
      <c r="G279">
        <v>0</v>
      </c>
      <c r="H279">
        <v>1</v>
      </c>
      <c r="I279">
        <v>13</v>
      </c>
      <c r="J279">
        <v>0</v>
      </c>
      <c r="K279">
        <v>1</v>
      </c>
      <c r="L279">
        <v>1</v>
      </c>
    </row>
    <row r="280" spans="1:12" hidden="1" x14ac:dyDescent="0.25">
      <c r="A280">
        <v>273</v>
      </c>
      <c r="B280">
        <v>11720100</v>
      </c>
      <c r="C280" t="s">
        <v>165</v>
      </c>
      <c r="D280">
        <v>70</v>
      </c>
      <c r="E280">
        <v>2</v>
      </c>
      <c r="F280">
        <v>2</v>
      </c>
      <c r="G280">
        <v>0</v>
      </c>
      <c r="H280">
        <v>1</v>
      </c>
      <c r="I280">
        <v>23</v>
      </c>
      <c r="J280">
        <v>0</v>
      </c>
      <c r="K280">
        <v>1</v>
      </c>
      <c r="L280">
        <v>1</v>
      </c>
    </row>
    <row r="281" spans="1:12" hidden="1" x14ac:dyDescent="0.25">
      <c r="A281">
        <v>274</v>
      </c>
      <c r="B281">
        <v>7001954</v>
      </c>
      <c r="C281" t="s">
        <v>166</v>
      </c>
      <c r="D281">
        <v>68</v>
      </c>
      <c r="E281">
        <v>2</v>
      </c>
      <c r="F281">
        <v>2</v>
      </c>
      <c r="G281">
        <v>0</v>
      </c>
      <c r="H281">
        <v>1</v>
      </c>
      <c r="I281">
        <v>16</v>
      </c>
      <c r="J281">
        <v>0</v>
      </c>
      <c r="K281">
        <v>1</v>
      </c>
      <c r="L281">
        <v>1</v>
      </c>
    </row>
    <row r="282" spans="1:12" hidden="1" x14ac:dyDescent="0.25">
      <c r="A282">
        <v>275</v>
      </c>
      <c r="B282">
        <v>10739390</v>
      </c>
      <c r="C282" t="s">
        <v>166</v>
      </c>
      <c r="D282">
        <v>77</v>
      </c>
      <c r="E282">
        <v>2</v>
      </c>
      <c r="F282">
        <v>1</v>
      </c>
      <c r="G282">
        <v>0</v>
      </c>
      <c r="H282">
        <v>1</v>
      </c>
      <c r="I282">
        <v>23.5</v>
      </c>
      <c r="J282">
        <v>0</v>
      </c>
      <c r="K282">
        <v>1</v>
      </c>
      <c r="L282">
        <v>1</v>
      </c>
    </row>
    <row r="283" spans="1:12" hidden="1" x14ac:dyDescent="0.25">
      <c r="A283">
        <v>276</v>
      </c>
      <c r="B283">
        <v>11409202</v>
      </c>
      <c r="C283" t="s">
        <v>166</v>
      </c>
      <c r="D283">
        <v>79</v>
      </c>
      <c r="E283">
        <v>2</v>
      </c>
      <c r="F283">
        <v>2</v>
      </c>
      <c r="G283">
        <v>1</v>
      </c>
      <c r="H283">
        <v>1</v>
      </c>
      <c r="I283">
        <v>22</v>
      </c>
      <c r="J283">
        <v>0</v>
      </c>
      <c r="K283">
        <v>1</v>
      </c>
      <c r="L283">
        <v>1</v>
      </c>
    </row>
    <row r="284" spans="1:12" hidden="1" x14ac:dyDescent="0.25">
      <c r="A284">
        <v>277</v>
      </c>
      <c r="B284">
        <v>10609404</v>
      </c>
      <c r="C284" t="s">
        <v>166</v>
      </c>
      <c r="D284">
        <v>77</v>
      </c>
      <c r="E284">
        <v>1</v>
      </c>
      <c r="F284">
        <v>2</v>
      </c>
      <c r="G284">
        <v>0</v>
      </c>
      <c r="H284">
        <v>1</v>
      </c>
      <c r="I284">
        <v>24</v>
      </c>
      <c r="J284">
        <v>0</v>
      </c>
      <c r="K284">
        <v>1</v>
      </c>
      <c r="L284">
        <v>1</v>
      </c>
    </row>
    <row r="285" spans="1:12" hidden="1" x14ac:dyDescent="0.25">
      <c r="A285">
        <v>278</v>
      </c>
      <c r="B285">
        <v>14104886</v>
      </c>
      <c r="C285" t="s">
        <v>166</v>
      </c>
      <c r="D285">
        <v>71</v>
      </c>
      <c r="E285">
        <v>1</v>
      </c>
      <c r="F285">
        <v>2</v>
      </c>
      <c r="G285">
        <v>0</v>
      </c>
      <c r="H285">
        <v>1</v>
      </c>
      <c r="I285">
        <v>21.5</v>
      </c>
      <c r="J285">
        <v>0</v>
      </c>
      <c r="K285">
        <v>1</v>
      </c>
      <c r="L285">
        <v>1</v>
      </c>
    </row>
    <row r="286" spans="1:12" hidden="1" x14ac:dyDescent="0.25">
      <c r="A286">
        <v>279</v>
      </c>
      <c r="B286">
        <v>8021014</v>
      </c>
      <c r="C286" t="s">
        <v>167</v>
      </c>
      <c r="D286">
        <v>59</v>
      </c>
      <c r="E286">
        <v>2</v>
      </c>
      <c r="F286">
        <v>1</v>
      </c>
      <c r="G286">
        <v>0</v>
      </c>
      <c r="H286">
        <v>1</v>
      </c>
      <c r="J286">
        <v>0</v>
      </c>
      <c r="K286">
        <v>1</v>
      </c>
      <c r="L286">
        <v>1</v>
      </c>
    </row>
    <row r="287" spans="1:12" hidden="1" x14ac:dyDescent="0.25">
      <c r="A287">
        <v>280</v>
      </c>
      <c r="B287">
        <v>10769292</v>
      </c>
      <c r="C287" t="s">
        <v>168</v>
      </c>
      <c r="D287">
        <v>70</v>
      </c>
      <c r="E287">
        <v>2</v>
      </c>
      <c r="F287">
        <v>1</v>
      </c>
      <c r="G287">
        <v>0</v>
      </c>
      <c r="H287">
        <v>1</v>
      </c>
      <c r="I287">
        <v>19.5</v>
      </c>
      <c r="J287">
        <v>0</v>
      </c>
      <c r="K287">
        <v>1</v>
      </c>
      <c r="L287">
        <v>1</v>
      </c>
    </row>
    <row r="288" spans="1:12" hidden="1" x14ac:dyDescent="0.25">
      <c r="A288">
        <v>281</v>
      </c>
      <c r="B288">
        <v>5001079</v>
      </c>
      <c r="C288" t="s">
        <v>166</v>
      </c>
      <c r="D288">
        <v>67</v>
      </c>
      <c r="E288">
        <v>2</v>
      </c>
      <c r="F288">
        <v>1</v>
      </c>
      <c r="G288">
        <v>0</v>
      </c>
      <c r="H288">
        <v>2</v>
      </c>
      <c r="I288">
        <v>22</v>
      </c>
      <c r="J288">
        <v>0</v>
      </c>
      <c r="K288">
        <v>1</v>
      </c>
      <c r="L288">
        <v>1</v>
      </c>
    </row>
    <row r="289" spans="1:13" hidden="1" x14ac:dyDescent="0.25">
      <c r="A289">
        <v>282</v>
      </c>
      <c r="B289">
        <v>16613332</v>
      </c>
      <c r="C289" t="s">
        <v>169</v>
      </c>
      <c r="D289">
        <v>86</v>
      </c>
      <c r="E289">
        <v>2</v>
      </c>
      <c r="F289">
        <v>2</v>
      </c>
      <c r="G289">
        <v>0</v>
      </c>
      <c r="H289">
        <v>2</v>
      </c>
      <c r="I289">
        <v>21</v>
      </c>
      <c r="J289">
        <v>0</v>
      </c>
      <c r="K289">
        <v>1</v>
      </c>
      <c r="L289">
        <v>1</v>
      </c>
    </row>
    <row r="290" spans="1:13" hidden="1" x14ac:dyDescent="0.25">
      <c r="A290">
        <v>283</v>
      </c>
      <c r="B290">
        <v>11079297</v>
      </c>
      <c r="C290" t="s">
        <v>169</v>
      </c>
      <c r="D290">
        <v>83</v>
      </c>
      <c r="E290">
        <v>2</v>
      </c>
      <c r="F290">
        <v>2</v>
      </c>
      <c r="G290">
        <v>1</v>
      </c>
      <c r="H290">
        <v>2</v>
      </c>
      <c r="I290">
        <v>22.5</v>
      </c>
      <c r="J290">
        <v>0</v>
      </c>
      <c r="K290">
        <v>1</v>
      </c>
      <c r="L290">
        <v>1</v>
      </c>
    </row>
    <row r="291" spans="1:13" hidden="1" x14ac:dyDescent="0.25">
      <c r="A291">
        <v>284</v>
      </c>
      <c r="B291">
        <v>10891596</v>
      </c>
      <c r="C291" t="s">
        <v>170</v>
      </c>
      <c r="D291">
        <v>83</v>
      </c>
      <c r="E291">
        <v>2</v>
      </c>
      <c r="F291">
        <v>1</v>
      </c>
      <c r="G291">
        <v>0</v>
      </c>
      <c r="H291">
        <v>1</v>
      </c>
      <c r="J291">
        <v>0</v>
      </c>
      <c r="K291">
        <v>1</v>
      </c>
      <c r="L291">
        <v>1</v>
      </c>
    </row>
    <row r="292" spans="1:13" hidden="1" x14ac:dyDescent="0.25">
      <c r="A292">
        <v>285</v>
      </c>
      <c r="B292">
        <v>10425999</v>
      </c>
      <c r="C292" t="s">
        <v>168</v>
      </c>
      <c r="D292">
        <v>85</v>
      </c>
      <c r="E292">
        <v>1</v>
      </c>
      <c r="F292">
        <v>1</v>
      </c>
      <c r="G292">
        <v>0</v>
      </c>
      <c r="H292">
        <v>1</v>
      </c>
      <c r="I292">
        <v>22.5</v>
      </c>
      <c r="J292">
        <v>0</v>
      </c>
      <c r="K292">
        <v>1</v>
      </c>
      <c r="L292">
        <v>1</v>
      </c>
    </row>
    <row r="293" spans="1:13" hidden="1" x14ac:dyDescent="0.25">
      <c r="A293">
        <v>286</v>
      </c>
      <c r="B293">
        <v>10210394</v>
      </c>
      <c r="C293" t="s">
        <v>168</v>
      </c>
      <c r="D293">
        <v>86</v>
      </c>
      <c r="E293">
        <v>2</v>
      </c>
      <c r="F293">
        <v>2</v>
      </c>
      <c r="G293">
        <v>0</v>
      </c>
      <c r="H293">
        <v>2</v>
      </c>
      <c r="I293">
        <v>20</v>
      </c>
      <c r="J293">
        <v>0</v>
      </c>
      <c r="K293">
        <v>1</v>
      </c>
      <c r="L293">
        <v>1</v>
      </c>
    </row>
    <row r="294" spans="1:13" hidden="1" x14ac:dyDescent="0.25">
      <c r="A294">
        <v>287</v>
      </c>
      <c r="B294">
        <v>16615023</v>
      </c>
      <c r="C294" t="s">
        <v>168</v>
      </c>
      <c r="D294">
        <v>39</v>
      </c>
      <c r="E294">
        <v>2</v>
      </c>
      <c r="F294">
        <v>1</v>
      </c>
      <c r="G294">
        <v>0</v>
      </c>
      <c r="H294">
        <v>1</v>
      </c>
      <c r="I294">
        <v>21</v>
      </c>
      <c r="J294">
        <v>0</v>
      </c>
      <c r="K294">
        <v>5</v>
      </c>
      <c r="L294">
        <v>2</v>
      </c>
      <c r="M294" t="s">
        <v>171</v>
      </c>
    </row>
    <row r="295" spans="1:13" hidden="1" x14ac:dyDescent="0.25">
      <c r="A295">
        <v>288</v>
      </c>
      <c r="B295">
        <v>10256396</v>
      </c>
      <c r="C295" t="s">
        <v>172</v>
      </c>
      <c r="D295">
        <v>75</v>
      </c>
      <c r="E295">
        <v>1</v>
      </c>
      <c r="F295">
        <v>2</v>
      </c>
      <c r="G295">
        <v>0</v>
      </c>
      <c r="H295">
        <v>1</v>
      </c>
      <c r="I295">
        <v>20.5</v>
      </c>
      <c r="J295">
        <v>0</v>
      </c>
      <c r="K295">
        <v>1</v>
      </c>
      <c r="L295">
        <v>1</v>
      </c>
    </row>
    <row r="296" spans="1:13" hidden="1" x14ac:dyDescent="0.25">
      <c r="A296">
        <v>289</v>
      </c>
      <c r="B296">
        <v>4013912</v>
      </c>
      <c r="C296" t="s">
        <v>172</v>
      </c>
      <c r="D296">
        <v>58</v>
      </c>
      <c r="E296">
        <v>1</v>
      </c>
      <c r="F296">
        <v>2</v>
      </c>
      <c r="G296">
        <v>1</v>
      </c>
      <c r="H296">
        <v>2</v>
      </c>
      <c r="I296">
        <v>21.5</v>
      </c>
      <c r="J296">
        <v>0</v>
      </c>
      <c r="K296">
        <v>1</v>
      </c>
      <c r="L296">
        <v>1</v>
      </c>
    </row>
    <row r="297" spans="1:13" hidden="1" x14ac:dyDescent="0.25">
      <c r="A297">
        <v>290</v>
      </c>
      <c r="B297">
        <v>10534090</v>
      </c>
      <c r="C297" t="s">
        <v>172</v>
      </c>
      <c r="D297">
        <v>77</v>
      </c>
      <c r="E297">
        <v>2</v>
      </c>
      <c r="F297">
        <v>2</v>
      </c>
      <c r="G297">
        <v>0</v>
      </c>
      <c r="H297">
        <v>1</v>
      </c>
      <c r="I297">
        <v>19.5</v>
      </c>
      <c r="J297">
        <v>0</v>
      </c>
      <c r="K297">
        <v>1</v>
      </c>
      <c r="L297">
        <v>1</v>
      </c>
    </row>
    <row r="298" spans="1:13" hidden="1" x14ac:dyDescent="0.25">
      <c r="A298">
        <v>291</v>
      </c>
      <c r="B298">
        <v>7011954</v>
      </c>
      <c r="C298" t="s">
        <v>172</v>
      </c>
      <c r="D298">
        <v>80</v>
      </c>
      <c r="E298">
        <v>2</v>
      </c>
      <c r="F298">
        <v>2</v>
      </c>
      <c r="G298">
        <v>0</v>
      </c>
      <c r="H298">
        <v>1</v>
      </c>
      <c r="I298">
        <v>22</v>
      </c>
      <c r="J298">
        <v>0</v>
      </c>
      <c r="K298">
        <v>1</v>
      </c>
      <c r="L298">
        <v>1</v>
      </c>
    </row>
    <row r="299" spans="1:13" hidden="1" x14ac:dyDescent="0.25">
      <c r="A299">
        <v>292</v>
      </c>
      <c r="B299">
        <v>14201206</v>
      </c>
      <c r="C299" t="s">
        <v>172</v>
      </c>
      <c r="D299">
        <v>66</v>
      </c>
      <c r="E299">
        <v>2</v>
      </c>
      <c r="F299">
        <v>1</v>
      </c>
      <c r="G299">
        <v>0</v>
      </c>
      <c r="H299">
        <v>1</v>
      </c>
      <c r="I299">
        <v>20.5</v>
      </c>
      <c r="J299">
        <v>0</v>
      </c>
      <c r="K299">
        <v>1</v>
      </c>
      <c r="L299">
        <v>1</v>
      </c>
    </row>
    <row r="300" spans="1:13" hidden="1" x14ac:dyDescent="0.25">
      <c r="A300">
        <v>293</v>
      </c>
      <c r="B300">
        <v>7022741</v>
      </c>
      <c r="C300" t="s">
        <v>172</v>
      </c>
      <c r="D300">
        <v>69</v>
      </c>
      <c r="E300">
        <v>2</v>
      </c>
      <c r="F300">
        <v>2</v>
      </c>
      <c r="G300">
        <v>0</v>
      </c>
      <c r="H300">
        <v>1</v>
      </c>
      <c r="I300">
        <v>21.5</v>
      </c>
      <c r="J300">
        <v>0</v>
      </c>
      <c r="K300">
        <v>1</v>
      </c>
      <c r="L300">
        <v>1</v>
      </c>
    </row>
    <row r="301" spans="1:13" hidden="1" x14ac:dyDescent="0.25">
      <c r="A301">
        <v>294</v>
      </c>
      <c r="B301">
        <v>5012259</v>
      </c>
      <c r="C301" t="s">
        <v>172</v>
      </c>
      <c r="D301">
        <v>71</v>
      </c>
      <c r="E301">
        <v>2</v>
      </c>
      <c r="F301">
        <v>1</v>
      </c>
      <c r="G301">
        <v>1</v>
      </c>
      <c r="H301">
        <v>1</v>
      </c>
      <c r="I301">
        <v>22</v>
      </c>
      <c r="J301">
        <v>0</v>
      </c>
      <c r="K301">
        <v>1</v>
      </c>
      <c r="L301">
        <v>1</v>
      </c>
    </row>
    <row r="302" spans="1:13" hidden="1" x14ac:dyDescent="0.25">
      <c r="A302">
        <v>295</v>
      </c>
      <c r="B302">
        <v>5004646</v>
      </c>
      <c r="C302" t="s">
        <v>172</v>
      </c>
      <c r="D302">
        <v>75</v>
      </c>
      <c r="E302">
        <v>2</v>
      </c>
      <c r="F302">
        <v>1</v>
      </c>
      <c r="G302">
        <v>0</v>
      </c>
      <c r="H302">
        <v>1</v>
      </c>
      <c r="I302">
        <v>21</v>
      </c>
      <c r="J302">
        <v>0</v>
      </c>
      <c r="K302">
        <v>1</v>
      </c>
      <c r="L302">
        <v>1</v>
      </c>
    </row>
    <row r="303" spans="1:13" hidden="1" x14ac:dyDescent="0.25">
      <c r="A303">
        <v>296</v>
      </c>
      <c r="B303">
        <v>16616096</v>
      </c>
      <c r="C303" t="s">
        <v>172</v>
      </c>
      <c r="D303">
        <v>52</v>
      </c>
      <c r="E303">
        <v>1</v>
      </c>
      <c r="F303">
        <v>1</v>
      </c>
      <c r="G303">
        <v>0</v>
      </c>
      <c r="H303">
        <v>1</v>
      </c>
      <c r="I303">
        <v>17</v>
      </c>
      <c r="J303">
        <v>0</v>
      </c>
      <c r="K303">
        <v>1</v>
      </c>
      <c r="L303">
        <v>1</v>
      </c>
    </row>
    <row r="304" spans="1:13" hidden="1" x14ac:dyDescent="0.25">
      <c r="A304">
        <v>297</v>
      </c>
      <c r="B304">
        <v>491255</v>
      </c>
      <c r="C304" t="s">
        <v>172</v>
      </c>
      <c r="D304">
        <v>72</v>
      </c>
      <c r="E304">
        <v>1</v>
      </c>
      <c r="F304">
        <v>1</v>
      </c>
      <c r="G304">
        <v>0</v>
      </c>
      <c r="H304">
        <v>1</v>
      </c>
      <c r="I304">
        <v>21.5</v>
      </c>
      <c r="J304">
        <v>0</v>
      </c>
      <c r="K304">
        <v>1</v>
      </c>
      <c r="L304">
        <v>1</v>
      </c>
    </row>
    <row r="305" spans="1:13" hidden="1" x14ac:dyDescent="0.25">
      <c r="A305">
        <v>298</v>
      </c>
      <c r="B305">
        <v>11583701</v>
      </c>
      <c r="C305" t="s">
        <v>172</v>
      </c>
      <c r="D305">
        <v>75</v>
      </c>
      <c r="E305">
        <v>1</v>
      </c>
      <c r="F305">
        <v>1</v>
      </c>
      <c r="G305">
        <v>0</v>
      </c>
      <c r="H305">
        <v>1</v>
      </c>
      <c r="J305">
        <v>0</v>
      </c>
      <c r="K305">
        <v>1</v>
      </c>
      <c r="L305">
        <v>1</v>
      </c>
    </row>
    <row r="306" spans="1:13" hidden="1" x14ac:dyDescent="0.25">
      <c r="A306">
        <v>299</v>
      </c>
      <c r="B306">
        <v>7025174</v>
      </c>
      <c r="C306" t="s">
        <v>172</v>
      </c>
      <c r="D306">
        <v>82</v>
      </c>
      <c r="E306">
        <v>2</v>
      </c>
      <c r="F306">
        <v>1</v>
      </c>
      <c r="G306">
        <v>0</v>
      </c>
      <c r="H306">
        <v>1</v>
      </c>
      <c r="I306">
        <v>21.5</v>
      </c>
      <c r="J306">
        <v>0</v>
      </c>
      <c r="K306">
        <v>1</v>
      </c>
      <c r="L306">
        <v>1</v>
      </c>
    </row>
    <row r="307" spans="1:13" hidden="1" x14ac:dyDescent="0.25">
      <c r="A307">
        <v>300</v>
      </c>
      <c r="B307">
        <v>14407231</v>
      </c>
      <c r="C307" t="s">
        <v>172</v>
      </c>
      <c r="D307">
        <v>72</v>
      </c>
      <c r="E307">
        <v>1</v>
      </c>
      <c r="F307">
        <v>1</v>
      </c>
      <c r="G307">
        <v>0</v>
      </c>
      <c r="H307">
        <v>1</v>
      </c>
      <c r="I307">
        <v>20.5</v>
      </c>
      <c r="J307">
        <v>0</v>
      </c>
      <c r="K307">
        <v>1</v>
      </c>
      <c r="L307">
        <v>1</v>
      </c>
    </row>
    <row r="308" spans="1:13" s="7" customFormat="1" hidden="1" x14ac:dyDescent="0.25">
      <c r="A308" s="6">
        <v>301</v>
      </c>
      <c r="B308" s="6">
        <v>16614282</v>
      </c>
      <c r="C308" s="6" t="s">
        <v>164</v>
      </c>
      <c r="D308" s="6">
        <v>56</v>
      </c>
      <c r="E308" s="6">
        <v>1</v>
      </c>
      <c r="F308" s="6">
        <v>2</v>
      </c>
      <c r="G308" s="6">
        <v>0</v>
      </c>
      <c r="H308" s="6">
        <v>1</v>
      </c>
      <c r="I308" s="6">
        <v>22</v>
      </c>
      <c r="J308" s="6">
        <v>1</v>
      </c>
      <c r="K308" s="6">
        <v>1</v>
      </c>
      <c r="L308" s="6">
        <v>1</v>
      </c>
      <c r="M308" s="6"/>
    </row>
    <row r="309" spans="1:13" s="7" customFormat="1" hidden="1" x14ac:dyDescent="0.25">
      <c r="A309" s="6">
        <v>302</v>
      </c>
      <c r="B309" s="6">
        <v>10183090</v>
      </c>
      <c r="C309" s="6" t="s">
        <v>164</v>
      </c>
      <c r="D309" s="6">
        <v>70</v>
      </c>
      <c r="E309" s="6">
        <v>1</v>
      </c>
      <c r="F309" s="6">
        <v>1</v>
      </c>
      <c r="G309" s="6">
        <v>0</v>
      </c>
      <c r="H309" s="6">
        <v>1</v>
      </c>
      <c r="I309" s="6">
        <v>21</v>
      </c>
      <c r="J309" s="6">
        <v>1</v>
      </c>
      <c r="K309" s="6">
        <v>1</v>
      </c>
      <c r="L309" s="6">
        <v>1</v>
      </c>
      <c r="M309" s="6"/>
    </row>
    <row r="310" spans="1:13" s="7" customFormat="1" hidden="1" x14ac:dyDescent="0.25">
      <c r="A310" s="6">
        <v>303</v>
      </c>
      <c r="B310" s="6">
        <v>14312213</v>
      </c>
      <c r="C310" s="6" t="s">
        <v>164</v>
      </c>
      <c r="D310" s="6">
        <v>103</v>
      </c>
      <c r="E310" s="6">
        <v>1</v>
      </c>
      <c r="F310" s="6">
        <v>1</v>
      </c>
      <c r="G310" s="6">
        <v>0</v>
      </c>
      <c r="H310" s="6">
        <v>1</v>
      </c>
      <c r="I310" s="6">
        <v>23</v>
      </c>
      <c r="J310" s="6">
        <v>1</v>
      </c>
      <c r="K310" s="6">
        <v>1</v>
      </c>
      <c r="L310" s="6">
        <v>1</v>
      </c>
      <c r="M310" s="6"/>
    </row>
    <row r="311" spans="1:13" s="7" customFormat="1" hidden="1" x14ac:dyDescent="0.25">
      <c r="A311" s="6">
        <v>304</v>
      </c>
      <c r="B311" s="6">
        <v>50225497</v>
      </c>
      <c r="C311" s="6" t="s">
        <v>165</v>
      </c>
      <c r="D311" s="6">
        <v>73</v>
      </c>
      <c r="E311" s="6">
        <v>1</v>
      </c>
      <c r="F311" s="6">
        <v>1</v>
      </c>
      <c r="G311" s="6">
        <v>0</v>
      </c>
      <c r="H311" s="6">
        <v>1</v>
      </c>
      <c r="I311" s="6">
        <v>21</v>
      </c>
      <c r="J311" s="6">
        <v>0</v>
      </c>
      <c r="K311" s="6">
        <v>1</v>
      </c>
      <c r="L311" s="6">
        <v>1</v>
      </c>
      <c r="M311" s="6"/>
    </row>
    <row r="312" spans="1:13" s="7" customFormat="1" hidden="1" x14ac:dyDescent="0.25">
      <c r="A312" s="6">
        <v>305</v>
      </c>
      <c r="B312" s="6">
        <v>4022112</v>
      </c>
      <c r="C312" s="6" t="s">
        <v>165</v>
      </c>
      <c r="D312" s="6">
        <v>74</v>
      </c>
      <c r="E312" s="6">
        <v>2</v>
      </c>
      <c r="F312" s="6">
        <v>1</v>
      </c>
      <c r="G312" s="6">
        <v>0</v>
      </c>
      <c r="H312" s="6">
        <v>1</v>
      </c>
      <c r="I312" s="6">
        <v>23</v>
      </c>
      <c r="J312" s="6">
        <v>0</v>
      </c>
      <c r="K312" s="6">
        <v>1</v>
      </c>
      <c r="L312" s="6">
        <v>1</v>
      </c>
      <c r="M312" s="6"/>
    </row>
    <row r="313" spans="1:13" s="7" customFormat="1" hidden="1" x14ac:dyDescent="0.25">
      <c r="A313" s="6">
        <v>306</v>
      </c>
      <c r="B313" s="6">
        <v>10202792</v>
      </c>
      <c r="C313" s="6" t="s">
        <v>165</v>
      </c>
      <c r="D313" s="6">
        <v>61</v>
      </c>
      <c r="E313" s="6">
        <v>1</v>
      </c>
      <c r="F313" s="6">
        <v>1</v>
      </c>
      <c r="G313" s="6">
        <v>0</v>
      </c>
      <c r="H313" s="6">
        <v>1</v>
      </c>
      <c r="I313" s="6">
        <v>22.5</v>
      </c>
      <c r="J313" s="6">
        <v>0</v>
      </c>
      <c r="K313" s="6" t="s">
        <v>117</v>
      </c>
      <c r="L313" s="6">
        <v>4</v>
      </c>
      <c r="M313" s="6"/>
    </row>
    <row r="314" spans="1:13" s="7" customFormat="1" hidden="1" x14ac:dyDescent="0.25">
      <c r="A314" s="6">
        <v>307</v>
      </c>
      <c r="B314" s="6">
        <v>16602724</v>
      </c>
      <c r="C314" s="6" t="s">
        <v>165</v>
      </c>
      <c r="D314" s="6">
        <v>77</v>
      </c>
      <c r="E314" s="6">
        <v>1</v>
      </c>
      <c r="F314" s="6">
        <v>1</v>
      </c>
      <c r="G314" s="6">
        <v>1</v>
      </c>
      <c r="H314" s="6">
        <v>3</v>
      </c>
      <c r="I314" s="6">
        <v>20</v>
      </c>
      <c r="J314" s="6">
        <v>0</v>
      </c>
      <c r="K314" s="6">
        <v>1</v>
      </c>
      <c r="L314" s="6">
        <v>1</v>
      </c>
      <c r="M314" s="6"/>
    </row>
    <row r="315" spans="1:13" s="7" customFormat="1" hidden="1" x14ac:dyDescent="0.25">
      <c r="A315" s="6">
        <v>308</v>
      </c>
      <c r="B315" s="6">
        <v>10988498</v>
      </c>
      <c r="C315" s="6" t="s">
        <v>165</v>
      </c>
      <c r="D315" s="6">
        <v>72</v>
      </c>
      <c r="E315" s="6">
        <v>1</v>
      </c>
      <c r="F315" s="6">
        <v>1</v>
      </c>
      <c r="G315" s="6">
        <v>0</v>
      </c>
      <c r="H315" s="6">
        <v>1</v>
      </c>
      <c r="I315" s="6">
        <v>17</v>
      </c>
      <c r="J315" s="6">
        <v>0</v>
      </c>
      <c r="K315" s="6">
        <v>1</v>
      </c>
      <c r="L315" s="6">
        <v>1</v>
      </c>
      <c r="M315" s="6"/>
    </row>
    <row r="316" spans="1:13" s="7" customFormat="1" hidden="1" x14ac:dyDescent="0.25">
      <c r="A316" s="6">
        <v>309</v>
      </c>
      <c r="B316" s="6">
        <v>11266900</v>
      </c>
      <c r="C316" s="6" t="s">
        <v>165</v>
      </c>
      <c r="D316" s="6">
        <v>80</v>
      </c>
      <c r="E316" s="6">
        <v>1</v>
      </c>
      <c r="F316" s="6">
        <v>2</v>
      </c>
      <c r="G316" s="6">
        <v>0</v>
      </c>
      <c r="H316" s="6">
        <v>1</v>
      </c>
      <c r="I316" s="6">
        <v>24.5</v>
      </c>
      <c r="J316" s="6">
        <v>0</v>
      </c>
      <c r="K316" s="6">
        <v>1</v>
      </c>
      <c r="L316" s="6">
        <v>1</v>
      </c>
      <c r="M316" s="6"/>
    </row>
    <row r="317" spans="1:13" s="7" customFormat="1" hidden="1" x14ac:dyDescent="0.25">
      <c r="A317" s="6">
        <v>310</v>
      </c>
      <c r="B317" s="6">
        <v>10410598</v>
      </c>
      <c r="C317" s="6" t="s">
        <v>165</v>
      </c>
      <c r="D317" s="6">
        <v>72</v>
      </c>
      <c r="E317" s="6">
        <v>2</v>
      </c>
      <c r="F317" s="6">
        <v>2</v>
      </c>
      <c r="G317" s="6">
        <v>0</v>
      </c>
      <c r="H317" s="6">
        <v>4</v>
      </c>
      <c r="I317" s="6"/>
      <c r="J317" s="6">
        <v>0</v>
      </c>
      <c r="K317" s="6" t="s">
        <v>67</v>
      </c>
      <c r="L317" s="6">
        <v>4</v>
      </c>
      <c r="M317" s="6"/>
    </row>
    <row r="318" spans="1:13" s="7" customFormat="1" hidden="1" x14ac:dyDescent="0.25">
      <c r="A318" s="6">
        <v>311</v>
      </c>
      <c r="B318" s="6">
        <v>16613331</v>
      </c>
      <c r="C318" s="6" t="s">
        <v>165</v>
      </c>
      <c r="D318" s="6">
        <v>67</v>
      </c>
      <c r="E318" s="6">
        <v>2</v>
      </c>
      <c r="F318" s="6">
        <v>1</v>
      </c>
      <c r="G318" s="6">
        <v>0</v>
      </c>
      <c r="H318" s="6">
        <v>1</v>
      </c>
      <c r="I318" s="6">
        <v>28</v>
      </c>
      <c r="J318" s="6">
        <v>0</v>
      </c>
      <c r="K318" s="6">
        <v>5</v>
      </c>
      <c r="L318" s="6">
        <v>1</v>
      </c>
      <c r="M318" s="6" t="s">
        <v>173</v>
      </c>
    </row>
    <row r="319" spans="1:13" s="7" customFormat="1" hidden="1" x14ac:dyDescent="0.25">
      <c r="A319" s="6">
        <v>312</v>
      </c>
      <c r="B319" s="6">
        <v>10963300</v>
      </c>
      <c r="C319" s="6" t="s">
        <v>55</v>
      </c>
      <c r="D319" s="6">
        <v>50</v>
      </c>
      <c r="E319" s="6">
        <v>2</v>
      </c>
      <c r="F319" s="6">
        <v>2</v>
      </c>
      <c r="G319" s="6">
        <v>0</v>
      </c>
      <c r="H319" s="6">
        <v>1</v>
      </c>
      <c r="I319" s="6"/>
      <c r="J319" s="6">
        <v>0</v>
      </c>
      <c r="K319" s="6">
        <v>1</v>
      </c>
      <c r="L319" s="6">
        <v>1</v>
      </c>
      <c r="M319" s="6"/>
    </row>
    <row r="320" spans="1:13" s="7" customFormat="1" hidden="1" x14ac:dyDescent="0.25">
      <c r="A320" s="6">
        <v>313</v>
      </c>
      <c r="B320" s="6">
        <v>7000803</v>
      </c>
      <c r="C320" s="6" t="s">
        <v>55</v>
      </c>
      <c r="D320" s="6">
        <v>76</v>
      </c>
      <c r="E320" s="6">
        <v>2</v>
      </c>
      <c r="F320" s="6">
        <v>2</v>
      </c>
      <c r="G320" s="6">
        <v>0</v>
      </c>
      <c r="H320" s="6">
        <v>1</v>
      </c>
      <c r="I320" s="6">
        <v>18.5</v>
      </c>
      <c r="J320" s="6">
        <v>0</v>
      </c>
      <c r="K320" s="6">
        <v>1</v>
      </c>
      <c r="L320" s="6">
        <v>1</v>
      </c>
      <c r="M320" s="6"/>
    </row>
    <row r="321" spans="1:13" s="7" customFormat="1" hidden="1" x14ac:dyDescent="0.25">
      <c r="A321" s="6">
        <v>314</v>
      </c>
      <c r="B321" s="6">
        <v>10439700</v>
      </c>
      <c r="C321" s="6" t="s">
        <v>55</v>
      </c>
      <c r="D321" s="6">
        <v>62</v>
      </c>
      <c r="E321" s="6">
        <v>2</v>
      </c>
      <c r="F321" s="6">
        <v>2</v>
      </c>
      <c r="G321" s="6">
        <v>0</v>
      </c>
      <c r="H321" s="6">
        <v>3</v>
      </c>
      <c r="I321" s="6">
        <v>0</v>
      </c>
      <c r="J321" s="6">
        <v>0</v>
      </c>
      <c r="K321" s="6">
        <v>1</v>
      </c>
      <c r="L321" s="6">
        <v>1</v>
      </c>
      <c r="M321" s="6"/>
    </row>
    <row r="322" spans="1:13" s="7" customFormat="1" hidden="1" x14ac:dyDescent="0.25">
      <c r="A322" s="6">
        <v>315</v>
      </c>
      <c r="B322" s="6">
        <v>5005211</v>
      </c>
      <c r="C322" s="6" t="s">
        <v>55</v>
      </c>
      <c r="D322" s="6">
        <v>79</v>
      </c>
      <c r="E322" s="6">
        <v>2</v>
      </c>
      <c r="F322" s="6">
        <v>1</v>
      </c>
      <c r="G322" s="6">
        <v>0</v>
      </c>
      <c r="H322" s="6">
        <v>1</v>
      </c>
      <c r="I322" s="6">
        <v>20.5</v>
      </c>
      <c r="J322" s="6">
        <v>0</v>
      </c>
      <c r="K322" s="6">
        <v>1</v>
      </c>
      <c r="L322" s="6">
        <v>1</v>
      </c>
      <c r="M322" s="6"/>
    </row>
    <row r="323" spans="1:13" s="7" customFormat="1" hidden="1" x14ac:dyDescent="0.25">
      <c r="A323" s="6">
        <v>316</v>
      </c>
      <c r="B323" s="6">
        <v>10022691</v>
      </c>
      <c r="C323" s="6" t="s">
        <v>168</v>
      </c>
      <c r="D323" s="6">
        <v>63</v>
      </c>
      <c r="E323" s="6">
        <v>1</v>
      </c>
      <c r="F323" s="6">
        <v>2</v>
      </c>
      <c r="G323" s="6">
        <v>0</v>
      </c>
      <c r="H323" s="6">
        <v>1</v>
      </c>
      <c r="I323" s="6">
        <v>20</v>
      </c>
      <c r="J323" s="6">
        <v>0</v>
      </c>
      <c r="K323" s="6">
        <v>2</v>
      </c>
      <c r="L323" s="6">
        <v>2</v>
      </c>
      <c r="M323" s="6"/>
    </row>
    <row r="324" spans="1:13" s="7" customFormat="1" hidden="1" x14ac:dyDescent="0.25">
      <c r="A324" s="6">
        <v>317</v>
      </c>
      <c r="B324" s="6">
        <v>14115127</v>
      </c>
      <c r="C324" s="6" t="s">
        <v>168</v>
      </c>
      <c r="D324" s="6">
        <v>65</v>
      </c>
      <c r="E324" s="6">
        <v>1</v>
      </c>
      <c r="F324" s="6">
        <v>2</v>
      </c>
      <c r="G324" s="6">
        <v>0</v>
      </c>
      <c r="H324" s="6">
        <v>2</v>
      </c>
      <c r="I324" s="6">
        <v>23</v>
      </c>
      <c r="J324" s="6">
        <v>0</v>
      </c>
      <c r="K324" s="6">
        <v>1</v>
      </c>
      <c r="L324" s="6">
        <v>1</v>
      </c>
      <c r="M324" s="6"/>
    </row>
    <row r="325" spans="1:13" s="7" customFormat="1" hidden="1" x14ac:dyDescent="0.25">
      <c r="A325" s="6">
        <v>318</v>
      </c>
      <c r="B325" s="6">
        <v>11439393</v>
      </c>
      <c r="C325" s="6" t="s">
        <v>168</v>
      </c>
      <c r="D325" s="6">
        <v>68</v>
      </c>
      <c r="E325" s="6">
        <v>1</v>
      </c>
      <c r="F325" s="6">
        <v>1</v>
      </c>
      <c r="G325" s="6">
        <v>0</v>
      </c>
      <c r="H325" s="6">
        <v>4</v>
      </c>
      <c r="I325" s="6">
        <v>23</v>
      </c>
      <c r="J325" s="6">
        <v>0</v>
      </c>
      <c r="K325" s="6">
        <v>1</v>
      </c>
      <c r="L325" s="6">
        <v>1</v>
      </c>
      <c r="M325" s="6"/>
    </row>
    <row r="326" spans="1:13" s="7" customFormat="1" hidden="1" x14ac:dyDescent="0.25">
      <c r="A326" s="6">
        <v>319</v>
      </c>
      <c r="B326" s="6">
        <v>10419302</v>
      </c>
      <c r="C326" s="6" t="s">
        <v>168</v>
      </c>
      <c r="D326" s="6">
        <v>65</v>
      </c>
      <c r="E326" s="6">
        <v>2</v>
      </c>
      <c r="F326" s="6">
        <v>2</v>
      </c>
      <c r="G326" s="6">
        <v>0</v>
      </c>
      <c r="H326" s="6">
        <v>1</v>
      </c>
      <c r="I326" s="6">
        <v>23</v>
      </c>
      <c r="J326" s="6">
        <v>0</v>
      </c>
      <c r="K326" s="6">
        <v>1</v>
      </c>
      <c r="L326" s="6">
        <v>1</v>
      </c>
      <c r="M326" s="6"/>
    </row>
    <row r="327" spans="1:13" s="7" customFormat="1" hidden="1" x14ac:dyDescent="0.25">
      <c r="A327" s="6">
        <v>320</v>
      </c>
      <c r="B327" s="6">
        <v>11283801</v>
      </c>
      <c r="C327" s="6" t="s">
        <v>168</v>
      </c>
      <c r="D327" s="6">
        <v>81</v>
      </c>
      <c r="E327" s="6">
        <v>2</v>
      </c>
      <c r="F327" s="6">
        <v>2</v>
      </c>
      <c r="G327" s="6">
        <v>0</v>
      </c>
      <c r="H327" s="6">
        <v>3</v>
      </c>
      <c r="I327" s="6">
        <v>21.5</v>
      </c>
      <c r="J327" s="6">
        <v>0</v>
      </c>
      <c r="K327" s="6">
        <v>1</v>
      </c>
      <c r="L327" s="6">
        <v>1</v>
      </c>
      <c r="M327" s="6"/>
    </row>
    <row r="328" spans="1:13" s="7" customFormat="1" hidden="1" x14ac:dyDescent="0.25">
      <c r="A328" s="6">
        <v>321</v>
      </c>
      <c r="B328" s="6">
        <v>7021371</v>
      </c>
      <c r="C328" s="6" t="s">
        <v>169</v>
      </c>
      <c r="D328" s="6">
        <v>74</v>
      </c>
      <c r="E328" s="6">
        <v>2</v>
      </c>
      <c r="F328" s="6">
        <v>1</v>
      </c>
      <c r="G328" s="6">
        <v>0</v>
      </c>
      <c r="H328" s="6">
        <v>1</v>
      </c>
      <c r="I328" s="6">
        <v>23.5</v>
      </c>
      <c r="J328" s="6">
        <v>1</v>
      </c>
      <c r="K328" s="6">
        <v>1</v>
      </c>
      <c r="L328" s="6">
        <v>1</v>
      </c>
      <c r="M328" s="6"/>
    </row>
    <row r="329" spans="1:13" s="7" customFormat="1" hidden="1" x14ac:dyDescent="0.25">
      <c r="A329" s="6">
        <v>322</v>
      </c>
      <c r="B329" s="6">
        <v>7021371</v>
      </c>
      <c r="C329" s="6" t="s">
        <v>169</v>
      </c>
      <c r="D329" s="6">
        <v>74</v>
      </c>
      <c r="E329" s="6">
        <v>2</v>
      </c>
      <c r="F329" s="6">
        <v>2</v>
      </c>
      <c r="G329" s="6">
        <v>0</v>
      </c>
      <c r="H329" s="6">
        <v>1</v>
      </c>
      <c r="I329" s="6">
        <v>21.5</v>
      </c>
      <c r="J329" s="6">
        <v>1</v>
      </c>
      <c r="K329" s="6">
        <v>1</v>
      </c>
      <c r="L329" s="6">
        <v>1</v>
      </c>
      <c r="M329" s="6"/>
    </row>
    <row r="330" spans="1:13" s="7" customFormat="1" hidden="1" x14ac:dyDescent="0.25">
      <c r="A330" s="6">
        <v>323</v>
      </c>
      <c r="B330" s="6">
        <v>14104156</v>
      </c>
      <c r="C330" s="6" t="s">
        <v>169</v>
      </c>
      <c r="D330" s="6">
        <v>74</v>
      </c>
      <c r="E330" s="6">
        <v>1</v>
      </c>
      <c r="F330" s="6">
        <v>2</v>
      </c>
      <c r="G330" s="6">
        <v>0</v>
      </c>
      <c r="H330" s="6">
        <v>2</v>
      </c>
      <c r="I330" s="6">
        <v>18</v>
      </c>
      <c r="J330" s="6">
        <v>1</v>
      </c>
      <c r="K330" s="6">
        <v>1</v>
      </c>
      <c r="L330" s="6">
        <v>1</v>
      </c>
      <c r="M330" s="6"/>
    </row>
    <row r="331" spans="1:13" s="7" customFormat="1" hidden="1" x14ac:dyDescent="0.25">
      <c r="A331" s="6">
        <v>324</v>
      </c>
      <c r="B331" s="6">
        <v>11388802</v>
      </c>
      <c r="C331" s="6" t="s">
        <v>169</v>
      </c>
      <c r="D331" s="6">
        <v>66</v>
      </c>
      <c r="E331" s="6">
        <v>1</v>
      </c>
      <c r="F331" s="6">
        <v>1</v>
      </c>
      <c r="G331" s="6">
        <v>0</v>
      </c>
      <c r="H331" s="6">
        <v>1</v>
      </c>
      <c r="I331" s="6">
        <v>2.5</v>
      </c>
      <c r="J331" s="6">
        <v>1</v>
      </c>
      <c r="K331" s="6">
        <v>1</v>
      </c>
      <c r="L331" s="6">
        <v>1</v>
      </c>
      <c r="M331" s="6"/>
    </row>
    <row r="332" spans="1:13" s="7" customFormat="1" hidden="1" x14ac:dyDescent="0.25">
      <c r="A332" s="6">
        <v>325</v>
      </c>
      <c r="B332" s="6">
        <v>10329004</v>
      </c>
      <c r="C332" s="6" t="s">
        <v>169</v>
      </c>
      <c r="D332" s="6">
        <v>82</v>
      </c>
      <c r="E332" s="6">
        <v>2</v>
      </c>
      <c r="F332" s="6">
        <v>2</v>
      </c>
      <c r="G332" s="6">
        <v>0</v>
      </c>
      <c r="H332" s="6">
        <v>1</v>
      </c>
      <c r="I332" s="6">
        <v>22</v>
      </c>
      <c r="J332" s="6">
        <v>1</v>
      </c>
      <c r="K332" s="6">
        <v>1</v>
      </c>
      <c r="L332" s="6">
        <v>1</v>
      </c>
      <c r="M332" s="6"/>
    </row>
    <row r="333" spans="1:13" s="7" customFormat="1" hidden="1" x14ac:dyDescent="0.25">
      <c r="A333" s="6">
        <v>326</v>
      </c>
      <c r="B333" s="6">
        <v>10502404</v>
      </c>
      <c r="C333" s="6" t="s">
        <v>174</v>
      </c>
      <c r="D333" s="6">
        <v>71</v>
      </c>
      <c r="E333" s="6">
        <v>2</v>
      </c>
      <c r="F333" s="6">
        <v>2</v>
      </c>
      <c r="G333" s="6">
        <v>0</v>
      </c>
      <c r="H333" s="6">
        <v>1</v>
      </c>
      <c r="I333" s="6">
        <v>22</v>
      </c>
      <c r="J333" s="6">
        <v>0</v>
      </c>
      <c r="K333" s="6">
        <v>1</v>
      </c>
      <c r="L333" s="6">
        <v>1</v>
      </c>
      <c r="M333" s="6"/>
    </row>
    <row r="334" spans="1:13" s="7" customFormat="1" hidden="1" x14ac:dyDescent="0.25">
      <c r="A334" s="6">
        <v>327</v>
      </c>
      <c r="B334" s="6">
        <v>14208953</v>
      </c>
      <c r="C334" s="6" t="s">
        <v>175</v>
      </c>
      <c r="D334" s="6">
        <v>79</v>
      </c>
      <c r="E334" s="6">
        <v>2</v>
      </c>
      <c r="F334" s="6">
        <v>1</v>
      </c>
      <c r="G334" s="6">
        <v>0</v>
      </c>
      <c r="H334" s="6">
        <v>1</v>
      </c>
      <c r="I334" s="6">
        <v>21</v>
      </c>
      <c r="J334" s="6">
        <v>0</v>
      </c>
      <c r="K334" s="6">
        <v>1</v>
      </c>
      <c r="L334" s="6">
        <v>1</v>
      </c>
      <c r="M334" s="6"/>
    </row>
    <row r="335" spans="1:13" s="7" customFormat="1" hidden="1" x14ac:dyDescent="0.25">
      <c r="A335" s="6">
        <v>328</v>
      </c>
      <c r="B335" s="6">
        <v>9020407</v>
      </c>
      <c r="C335" s="6" t="s">
        <v>175</v>
      </c>
      <c r="D335" s="6">
        <v>76</v>
      </c>
      <c r="E335" s="6">
        <v>2</v>
      </c>
      <c r="F335" s="6">
        <v>1</v>
      </c>
      <c r="G335" s="6">
        <v>0</v>
      </c>
      <c r="H335" s="6">
        <v>1</v>
      </c>
      <c r="I335" s="6">
        <v>23.5</v>
      </c>
      <c r="J335" s="6">
        <v>0</v>
      </c>
      <c r="K335" s="6">
        <v>1</v>
      </c>
      <c r="L335" s="6">
        <v>1</v>
      </c>
      <c r="M335" s="6"/>
    </row>
    <row r="336" spans="1:13" s="7" customFormat="1" hidden="1" x14ac:dyDescent="0.25">
      <c r="A336" s="6">
        <v>329</v>
      </c>
      <c r="B336" s="6">
        <v>16614133</v>
      </c>
      <c r="C336" s="6" t="s">
        <v>175</v>
      </c>
      <c r="D336" s="6">
        <v>62</v>
      </c>
      <c r="E336" s="6">
        <v>2</v>
      </c>
      <c r="F336" s="6">
        <v>1</v>
      </c>
      <c r="G336" s="6">
        <v>0</v>
      </c>
      <c r="H336" s="6">
        <v>1</v>
      </c>
      <c r="I336" s="6">
        <v>19</v>
      </c>
      <c r="J336" s="6">
        <v>0</v>
      </c>
      <c r="K336" s="6">
        <v>1</v>
      </c>
      <c r="L336" s="6">
        <v>1</v>
      </c>
      <c r="M336" s="6"/>
    </row>
    <row r="337" spans="1:13" s="7" customFormat="1" hidden="1" x14ac:dyDescent="0.25">
      <c r="A337" s="6">
        <v>330</v>
      </c>
      <c r="B337" s="6"/>
      <c r="C337" s="6" t="s">
        <v>175</v>
      </c>
      <c r="D337" s="6">
        <v>69</v>
      </c>
      <c r="E337" s="6">
        <v>1</v>
      </c>
      <c r="F337" s="6">
        <v>2</v>
      </c>
      <c r="G337" s="6">
        <v>0</v>
      </c>
      <c r="H337" s="6">
        <v>1</v>
      </c>
      <c r="I337" s="6">
        <v>6</v>
      </c>
      <c r="J337" s="6">
        <v>0</v>
      </c>
      <c r="K337" s="6">
        <v>1</v>
      </c>
      <c r="L337" s="6">
        <v>1</v>
      </c>
      <c r="M337" s="6"/>
    </row>
    <row r="338" spans="1:13" s="7" customFormat="1" hidden="1" x14ac:dyDescent="0.25">
      <c r="A338" s="6">
        <v>331</v>
      </c>
      <c r="B338" s="6">
        <v>87600</v>
      </c>
      <c r="C338" s="6" t="s">
        <v>175</v>
      </c>
      <c r="D338" s="6">
        <v>75</v>
      </c>
      <c r="E338" s="6">
        <v>2</v>
      </c>
      <c r="F338" s="6">
        <v>2</v>
      </c>
      <c r="G338" s="6">
        <v>0</v>
      </c>
      <c r="H338" s="6">
        <v>1</v>
      </c>
      <c r="I338" s="6">
        <v>21.5</v>
      </c>
      <c r="J338" s="6">
        <v>0</v>
      </c>
      <c r="K338" s="6">
        <v>1</v>
      </c>
      <c r="L338" s="6">
        <v>1</v>
      </c>
      <c r="M338" s="6"/>
    </row>
    <row r="339" spans="1:13" s="7" customFormat="1" hidden="1" x14ac:dyDescent="0.25">
      <c r="A339" s="6">
        <v>332</v>
      </c>
      <c r="B339" s="6">
        <v>10621998</v>
      </c>
      <c r="C339" s="6" t="s">
        <v>175</v>
      </c>
      <c r="D339" s="6">
        <v>75</v>
      </c>
      <c r="E339" s="6">
        <v>1</v>
      </c>
      <c r="F339" s="6">
        <v>2</v>
      </c>
      <c r="G339" s="6">
        <v>0</v>
      </c>
      <c r="H339" s="6">
        <v>2</v>
      </c>
      <c r="I339" s="6">
        <v>22</v>
      </c>
      <c r="J339" s="6">
        <v>0</v>
      </c>
      <c r="K339" s="6">
        <v>1</v>
      </c>
      <c r="L339" s="6">
        <v>1</v>
      </c>
      <c r="M339" s="6"/>
    </row>
    <row r="340" spans="1:13" s="7" customFormat="1" hidden="1" x14ac:dyDescent="0.25">
      <c r="A340" s="6">
        <v>333</v>
      </c>
      <c r="B340" s="6">
        <v>10553803</v>
      </c>
      <c r="C340" s="6" t="s">
        <v>175</v>
      </c>
      <c r="D340" s="6">
        <v>64</v>
      </c>
      <c r="E340" s="6">
        <v>1</v>
      </c>
      <c r="F340" s="6">
        <v>2</v>
      </c>
      <c r="G340" s="6">
        <v>0</v>
      </c>
      <c r="H340" s="6">
        <v>1</v>
      </c>
      <c r="I340" s="6">
        <v>23</v>
      </c>
      <c r="J340" s="6">
        <v>0</v>
      </c>
      <c r="K340" s="6">
        <v>1</v>
      </c>
      <c r="L340" s="6">
        <v>1</v>
      </c>
      <c r="M340" s="6"/>
    </row>
    <row r="341" spans="1:13" s="7" customFormat="1" hidden="1" x14ac:dyDescent="0.25">
      <c r="A341" s="6">
        <v>334</v>
      </c>
      <c r="B341" s="6">
        <v>10106897</v>
      </c>
      <c r="C341" s="6" t="s">
        <v>175</v>
      </c>
      <c r="D341" s="6">
        <v>69</v>
      </c>
      <c r="E341" s="6">
        <v>1</v>
      </c>
      <c r="F341" s="6">
        <v>2</v>
      </c>
      <c r="G341" s="6">
        <v>0</v>
      </c>
      <c r="H341" s="6">
        <v>2</v>
      </c>
      <c r="I341" s="6">
        <v>20.5</v>
      </c>
      <c r="J341" s="6">
        <v>0</v>
      </c>
      <c r="K341" s="6">
        <v>1</v>
      </c>
      <c r="L341" s="6">
        <v>1</v>
      </c>
      <c r="M341" s="6"/>
    </row>
    <row r="342" spans="1:13" s="7" customFormat="1" hidden="1" x14ac:dyDescent="0.25">
      <c r="A342" s="6">
        <v>335</v>
      </c>
      <c r="B342" s="6">
        <v>14100025</v>
      </c>
      <c r="C342" s="6" t="s">
        <v>175</v>
      </c>
      <c r="D342" s="6">
        <v>48</v>
      </c>
      <c r="E342" s="6">
        <v>2</v>
      </c>
      <c r="F342" s="6">
        <v>2</v>
      </c>
      <c r="G342" s="6">
        <v>0</v>
      </c>
      <c r="H342" s="6">
        <v>1</v>
      </c>
      <c r="I342" s="6">
        <v>28</v>
      </c>
      <c r="J342" s="6">
        <v>0</v>
      </c>
      <c r="K342" s="6">
        <v>1</v>
      </c>
      <c r="L342" s="6">
        <v>1</v>
      </c>
      <c r="M342" s="6"/>
    </row>
    <row r="343" spans="1:13" s="7" customFormat="1" hidden="1" x14ac:dyDescent="0.25">
      <c r="A343" s="6">
        <v>336</v>
      </c>
      <c r="B343" s="6">
        <v>4021887</v>
      </c>
      <c r="C343" s="6" t="s">
        <v>175</v>
      </c>
      <c r="D343" s="6">
        <v>71</v>
      </c>
      <c r="E343" s="6">
        <v>1</v>
      </c>
      <c r="F343" s="6">
        <v>1</v>
      </c>
      <c r="G343" s="6">
        <v>0</v>
      </c>
      <c r="H343" s="6">
        <v>1</v>
      </c>
      <c r="I343" s="6">
        <v>20.5</v>
      </c>
      <c r="J343" s="6">
        <v>0</v>
      </c>
      <c r="K343" s="6">
        <v>1</v>
      </c>
      <c r="L343" s="6">
        <v>1</v>
      </c>
      <c r="M343" s="6"/>
    </row>
    <row r="344" spans="1:13" s="7" customFormat="1" hidden="1" x14ac:dyDescent="0.25">
      <c r="A344" s="6">
        <v>337</v>
      </c>
      <c r="B344" s="6">
        <v>8004578</v>
      </c>
      <c r="C344" s="6" t="s">
        <v>175</v>
      </c>
      <c r="D344" s="6">
        <v>78</v>
      </c>
      <c r="E344" s="6">
        <v>2</v>
      </c>
      <c r="F344" s="6">
        <v>1</v>
      </c>
      <c r="G344" s="6">
        <v>0</v>
      </c>
      <c r="H344" s="6">
        <v>1</v>
      </c>
      <c r="I344" s="6">
        <v>23.5</v>
      </c>
      <c r="J344" s="6">
        <v>0</v>
      </c>
      <c r="K344" s="6">
        <v>1</v>
      </c>
      <c r="L344" s="6">
        <v>1</v>
      </c>
      <c r="M344" s="6"/>
    </row>
    <row r="345" spans="1:13" s="7" customFormat="1" hidden="1" x14ac:dyDescent="0.25">
      <c r="A345" s="6">
        <v>338</v>
      </c>
      <c r="B345" s="6">
        <v>10422700</v>
      </c>
      <c r="C345" s="6" t="s">
        <v>175</v>
      </c>
      <c r="D345" s="6">
        <v>69</v>
      </c>
      <c r="E345" s="6">
        <v>2</v>
      </c>
      <c r="F345" s="6">
        <v>2</v>
      </c>
      <c r="G345" s="6">
        <v>0</v>
      </c>
      <c r="H345" s="6">
        <v>1</v>
      </c>
      <c r="I345" s="6">
        <v>24.5</v>
      </c>
      <c r="J345" s="6">
        <v>0</v>
      </c>
      <c r="K345" s="6">
        <v>1</v>
      </c>
      <c r="L345" s="6">
        <v>1</v>
      </c>
      <c r="M345" s="6"/>
    </row>
    <row r="346" spans="1:13" s="7" customFormat="1" hidden="1" x14ac:dyDescent="0.25">
      <c r="A346" s="6">
        <v>339</v>
      </c>
      <c r="B346" s="6">
        <v>14304382</v>
      </c>
      <c r="C346" s="6" t="s">
        <v>175</v>
      </c>
      <c r="D346" s="6">
        <v>68</v>
      </c>
      <c r="E346" s="6">
        <v>1</v>
      </c>
      <c r="F346" s="6">
        <v>2</v>
      </c>
      <c r="G346" s="6">
        <v>0</v>
      </c>
      <c r="H346" s="6">
        <v>1</v>
      </c>
      <c r="I346" s="6">
        <v>20.5</v>
      </c>
      <c r="J346" s="6">
        <v>0</v>
      </c>
      <c r="K346" s="6">
        <v>1</v>
      </c>
      <c r="L346" s="6">
        <v>1</v>
      </c>
      <c r="M346" s="6"/>
    </row>
    <row r="347" spans="1:13" s="7" customFormat="1" hidden="1" x14ac:dyDescent="0.25">
      <c r="A347" s="6">
        <v>340</v>
      </c>
      <c r="B347" s="6">
        <v>10071988</v>
      </c>
      <c r="C347" s="6" t="s">
        <v>175</v>
      </c>
      <c r="D347" s="6">
        <v>81</v>
      </c>
      <c r="E347" s="6">
        <v>1</v>
      </c>
      <c r="F347" s="6">
        <v>2</v>
      </c>
      <c r="G347" s="6">
        <v>0</v>
      </c>
      <c r="H347" s="6">
        <v>1</v>
      </c>
      <c r="I347" s="6">
        <v>22</v>
      </c>
      <c r="J347" s="6">
        <v>0</v>
      </c>
      <c r="K347" s="6">
        <v>1</v>
      </c>
      <c r="L347" s="6">
        <v>1</v>
      </c>
      <c r="M347" s="6"/>
    </row>
    <row r="348" spans="1:13" s="7" customFormat="1" hidden="1" x14ac:dyDescent="0.25">
      <c r="A348" s="6">
        <v>341</v>
      </c>
      <c r="B348" s="6">
        <v>14318875</v>
      </c>
      <c r="C348" s="6" t="s">
        <v>175</v>
      </c>
      <c r="D348" s="6">
        <v>71</v>
      </c>
      <c r="E348" s="6">
        <v>1</v>
      </c>
      <c r="F348" s="6">
        <v>2</v>
      </c>
      <c r="G348" s="6">
        <v>0</v>
      </c>
      <c r="H348" s="6">
        <v>1</v>
      </c>
      <c r="I348" s="6">
        <v>21.5</v>
      </c>
      <c r="J348" s="6">
        <v>0</v>
      </c>
      <c r="K348" s="6">
        <v>1</v>
      </c>
      <c r="L348" s="6">
        <v>1</v>
      </c>
      <c r="M348" s="6"/>
    </row>
    <row r="349" spans="1:13" s="7" customFormat="1" hidden="1" x14ac:dyDescent="0.25">
      <c r="A349" s="6">
        <v>342</v>
      </c>
      <c r="B349" s="6">
        <v>10393294</v>
      </c>
      <c r="C349" s="6" t="s">
        <v>175</v>
      </c>
      <c r="D349" s="6">
        <v>84</v>
      </c>
      <c r="E349" s="6">
        <v>2</v>
      </c>
      <c r="F349" s="6">
        <v>2</v>
      </c>
      <c r="G349" s="6">
        <v>0</v>
      </c>
      <c r="H349" s="6">
        <v>1</v>
      </c>
      <c r="I349" s="6">
        <v>20.5</v>
      </c>
      <c r="J349" s="6">
        <v>0</v>
      </c>
      <c r="K349" s="6">
        <v>1</v>
      </c>
      <c r="L349" s="6">
        <v>1</v>
      </c>
      <c r="M349" s="6"/>
    </row>
    <row r="350" spans="1:13" s="7" customFormat="1" hidden="1" x14ac:dyDescent="0.25">
      <c r="A350" s="6">
        <v>343</v>
      </c>
      <c r="B350" s="6">
        <v>7008277</v>
      </c>
      <c r="C350" s="6" t="s">
        <v>172</v>
      </c>
      <c r="D350" s="6">
        <v>81</v>
      </c>
      <c r="E350" s="6">
        <v>2</v>
      </c>
      <c r="F350" s="6">
        <v>2</v>
      </c>
      <c r="G350" s="6">
        <v>0</v>
      </c>
      <c r="H350" s="6">
        <v>1</v>
      </c>
      <c r="I350" s="6">
        <v>23</v>
      </c>
      <c r="J350" s="6">
        <v>0</v>
      </c>
      <c r="K350" s="6">
        <v>1</v>
      </c>
      <c r="L350" s="6">
        <v>1</v>
      </c>
      <c r="M350" s="6"/>
    </row>
    <row r="351" spans="1:13" s="7" customFormat="1" hidden="1" x14ac:dyDescent="0.25">
      <c r="A351" s="6">
        <v>344</v>
      </c>
      <c r="B351" s="6">
        <v>10554791</v>
      </c>
      <c r="C351" s="6" t="s">
        <v>172</v>
      </c>
      <c r="D351" s="6">
        <v>66</v>
      </c>
      <c r="E351" s="6">
        <v>2</v>
      </c>
      <c r="F351" s="6">
        <v>2</v>
      </c>
      <c r="G351" s="6">
        <v>0</v>
      </c>
      <c r="H351" s="6">
        <v>1</v>
      </c>
      <c r="I351" s="6">
        <v>24.5</v>
      </c>
      <c r="J351" s="6">
        <v>0</v>
      </c>
      <c r="K351" s="6">
        <v>1</v>
      </c>
      <c r="L351" s="6">
        <v>1</v>
      </c>
      <c r="M351" s="6"/>
    </row>
    <row r="352" spans="1:13" s="7" customFormat="1" hidden="1" x14ac:dyDescent="0.25">
      <c r="A352" s="6">
        <v>345</v>
      </c>
      <c r="B352" s="6">
        <v>10489901</v>
      </c>
      <c r="C352" s="6" t="s">
        <v>172</v>
      </c>
      <c r="D352" s="6">
        <v>73</v>
      </c>
      <c r="E352" s="6">
        <v>2</v>
      </c>
      <c r="F352" s="6">
        <v>1</v>
      </c>
      <c r="G352" s="6">
        <v>0</v>
      </c>
      <c r="H352" s="6">
        <v>1</v>
      </c>
      <c r="I352" s="6">
        <v>24</v>
      </c>
      <c r="J352" s="6">
        <v>0</v>
      </c>
      <c r="K352" s="6">
        <v>1</v>
      </c>
      <c r="L352" s="6">
        <v>1</v>
      </c>
      <c r="M352" s="6"/>
    </row>
    <row r="353" spans="1:13" s="7" customFormat="1" hidden="1" x14ac:dyDescent="0.25">
      <c r="A353" s="6">
        <v>346</v>
      </c>
      <c r="B353" s="6">
        <v>11806802</v>
      </c>
      <c r="C353" s="6" t="s">
        <v>172</v>
      </c>
      <c r="D353" s="6">
        <v>71</v>
      </c>
      <c r="E353" s="6">
        <v>2</v>
      </c>
      <c r="F353" s="6">
        <v>2</v>
      </c>
      <c r="G353" s="6">
        <v>0</v>
      </c>
      <c r="H353" s="6">
        <v>1</v>
      </c>
      <c r="I353" s="6">
        <v>24</v>
      </c>
      <c r="J353" s="6">
        <v>0</v>
      </c>
      <c r="K353" s="6">
        <v>1</v>
      </c>
      <c r="L353" s="6">
        <v>1</v>
      </c>
      <c r="M353" s="6"/>
    </row>
    <row r="354" spans="1:13" s="7" customFormat="1" hidden="1" x14ac:dyDescent="0.25">
      <c r="A354" s="6">
        <v>347</v>
      </c>
      <c r="B354" s="6">
        <v>7040774</v>
      </c>
      <c r="C354" s="6" t="s">
        <v>172</v>
      </c>
      <c r="D354" s="6">
        <v>78</v>
      </c>
      <c r="E354" s="6">
        <v>1</v>
      </c>
      <c r="F354" s="6">
        <v>1</v>
      </c>
      <c r="G354" s="6">
        <v>0</v>
      </c>
      <c r="H354" s="6">
        <v>1</v>
      </c>
      <c r="I354" s="6">
        <v>22.5</v>
      </c>
      <c r="J354" s="6">
        <v>0</v>
      </c>
      <c r="K354" s="6">
        <v>1</v>
      </c>
      <c r="L354" s="6">
        <v>1</v>
      </c>
      <c r="M354" s="6"/>
    </row>
    <row r="355" spans="1:13" s="7" customFormat="1" hidden="1" x14ac:dyDescent="0.25">
      <c r="A355" s="6">
        <v>348</v>
      </c>
      <c r="B355" s="6">
        <v>8003427</v>
      </c>
      <c r="C355" s="6" t="s">
        <v>172</v>
      </c>
      <c r="D355" s="6">
        <v>76</v>
      </c>
      <c r="E355" s="6">
        <v>2</v>
      </c>
      <c r="F355" s="6">
        <v>2</v>
      </c>
      <c r="G355" s="6">
        <v>0</v>
      </c>
      <c r="H355" s="6">
        <v>1</v>
      </c>
      <c r="I355" s="6">
        <v>24</v>
      </c>
      <c r="J355" s="6">
        <v>0</v>
      </c>
      <c r="K355" s="6">
        <v>1</v>
      </c>
      <c r="L355" s="6">
        <v>1</v>
      </c>
      <c r="M355" s="6"/>
    </row>
    <row r="356" spans="1:13" s="7" customFormat="1" hidden="1" x14ac:dyDescent="0.25">
      <c r="A356" s="6">
        <v>349</v>
      </c>
      <c r="B356" s="6">
        <v>11319595</v>
      </c>
      <c r="C356" s="6" t="s">
        <v>172</v>
      </c>
      <c r="D356" s="6">
        <v>66</v>
      </c>
      <c r="E356" s="6">
        <v>1</v>
      </c>
      <c r="F356" s="6">
        <v>1</v>
      </c>
      <c r="G356" s="6">
        <v>0</v>
      </c>
      <c r="H356" s="6">
        <v>4</v>
      </c>
      <c r="I356" s="6">
        <v>16.5</v>
      </c>
      <c r="J356" s="6">
        <v>0</v>
      </c>
      <c r="K356" s="6">
        <v>1</v>
      </c>
      <c r="L356" s="6">
        <v>1</v>
      </c>
      <c r="M356" s="6"/>
    </row>
    <row r="357" spans="1:13" s="7" customFormat="1" hidden="1" x14ac:dyDescent="0.25">
      <c r="A357" s="6">
        <v>350</v>
      </c>
      <c r="B357" s="6">
        <v>14113462</v>
      </c>
      <c r="C357" s="6" t="s">
        <v>172</v>
      </c>
      <c r="D357" s="6">
        <v>85</v>
      </c>
      <c r="E357" s="6">
        <v>1</v>
      </c>
      <c r="F357" s="6">
        <v>1</v>
      </c>
      <c r="G357" s="6">
        <v>0</v>
      </c>
      <c r="H357" s="6">
        <v>4</v>
      </c>
      <c r="I357" s="6">
        <v>22.5</v>
      </c>
      <c r="J357" s="6">
        <v>0</v>
      </c>
      <c r="K357" s="6">
        <v>1</v>
      </c>
      <c r="L357" s="6">
        <v>1</v>
      </c>
      <c r="M357" s="6"/>
    </row>
    <row r="358" spans="1:13" s="7" customFormat="1" hidden="1" x14ac:dyDescent="0.25">
      <c r="A358" s="6">
        <v>351</v>
      </c>
      <c r="B358" s="6">
        <v>16616364</v>
      </c>
      <c r="C358" s="6" t="s">
        <v>172</v>
      </c>
      <c r="D358" s="6">
        <v>68</v>
      </c>
      <c r="E358" s="6">
        <v>2</v>
      </c>
      <c r="F358" s="6">
        <v>1</v>
      </c>
      <c r="G358" s="6">
        <v>0</v>
      </c>
      <c r="H358" s="6">
        <v>1</v>
      </c>
      <c r="I358" s="6">
        <v>24</v>
      </c>
      <c r="J358" s="6">
        <v>0</v>
      </c>
      <c r="K358" s="6">
        <v>1</v>
      </c>
      <c r="L358" s="6">
        <v>1</v>
      </c>
      <c r="M358" s="6"/>
    </row>
    <row r="359" spans="1:13" s="7" customFormat="1" hidden="1" x14ac:dyDescent="0.25">
      <c r="A359" s="6">
        <v>352</v>
      </c>
      <c r="B359" s="6">
        <v>10914090</v>
      </c>
      <c r="C359" s="6" t="s">
        <v>172</v>
      </c>
      <c r="D359" s="6">
        <v>71</v>
      </c>
      <c r="E359" s="6">
        <v>1</v>
      </c>
      <c r="F359" s="6">
        <v>1</v>
      </c>
      <c r="G359" s="6">
        <v>0</v>
      </c>
      <c r="H359" s="6">
        <v>2</v>
      </c>
      <c r="I359" s="6">
        <v>21</v>
      </c>
      <c r="J359" s="6">
        <v>0</v>
      </c>
      <c r="K359" s="6">
        <v>1</v>
      </c>
      <c r="L359" s="6">
        <v>1</v>
      </c>
      <c r="M359" s="6"/>
    </row>
    <row r="360" spans="1:13" s="7" customFormat="1" hidden="1" x14ac:dyDescent="0.25">
      <c r="A360" s="6">
        <v>353</v>
      </c>
      <c r="B360" s="6">
        <v>10701596</v>
      </c>
      <c r="C360" s="6" t="s">
        <v>172</v>
      </c>
      <c r="D360" s="6">
        <v>65</v>
      </c>
      <c r="E360" s="6">
        <v>1</v>
      </c>
      <c r="F360" s="6">
        <v>1</v>
      </c>
      <c r="G360" s="6">
        <v>0</v>
      </c>
      <c r="H360" s="6">
        <v>1</v>
      </c>
      <c r="I360" s="6">
        <v>20.5</v>
      </c>
      <c r="J360" s="6">
        <v>0</v>
      </c>
      <c r="K360" s="6">
        <v>1</v>
      </c>
      <c r="L360" s="6">
        <v>1</v>
      </c>
      <c r="M360" s="6"/>
    </row>
    <row r="361" spans="1:13" s="7" customFormat="1" hidden="1" x14ac:dyDescent="0.25">
      <c r="A361" s="6">
        <v>354</v>
      </c>
      <c r="B361" s="6">
        <v>11247402</v>
      </c>
      <c r="C361" s="6" t="s">
        <v>172</v>
      </c>
      <c r="D361" s="6">
        <v>62</v>
      </c>
      <c r="E361" s="6">
        <v>2</v>
      </c>
      <c r="F361" s="6">
        <v>1</v>
      </c>
      <c r="G361" s="6">
        <v>0</v>
      </c>
      <c r="H361" s="6">
        <v>1</v>
      </c>
      <c r="I361" s="6">
        <v>19</v>
      </c>
      <c r="J361" s="6">
        <v>0</v>
      </c>
      <c r="K361" s="6">
        <v>1</v>
      </c>
      <c r="L361" s="6">
        <v>1</v>
      </c>
      <c r="M361" s="6"/>
    </row>
    <row r="362" spans="1:13" s="7" customFormat="1" hidden="1" x14ac:dyDescent="0.25">
      <c r="A362" s="6">
        <v>355</v>
      </c>
      <c r="B362" s="6">
        <v>11324095</v>
      </c>
      <c r="C362" s="6" t="s">
        <v>172</v>
      </c>
      <c r="D362" s="6">
        <v>91</v>
      </c>
      <c r="E362" s="6">
        <v>2</v>
      </c>
      <c r="F362" s="6">
        <v>2</v>
      </c>
      <c r="G362" s="6">
        <v>0</v>
      </c>
      <c r="H362" s="6">
        <v>1</v>
      </c>
      <c r="I362" s="6">
        <v>24</v>
      </c>
      <c r="J362" s="6">
        <v>0</v>
      </c>
      <c r="K362" s="6">
        <v>1</v>
      </c>
      <c r="L362" s="6">
        <v>1</v>
      </c>
      <c r="M362" s="6"/>
    </row>
    <row r="363" spans="1:13" s="7" customFormat="1" hidden="1" x14ac:dyDescent="0.25">
      <c r="A363" s="6">
        <v>356</v>
      </c>
      <c r="B363" s="6">
        <v>10061090</v>
      </c>
      <c r="C363" s="6" t="s">
        <v>172</v>
      </c>
      <c r="D363" s="6">
        <v>73</v>
      </c>
      <c r="E363" s="6">
        <v>2</v>
      </c>
      <c r="F363" s="6">
        <v>1</v>
      </c>
      <c r="G363" s="6">
        <v>0</v>
      </c>
      <c r="H363" s="6">
        <v>1</v>
      </c>
      <c r="I363" s="6">
        <v>25.5</v>
      </c>
      <c r="J363" s="6">
        <v>0</v>
      </c>
      <c r="K363" s="6">
        <v>1</v>
      </c>
      <c r="L363" s="6">
        <v>1</v>
      </c>
      <c r="M363" s="6"/>
    </row>
    <row r="364" spans="1:13" s="7" customFormat="1" hidden="1" x14ac:dyDescent="0.25">
      <c r="A364" s="6">
        <v>357</v>
      </c>
      <c r="B364" s="6">
        <v>10036501</v>
      </c>
      <c r="C364" s="6" t="s">
        <v>63</v>
      </c>
      <c r="D364" s="6">
        <v>54</v>
      </c>
      <c r="E364" s="6">
        <v>1</v>
      </c>
      <c r="F364" s="6">
        <v>2</v>
      </c>
      <c r="G364" s="6">
        <v>0</v>
      </c>
      <c r="H364" s="6">
        <v>1</v>
      </c>
      <c r="I364" s="6">
        <v>25</v>
      </c>
      <c r="J364" s="6">
        <v>1</v>
      </c>
      <c r="K364" s="6">
        <v>1</v>
      </c>
      <c r="L364" s="6">
        <v>1</v>
      </c>
      <c r="M364" s="6"/>
    </row>
    <row r="365" spans="1:13" s="7" customFormat="1" hidden="1" x14ac:dyDescent="0.25">
      <c r="A365" s="6">
        <v>358</v>
      </c>
      <c r="B365" s="6">
        <v>10616293</v>
      </c>
      <c r="C365" s="6" t="s">
        <v>63</v>
      </c>
      <c r="D365" s="6">
        <v>85</v>
      </c>
      <c r="E365" s="6">
        <v>1</v>
      </c>
      <c r="F365" s="6">
        <v>1</v>
      </c>
      <c r="G365" s="6">
        <v>0</v>
      </c>
      <c r="H365" s="6">
        <v>3</v>
      </c>
      <c r="I365" s="6">
        <v>24.5</v>
      </c>
      <c r="J365" s="6">
        <v>0</v>
      </c>
      <c r="K365" s="6">
        <v>1</v>
      </c>
      <c r="L365" s="6">
        <v>1</v>
      </c>
      <c r="M365" s="6"/>
    </row>
    <row r="366" spans="1:13" s="7" customFormat="1" hidden="1" x14ac:dyDescent="0.25">
      <c r="A366" s="6">
        <v>359</v>
      </c>
      <c r="B366" s="6">
        <v>11262298</v>
      </c>
      <c r="C366" s="6" t="s">
        <v>63</v>
      </c>
      <c r="D366" s="6">
        <v>67</v>
      </c>
      <c r="E366" s="6">
        <v>1</v>
      </c>
      <c r="F366" s="6">
        <v>1</v>
      </c>
      <c r="G366" s="6">
        <v>0</v>
      </c>
      <c r="H366" s="6">
        <v>4</v>
      </c>
      <c r="I366" s="6">
        <v>20</v>
      </c>
      <c r="J366" s="6">
        <v>0</v>
      </c>
      <c r="K366" s="6">
        <v>1</v>
      </c>
      <c r="L366" s="6">
        <v>1</v>
      </c>
      <c r="M366" s="6"/>
    </row>
    <row r="367" spans="1:13" s="7" customFormat="1" hidden="1" x14ac:dyDescent="0.25">
      <c r="A367" s="6">
        <v>360</v>
      </c>
      <c r="B367" s="6">
        <v>5004907</v>
      </c>
      <c r="C367" s="6" t="s">
        <v>60</v>
      </c>
      <c r="D367" s="6">
        <v>44</v>
      </c>
      <c r="E367" s="6">
        <v>2</v>
      </c>
      <c r="F367" s="6">
        <v>1</v>
      </c>
      <c r="G367" s="6">
        <v>0</v>
      </c>
      <c r="H367" s="6">
        <v>1</v>
      </c>
      <c r="I367" s="6">
        <v>1</v>
      </c>
      <c r="J367" s="6">
        <v>1</v>
      </c>
      <c r="K367" s="6">
        <v>1</v>
      </c>
      <c r="L367" s="6">
        <v>1</v>
      </c>
      <c r="M367" s="6"/>
    </row>
    <row r="368" spans="1:13" s="7" customFormat="1" hidden="1" x14ac:dyDescent="0.25">
      <c r="A368" s="6">
        <v>361</v>
      </c>
      <c r="B368" s="6">
        <v>10660993</v>
      </c>
      <c r="C368" s="6" t="s">
        <v>63</v>
      </c>
      <c r="D368" s="6">
        <v>80</v>
      </c>
      <c r="E368" s="6">
        <v>1</v>
      </c>
      <c r="F368" s="6">
        <v>2</v>
      </c>
      <c r="G368" s="6">
        <v>0</v>
      </c>
      <c r="H368" s="6">
        <v>1</v>
      </c>
      <c r="I368" s="6">
        <v>21</v>
      </c>
      <c r="J368" s="6">
        <v>0</v>
      </c>
      <c r="K368" s="6">
        <v>1</v>
      </c>
      <c r="L368" s="6">
        <v>1</v>
      </c>
      <c r="M368" s="6"/>
    </row>
    <row r="369" spans="1:13" s="7" customFormat="1" hidden="1" x14ac:dyDescent="0.25">
      <c r="A369" s="6">
        <v>362</v>
      </c>
      <c r="B369" s="6">
        <v>9009462</v>
      </c>
      <c r="C369" s="6" t="s">
        <v>63</v>
      </c>
      <c r="D369" s="6">
        <v>67</v>
      </c>
      <c r="E369" s="6">
        <v>1</v>
      </c>
      <c r="F369" s="6">
        <v>1</v>
      </c>
      <c r="G369" s="6">
        <v>0</v>
      </c>
      <c r="H369" s="6">
        <v>1</v>
      </c>
      <c r="I369" s="6">
        <v>21</v>
      </c>
      <c r="J369" s="6">
        <v>1</v>
      </c>
      <c r="K369" s="6">
        <v>1</v>
      </c>
      <c r="L369" s="6">
        <v>1</v>
      </c>
      <c r="M369" s="6"/>
    </row>
    <row r="370" spans="1:13" s="7" customFormat="1" hidden="1" x14ac:dyDescent="0.25">
      <c r="A370" s="6">
        <v>363</v>
      </c>
      <c r="B370" s="6">
        <v>10025693</v>
      </c>
      <c r="C370" s="6" t="s">
        <v>63</v>
      </c>
      <c r="D370" s="6">
        <v>71</v>
      </c>
      <c r="E370" s="6">
        <v>2</v>
      </c>
      <c r="F370" s="6">
        <v>2</v>
      </c>
      <c r="G370" s="6">
        <v>0</v>
      </c>
      <c r="H370" s="6">
        <v>1</v>
      </c>
      <c r="I370" s="6">
        <v>22</v>
      </c>
      <c r="J370" s="6">
        <v>0</v>
      </c>
      <c r="K370" s="6">
        <v>1</v>
      </c>
      <c r="L370" s="6">
        <v>1</v>
      </c>
      <c r="M370" s="6"/>
    </row>
    <row r="371" spans="1:13" s="7" customFormat="1" hidden="1" x14ac:dyDescent="0.25">
      <c r="A371" s="6">
        <v>364</v>
      </c>
      <c r="B371" s="6">
        <v>14303975</v>
      </c>
      <c r="C371" s="6" t="s">
        <v>176</v>
      </c>
      <c r="D371" s="6">
        <v>67</v>
      </c>
      <c r="E371" s="6">
        <v>2</v>
      </c>
      <c r="F371" s="6">
        <v>1</v>
      </c>
      <c r="G371" s="6">
        <v>0</v>
      </c>
      <c r="H371" s="6">
        <v>1</v>
      </c>
      <c r="I371" s="6">
        <v>16</v>
      </c>
      <c r="J371" s="6">
        <v>0</v>
      </c>
      <c r="K371" s="6">
        <v>1</v>
      </c>
      <c r="L371" s="6">
        <v>1</v>
      </c>
      <c r="M371" s="6"/>
    </row>
    <row r="372" spans="1:13" s="7" customFormat="1" hidden="1" x14ac:dyDescent="0.25">
      <c r="A372" s="6">
        <v>365</v>
      </c>
      <c r="B372" s="6">
        <v>9012715</v>
      </c>
      <c r="C372" s="6" t="s">
        <v>63</v>
      </c>
      <c r="D372" s="6">
        <v>67</v>
      </c>
      <c r="E372" s="6">
        <v>1</v>
      </c>
      <c r="F372" s="6">
        <v>1</v>
      </c>
      <c r="G372" s="6">
        <v>0</v>
      </c>
      <c r="H372" s="6">
        <v>1</v>
      </c>
      <c r="I372" s="6">
        <v>19.5</v>
      </c>
      <c r="J372" s="6">
        <v>0</v>
      </c>
      <c r="K372" s="6">
        <v>1</v>
      </c>
      <c r="L372" s="6">
        <v>1</v>
      </c>
      <c r="M372" s="6"/>
    </row>
    <row r="373" spans="1:13" s="7" customFormat="1" hidden="1" x14ac:dyDescent="0.25">
      <c r="A373" s="6">
        <v>366</v>
      </c>
      <c r="B373" s="6">
        <v>11456392</v>
      </c>
      <c r="C373" s="6" t="s">
        <v>176</v>
      </c>
      <c r="D373" s="6">
        <v>77</v>
      </c>
      <c r="E373" s="6">
        <v>2</v>
      </c>
      <c r="F373" s="6">
        <v>1</v>
      </c>
      <c r="G373" s="6">
        <v>0</v>
      </c>
      <c r="H373" s="6">
        <v>1</v>
      </c>
      <c r="I373" s="6"/>
      <c r="J373" s="6">
        <v>1</v>
      </c>
      <c r="K373" s="6">
        <v>1</v>
      </c>
      <c r="L373" s="6">
        <v>1</v>
      </c>
      <c r="M373" s="6"/>
    </row>
    <row r="374" spans="1:13" s="7" customFormat="1" hidden="1" x14ac:dyDescent="0.25">
      <c r="A374" s="6">
        <v>367</v>
      </c>
      <c r="B374" s="6">
        <v>10111003</v>
      </c>
      <c r="C374" s="6" t="s">
        <v>176</v>
      </c>
      <c r="D374" s="6">
        <v>68</v>
      </c>
      <c r="E374" s="6">
        <v>1</v>
      </c>
      <c r="F374" s="6">
        <v>1</v>
      </c>
      <c r="G374" s="6">
        <v>0</v>
      </c>
      <c r="H374" s="6">
        <v>1</v>
      </c>
      <c r="I374" s="6">
        <v>22.5</v>
      </c>
      <c r="J374" s="6">
        <v>0</v>
      </c>
      <c r="K374" s="6">
        <v>1</v>
      </c>
      <c r="L374" s="6">
        <v>1</v>
      </c>
      <c r="M374" s="6"/>
    </row>
    <row r="375" spans="1:13" s="7" customFormat="1" hidden="1" x14ac:dyDescent="0.25">
      <c r="A375" s="6">
        <v>368</v>
      </c>
      <c r="B375" s="6">
        <v>4016192</v>
      </c>
      <c r="C375" s="6" t="s">
        <v>177</v>
      </c>
      <c r="D375" s="6">
        <v>66</v>
      </c>
      <c r="E375" s="6">
        <v>2</v>
      </c>
      <c r="F375" s="6">
        <v>2</v>
      </c>
      <c r="G375" s="6">
        <v>0</v>
      </c>
      <c r="H375" s="6">
        <v>1</v>
      </c>
      <c r="I375" s="6"/>
      <c r="J375" s="6">
        <v>0</v>
      </c>
      <c r="K375" s="6">
        <v>1</v>
      </c>
      <c r="L375" s="6">
        <v>1</v>
      </c>
      <c r="M375" s="6"/>
    </row>
    <row r="376" spans="1:13" s="7" customFormat="1" hidden="1" x14ac:dyDescent="0.25">
      <c r="A376" s="6">
        <v>369</v>
      </c>
      <c r="B376" s="6">
        <v>16603234</v>
      </c>
      <c r="C376" s="6" t="s">
        <v>167</v>
      </c>
      <c r="D376" s="6">
        <v>53</v>
      </c>
      <c r="E376" s="6">
        <v>2</v>
      </c>
      <c r="F376" s="6">
        <v>1</v>
      </c>
      <c r="G376" s="6">
        <v>0</v>
      </c>
      <c r="H376" s="6">
        <v>1</v>
      </c>
      <c r="I376" s="6">
        <v>22</v>
      </c>
      <c r="J376" s="6">
        <v>1</v>
      </c>
      <c r="K376" s="6">
        <v>1</v>
      </c>
      <c r="L376" s="6">
        <v>1</v>
      </c>
      <c r="M376" s="6"/>
    </row>
    <row r="377" spans="1:13" s="7" customFormat="1" hidden="1" x14ac:dyDescent="0.25">
      <c r="A377" s="6">
        <v>370</v>
      </c>
      <c r="B377" s="6">
        <v>7008731</v>
      </c>
      <c r="C377" s="6" t="s">
        <v>178</v>
      </c>
      <c r="D377" s="6">
        <v>75</v>
      </c>
      <c r="E377" s="6">
        <v>1</v>
      </c>
      <c r="F377" s="6">
        <v>1</v>
      </c>
      <c r="G377" s="6">
        <v>0</v>
      </c>
      <c r="H377" s="6">
        <v>1</v>
      </c>
      <c r="I377" s="6"/>
      <c r="J377" s="6">
        <v>0</v>
      </c>
      <c r="K377" s="6">
        <v>1</v>
      </c>
      <c r="L377" s="6">
        <v>1</v>
      </c>
      <c r="M377" s="6"/>
    </row>
    <row r="378" spans="1:13" s="7" customFormat="1" hidden="1" x14ac:dyDescent="0.25">
      <c r="A378" s="6">
        <v>371</v>
      </c>
      <c r="B378" s="6">
        <v>10271602</v>
      </c>
      <c r="C378" s="6" t="s">
        <v>63</v>
      </c>
      <c r="D378" s="6">
        <v>71</v>
      </c>
      <c r="E378" s="6">
        <v>2</v>
      </c>
      <c r="F378" s="6">
        <v>1</v>
      </c>
      <c r="G378" s="6">
        <v>0</v>
      </c>
      <c r="H378" s="6">
        <v>1</v>
      </c>
      <c r="I378" s="6">
        <v>22.5</v>
      </c>
      <c r="J378" s="6">
        <v>1</v>
      </c>
      <c r="K378" s="6">
        <v>1</v>
      </c>
      <c r="L378" s="6">
        <v>1</v>
      </c>
      <c r="M378" s="6"/>
    </row>
    <row r="379" spans="1:13" s="7" customFormat="1" hidden="1" x14ac:dyDescent="0.25">
      <c r="A379" s="6">
        <v>372</v>
      </c>
      <c r="B379" s="6">
        <v>16601420</v>
      </c>
      <c r="C379" s="6" t="s">
        <v>63</v>
      </c>
      <c r="D379" s="6">
        <v>71</v>
      </c>
      <c r="E379" s="6">
        <v>1</v>
      </c>
      <c r="F379" s="6">
        <v>2</v>
      </c>
      <c r="G379" s="6">
        <v>0</v>
      </c>
      <c r="H379" s="6">
        <v>1</v>
      </c>
      <c r="I379" s="6">
        <v>23.5</v>
      </c>
      <c r="J379" s="6">
        <v>0</v>
      </c>
      <c r="K379" s="6">
        <v>1</v>
      </c>
      <c r="L379" s="6">
        <v>1</v>
      </c>
      <c r="M379" s="6"/>
    </row>
    <row r="380" spans="1:13" s="7" customFormat="1" hidden="1" x14ac:dyDescent="0.25">
      <c r="A380" s="6">
        <v>373</v>
      </c>
      <c r="B380" s="6">
        <v>14317094</v>
      </c>
      <c r="C380" s="6"/>
      <c r="D380" s="6">
        <v>68</v>
      </c>
      <c r="E380" s="6">
        <v>2</v>
      </c>
      <c r="F380" s="6">
        <v>2</v>
      </c>
      <c r="G380" s="6">
        <v>0</v>
      </c>
      <c r="H380" s="6">
        <v>1</v>
      </c>
      <c r="I380" s="6">
        <v>21</v>
      </c>
      <c r="J380" s="6">
        <v>0</v>
      </c>
      <c r="K380" s="6">
        <v>1</v>
      </c>
      <c r="L380" s="6">
        <v>1</v>
      </c>
      <c r="M380" s="6"/>
    </row>
    <row r="381" spans="1:13" s="7" customFormat="1" hidden="1" x14ac:dyDescent="0.25">
      <c r="A381" s="6">
        <v>374</v>
      </c>
      <c r="B381" s="6">
        <v>14221046</v>
      </c>
      <c r="C381" s="6" t="s">
        <v>176</v>
      </c>
      <c r="D381" s="6">
        <v>73</v>
      </c>
      <c r="E381" s="6">
        <v>2</v>
      </c>
      <c r="F381" s="6">
        <v>1</v>
      </c>
      <c r="G381" s="6">
        <v>1</v>
      </c>
      <c r="H381" s="6">
        <v>1</v>
      </c>
      <c r="I381" s="6">
        <v>22</v>
      </c>
      <c r="J381" s="6">
        <v>0</v>
      </c>
      <c r="K381" s="6">
        <v>1</v>
      </c>
      <c r="L381" s="6">
        <v>1</v>
      </c>
      <c r="M381" s="6"/>
    </row>
    <row r="382" spans="1:13" s="7" customFormat="1" hidden="1" x14ac:dyDescent="0.25">
      <c r="A382" s="6">
        <v>375</v>
      </c>
      <c r="B382" s="6">
        <v>11190996</v>
      </c>
      <c r="C382" s="6"/>
      <c r="D382" s="6">
        <v>67</v>
      </c>
      <c r="E382" s="6">
        <v>2</v>
      </c>
      <c r="F382" s="6">
        <v>2</v>
      </c>
      <c r="G382" s="6">
        <v>0</v>
      </c>
      <c r="H382" s="6">
        <v>1</v>
      </c>
      <c r="I382" s="6"/>
      <c r="J382" s="6">
        <v>0</v>
      </c>
      <c r="K382" s="6">
        <v>1</v>
      </c>
      <c r="L382" s="6">
        <v>1</v>
      </c>
      <c r="M382" s="6"/>
    </row>
    <row r="383" spans="1:13" s="7" customFormat="1" hidden="1" x14ac:dyDescent="0.25">
      <c r="A383" s="6">
        <v>376</v>
      </c>
      <c r="B383" s="6">
        <v>7009946</v>
      </c>
      <c r="C383" s="6" t="s">
        <v>179</v>
      </c>
      <c r="D383" s="6">
        <v>74</v>
      </c>
      <c r="E383" s="6">
        <v>2</v>
      </c>
      <c r="F383" s="6">
        <v>2</v>
      </c>
      <c r="G383" s="6">
        <v>0</v>
      </c>
      <c r="H383" s="6">
        <v>1</v>
      </c>
      <c r="I383" s="6">
        <v>22</v>
      </c>
      <c r="J383" s="6">
        <v>1</v>
      </c>
      <c r="K383" s="6">
        <v>1</v>
      </c>
      <c r="L383" s="6">
        <v>1</v>
      </c>
      <c r="M383" s="6"/>
    </row>
    <row r="384" spans="1:13" s="7" customFormat="1" hidden="1" x14ac:dyDescent="0.25">
      <c r="A384" s="6">
        <v>377</v>
      </c>
      <c r="B384" s="6">
        <v>16616123</v>
      </c>
      <c r="C384" s="6" t="s">
        <v>179</v>
      </c>
      <c r="D384" s="6">
        <v>73</v>
      </c>
      <c r="E384" s="6">
        <v>2</v>
      </c>
      <c r="F384" s="6">
        <v>1</v>
      </c>
      <c r="G384" s="6">
        <v>1</v>
      </c>
      <c r="H384" s="6">
        <v>1</v>
      </c>
      <c r="I384" s="6">
        <v>24</v>
      </c>
      <c r="J384" s="6">
        <v>0</v>
      </c>
      <c r="K384" s="6">
        <v>1</v>
      </c>
      <c r="L384" s="6">
        <v>1</v>
      </c>
      <c r="M384" s="6"/>
    </row>
    <row r="385" spans="1:13" s="7" customFormat="1" hidden="1" x14ac:dyDescent="0.25">
      <c r="A385" s="6">
        <v>378</v>
      </c>
      <c r="B385" s="6">
        <v>10035394</v>
      </c>
      <c r="C385" s="6" t="s">
        <v>179</v>
      </c>
      <c r="D385" s="6">
        <v>85</v>
      </c>
      <c r="E385" s="6">
        <v>2</v>
      </c>
      <c r="F385" s="6">
        <v>1</v>
      </c>
      <c r="G385" s="6">
        <v>0</v>
      </c>
      <c r="H385" s="6">
        <v>1</v>
      </c>
      <c r="I385" s="6">
        <v>23</v>
      </c>
      <c r="J385" s="6">
        <v>0</v>
      </c>
      <c r="K385" s="6">
        <v>1</v>
      </c>
      <c r="L385" s="6">
        <v>1</v>
      </c>
      <c r="M385" s="6"/>
    </row>
    <row r="386" spans="1:13" s="7" customFormat="1" hidden="1" x14ac:dyDescent="0.25">
      <c r="A386" s="6">
        <v>379</v>
      </c>
      <c r="B386" s="6">
        <v>16605515</v>
      </c>
      <c r="C386" s="6" t="s">
        <v>179</v>
      </c>
      <c r="D386" s="6">
        <v>77</v>
      </c>
      <c r="E386" s="6">
        <v>2</v>
      </c>
      <c r="F386" s="6">
        <v>2</v>
      </c>
      <c r="G386" s="6">
        <v>0</v>
      </c>
      <c r="H386" s="6">
        <v>1</v>
      </c>
      <c r="I386" s="6">
        <v>22.5</v>
      </c>
      <c r="J386" s="6">
        <v>0</v>
      </c>
      <c r="K386" s="6">
        <v>1</v>
      </c>
      <c r="L386" s="6">
        <v>1</v>
      </c>
      <c r="M386" s="6"/>
    </row>
    <row r="387" spans="1:13" s="7" customFormat="1" hidden="1" x14ac:dyDescent="0.25">
      <c r="A387" s="6">
        <v>380</v>
      </c>
      <c r="B387" s="6">
        <v>10693280</v>
      </c>
      <c r="C387" s="6" t="s">
        <v>179</v>
      </c>
      <c r="D387" s="6">
        <v>77</v>
      </c>
      <c r="E387" s="6">
        <v>1</v>
      </c>
      <c r="F387" s="6">
        <v>1</v>
      </c>
      <c r="G387" s="6">
        <v>0</v>
      </c>
      <c r="H387" s="6">
        <v>2</v>
      </c>
      <c r="I387" s="6">
        <v>12</v>
      </c>
      <c r="J387" s="6">
        <v>0</v>
      </c>
      <c r="K387" s="6">
        <v>1</v>
      </c>
      <c r="L387" s="6">
        <v>1</v>
      </c>
      <c r="M387" s="6"/>
    </row>
    <row r="388" spans="1:13" s="7" customFormat="1" hidden="1" x14ac:dyDescent="0.25">
      <c r="A388" s="6">
        <v>381</v>
      </c>
      <c r="B388" s="6">
        <v>11448292</v>
      </c>
      <c r="C388" s="6" t="s">
        <v>179</v>
      </c>
      <c r="D388" s="6">
        <v>82</v>
      </c>
      <c r="E388" s="6">
        <v>1</v>
      </c>
      <c r="F388" s="6">
        <v>2</v>
      </c>
      <c r="G388" s="6">
        <v>0</v>
      </c>
      <c r="H388" s="6">
        <v>1</v>
      </c>
      <c r="I388" s="6">
        <v>17</v>
      </c>
      <c r="J388" s="6">
        <v>0</v>
      </c>
      <c r="K388" s="6">
        <v>1</v>
      </c>
      <c r="L388" s="6">
        <v>1</v>
      </c>
      <c r="M388" s="6"/>
    </row>
    <row r="389" spans="1:13" s="7" customFormat="1" hidden="1" x14ac:dyDescent="0.25">
      <c r="A389" s="6">
        <v>382</v>
      </c>
      <c r="B389" s="6">
        <v>10437102</v>
      </c>
      <c r="C389" s="6" t="s">
        <v>39</v>
      </c>
      <c r="D389" s="6">
        <v>86</v>
      </c>
      <c r="E389" s="6">
        <v>1</v>
      </c>
      <c r="F389" s="6">
        <v>1</v>
      </c>
      <c r="G389" s="6">
        <v>0</v>
      </c>
      <c r="H389" s="6">
        <v>2</v>
      </c>
      <c r="I389" s="6">
        <v>21</v>
      </c>
      <c r="J389" s="6">
        <v>0</v>
      </c>
      <c r="K389" s="6">
        <v>1</v>
      </c>
      <c r="L389" s="6">
        <v>1</v>
      </c>
      <c r="M389" s="6"/>
    </row>
    <row r="390" spans="1:13" s="7" customFormat="1" hidden="1" x14ac:dyDescent="0.25">
      <c r="A390" s="6">
        <v>383</v>
      </c>
      <c r="B390" s="6">
        <v>11085992</v>
      </c>
      <c r="C390" s="6" t="s">
        <v>39</v>
      </c>
      <c r="D390" s="6">
        <v>73</v>
      </c>
      <c r="E390" s="6">
        <v>2</v>
      </c>
      <c r="F390" s="6">
        <v>1</v>
      </c>
      <c r="G390" s="6">
        <v>1</v>
      </c>
      <c r="H390" s="6">
        <v>1</v>
      </c>
      <c r="I390" s="6">
        <v>14</v>
      </c>
      <c r="J390" s="6">
        <v>0</v>
      </c>
      <c r="K390" s="6">
        <v>1</v>
      </c>
      <c r="L390" s="6">
        <v>1</v>
      </c>
      <c r="M390" s="6"/>
    </row>
    <row r="391" spans="1:13" s="7" customFormat="1" hidden="1" x14ac:dyDescent="0.25">
      <c r="A391" s="6">
        <v>384</v>
      </c>
      <c r="B391" s="6">
        <v>11228797</v>
      </c>
      <c r="C391" s="6" t="s">
        <v>39</v>
      </c>
      <c r="D391" s="6">
        <v>83</v>
      </c>
      <c r="E391" s="6">
        <v>2</v>
      </c>
      <c r="F391" s="6">
        <v>1</v>
      </c>
      <c r="G391" s="6">
        <v>1</v>
      </c>
      <c r="H391" s="6">
        <v>2</v>
      </c>
      <c r="I391" s="6">
        <v>19</v>
      </c>
      <c r="J391" s="6">
        <v>0</v>
      </c>
      <c r="K391" s="6">
        <v>3</v>
      </c>
      <c r="L391" s="6">
        <v>2</v>
      </c>
      <c r="M391" s="9" t="s">
        <v>180</v>
      </c>
    </row>
    <row r="392" spans="1:13" s="7" customFormat="1" hidden="1" x14ac:dyDescent="0.25">
      <c r="A392" s="6">
        <v>385</v>
      </c>
      <c r="B392" s="6">
        <v>10156294</v>
      </c>
      <c r="C392" s="6" t="s">
        <v>39</v>
      </c>
      <c r="D392" s="6">
        <v>65</v>
      </c>
      <c r="E392" s="6">
        <v>2</v>
      </c>
      <c r="F392" s="6">
        <v>1</v>
      </c>
      <c r="G392" s="6">
        <v>0</v>
      </c>
      <c r="H392" s="6">
        <v>1</v>
      </c>
      <c r="I392" s="6">
        <v>22.5</v>
      </c>
      <c r="J392" s="6">
        <v>0</v>
      </c>
      <c r="K392" s="6">
        <v>1</v>
      </c>
      <c r="L392" s="6">
        <v>1</v>
      </c>
      <c r="M392" s="6"/>
    </row>
    <row r="393" spans="1:13" s="7" customFormat="1" hidden="1" x14ac:dyDescent="0.25">
      <c r="A393" s="6">
        <v>386</v>
      </c>
      <c r="B393" s="6">
        <v>10755400</v>
      </c>
      <c r="C393" s="6" t="s">
        <v>39</v>
      </c>
      <c r="D393" s="6">
        <v>79</v>
      </c>
      <c r="E393" s="6">
        <v>2</v>
      </c>
      <c r="F393" s="6">
        <v>2</v>
      </c>
      <c r="G393" s="6">
        <v>1</v>
      </c>
      <c r="H393" s="6">
        <v>2</v>
      </c>
      <c r="I393" s="6">
        <v>21.5</v>
      </c>
      <c r="J393" s="6">
        <v>0</v>
      </c>
      <c r="K393" s="6">
        <v>1</v>
      </c>
      <c r="L393" s="6">
        <v>1</v>
      </c>
      <c r="M393" s="6"/>
    </row>
    <row r="394" spans="1:13" s="7" customFormat="1" hidden="1" x14ac:dyDescent="0.25">
      <c r="A394" s="6">
        <v>387</v>
      </c>
      <c r="B394" s="6">
        <v>14111266</v>
      </c>
      <c r="C394" s="6" t="s">
        <v>176</v>
      </c>
      <c r="D394" s="6">
        <v>70</v>
      </c>
      <c r="E394" s="6">
        <v>2</v>
      </c>
      <c r="F394" s="6">
        <v>2</v>
      </c>
      <c r="G394" s="6">
        <v>0</v>
      </c>
      <c r="H394" s="6">
        <v>1</v>
      </c>
      <c r="I394" s="6">
        <v>23</v>
      </c>
      <c r="J394" s="6">
        <v>0</v>
      </c>
      <c r="K394" s="6">
        <v>1</v>
      </c>
      <c r="L394" s="6">
        <v>1</v>
      </c>
      <c r="M394" s="6"/>
    </row>
    <row r="395" spans="1:13" s="7" customFormat="1" hidden="1" x14ac:dyDescent="0.25">
      <c r="A395" s="6">
        <v>388</v>
      </c>
      <c r="B395" s="6">
        <v>7010535</v>
      </c>
      <c r="C395" s="6" t="s">
        <v>176</v>
      </c>
      <c r="D395" s="6">
        <v>79</v>
      </c>
      <c r="E395" s="6">
        <v>1</v>
      </c>
      <c r="F395" s="6">
        <v>2</v>
      </c>
      <c r="G395" s="6">
        <v>0</v>
      </c>
      <c r="H395" s="6">
        <v>1</v>
      </c>
      <c r="I395" s="6">
        <v>18.5</v>
      </c>
      <c r="J395" s="6">
        <v>0</v>
      </c>
      <c r="K395" s="6">
        <v>1</v>
      </c>
      <c r="L395" s="6">
        <v>1</v>
      </c>
      <c r="M395" s="6"/>
    </row>
    <row r="396" spans="1:13" s="7" customFormat="1" hidden="1" x14ac:dyDescent="0.25">
      <c r="A396" s="6">
        <v>389</v>
      </c>
      <c r="B396" s="6">
        <v>14114213</v>
      </c>
      <c r="C396" s="6" t="s">
        <v>176</v>
      </c>
      <c r="D396" s="6">
        <v>77</v>
      </c>
      <c r="E396" s="6">
        <v>1</v>
      </c>
      <c r="F396" s="6">
        <v>1</v>
      </c>
      <c r="G396" s="6">
        <v>0</v>
      </c>
      <c r="H396" s="6">
        <v>2</v>
      </c>
      <c r="I396" s="6">
        <v>23</v>
      </c>
      <c r="J396" s="6">
        <v>0</v>
      </c>
      <c r="K396" s="6">
        <v>1</v>
      </c>
      <c r="L396" s="6">
        <v>1</v>
      </c>
      <c r="M396" s="6"/>
    </row>
    <row r="397" spans="1:13" s="7" customFormat="1" hidden="1" x14ac:dyDescent="0.25">
      <c r="A397" s="6">
        <v>390</v>
      </c>
      <c r="B397" s="6">
        <v>15500141</v>
      </c>
      <c r="C397" s="6" t="s">
        <v>176</v>
      </c>
      <c r="D397" s="6">
        <v>47</v>
      </c>
      <c r="E397" s="6">
        <v>1</v>
      </c>
      <c r="F397" s="6">
        <v>1</v>
      </c>
      <c r="G397" s="6">
        <v>0</v>
      </c>
      <c r="H397" s="6">
        <v>1</v>
      </c>
      <c r="I397" s="6">
        <v>22.5</v>
      </c>
      <c r="J397" s="6">
        <v>0</v>
      </c>
      <c r="K397" s="6">
        <v>1</v>
      </c>
      <c r="L397" s="6">
        <v>1</v>
      </c>
      <c r="M397" s="6"/>
    </row>
    <row r="398" spans="1:13" s="7" customFormat="1" x14ac:dyDescent="0.25">
      <c r="A398" s="6">
        <v>391</v>
      </c>
      <c r="B398" s="6">
        <v>11733600</v>
      </c>
      <c r="C398" s="6" t="s">
        <v>65</v>
      </c>
      <c r="D398" s="6">
        <v>67</v>
      </c>
      <c r="E398" s="6">
        <v>2</v>
      </c>
      <c r="F398" s="6">
        <v>2</v>
      </c>
      <c r="G398" s="6">
        <v>1</v>
      </c>
      <c r="H398" s="6">
        <v>1</v>
      </c>
      <c r="I398" s="6">
        <v>25.5</v>
      </c>
      <c r="J398" s="6">
        <v>0</v>
      </c>
      <c r="K398" s="6" t="s">
        <v>128</v>
      </c>
      <c r="L398" s="6">
        <v>1</v>
      </c>
      <c r="M398" s="9" t="s">
        <v>181</v>
      </c>
    </row>
    <row r="399" spans="1:13" s="7" customFormat="1" hidden="1" x14ac:dyDescent="0.25">
      <c r="A399" s="6">
        <v>392</v>
      </c>
      <c r="B399" s="6">
        <v>16601381</v>
      </c>
      <c r="C399" s="6" t="s">
        <v>65</v>
      </c>
      <c r="D399" s="6">
        <v>77</v>
      </c>
      <c r="E399" s="6">
        <v>2</v>
      </c>
      <c r="F399" s="6">
        <v>2</v>
      </c>
      <c r="G399" s="6">
        <v>0</v>
      </c>
      <c r="H399" s="6">
        <v>1</v>
      </c>
      <c r="I399" s="6">
        <v>24.5</v>
      </c>
      <c r="J399" s="6">
        <v>0</v>
      </c>
      <c r="K399" s="6">
        <v>1</v>
      </c>
      <c r="L399" s="6">
        <v>1</v>
      </c>
      <c r="M399" s="6"/>
    </row>
    <row r="400" spans="1:13" s="7" customFormat="1" hidden="1" x14ac:dyDescent="0.25">
      <c r="A400" s="6">
        <v>393</v>
      </c>
      <c r="B400" s="6">
        <v>7007508</v>
      </c>
      <c r="C400" s="6" t="s">
        <v>65</v>
      </c>
      <c r="D400" s="6">
        <v>60</v>
      </c>
      <c r="E400" s="6">
        <v>1</v>
      </c>
      <c r="F400" s="6">
        <v>2</v>
      </c>
      <c r="G400" s="6">
        <v>0</v>
      </c>
      <c r="H400" s="6">
        <v>2</v>
      </c>
      <c r="I400" s="6">
        <v>22</v>
      </c>
      <c r="J400" s="6">
        <v>0</v>
      </c>
      <c r="K400" s="6">
        <v>1</v>
      </c>
      <c r="L400" s="6">
        <v>1</v>
      </c>
      <c r="M400" s="6"/>
    </row>
    <row r="401" spans="1:13" s="7" customFormat="1" hidden="1" x14ac:dyDescent="0.25">
      <c r="A401" s="6">
        <v>394</v>
      </c>
      <c r="B401" s="6">
        <v>6006409</v>
      </c>
      <c r="C401" s="6" t="s">
        <v>182</v>
      </c>
      <c r="D401" s="6">
        <v>83</v>
      </c>
      <c r="E401" s="6">
        <v>2</v>
      </c>
      <c r="F401" s="6">
        <v>2</v>
      </c>
      <c r="G401" s="6">
        <v>0</v>
      </c>
      <c r="H401" s="6">
        <v>1</v>
      </c>
      <c r="I401" s="6">
        <v>19.5</v>
      </c>
      <c r="J401" s="6">
        <v>0</v>
      </c>
      <c r="K401" s="9">
        <v>1</v>
      </c>
      <c r="L401" s="6">
        <v>1</v>
      </c>
      <c r="M401" s="6"/>
    </row>
    <row r="402" spans="1:13" s="7" customFormat="1" hidden="1" x14ac:dyDescent="0.25">
      <c r="A402" s="6">
        <v>395</v>
      </c>
      <c r="B402" s="6">
        <v>14001457</v>
      </c>
      <c r="C402" s="6" t="s">
        <v>182</v>
      </c>
      <c r="D402" s="6">
        <v>68</v>
      </c>
      <c r="E402" s="6">
        <v>2</v>
      </c>
      <c r="F402" s="6">
        <v>1</v>
      </c>
      <c r="G402" s="6">
        <v>0</v>
      </c>
      <c r="H402" s="6">
        <v>1</v>
      </c>
      <c r="I402" s="6">
        <v>17</v>
      </c>
      <c r="J402" s="6">
        <v>0</v>
      </c>
      <c r="K402" s="6">
        <v>1</v>
      </c>
      <c r="L402" s="6">
        <v>1</v>
      </c>
      <c r="M402" s="6"/>
    </row>
    <row r="403" spans="1:13" s="7" customFormat="1" hidden="1" x14ac:dyDescent="0.25">
      <c r="A403" s="6">
        <v>396</v>
      </c>
      <c r="B403" s="6">
        <v>10539090</v>
      </c>
      <c r="C403" s="6" t="s">
        <v>182</v>
      </c>
      <c r="D403" s="6">
        <v>72</v>
      </c>
      <c r="E403" s="6">
        <v>2</v>
      </c>
      <c r="F403" s="6">
        <v>1</v>
      </c>
      <c r="G403" s="6">
        <v>0</v>
      </c>
      <c r="H403" s="6">
        <v>1</v>
      </c>
      <c r="I403" s="6">
        <v>21</v>
      </c>
      <c r="J403" s="6">
        <v>0</v>
      </c>
      <c r="K403" s="6">
        <v>1</v>
      </c>
      <c r="L403" s="6">
        <v>1</v>
      </c>
      <c r="M403" s="6"/>
    </row>
    <row r="404" spans="1:13" s="7" customFormat="1" hidden="1" x14ac:dyDescent="0.25">
      <c r="A404" s="6">
        <v>397</v>
      </c>
      <c r="B404" s="6">
        <v>11764401</v>
      </c>
      <c r="C404" s="6" t="s">
        <v>182</v>
      </c>
      <c r="D404" s="6">
        <v>70</v>
      </c>
      <c r="E404" s="6">
        <v>1</v>
      </c>
      <c r="F404" s="6">
        <v>1</v>
      </c>
      <c r="G404" s="6">
        <v>0</v>
      </c>
      <c r="H404" s="6">
        <v>1</v>
      </c>
      <c r="I404" s="6">
        <v>20</v>
      </c>
      <c r="J404" s="6">
        <v>0</v>
      </c>
      <c r="K404" s="6">
        <v>1</v>
      </c>
      <c r="L404" s="6">
        <v>1</v>
      </c>
      <c r="M404" s="6"/>
    </row>
    <row r="405" spans="1:13" s="7" customFormat="1" hidden="1" x14ac:dyDescent="0.25">
      <c r="A405" s="6">
        <v>398</v>
      </c>
      <c r="B405" s="6">
        <v>5008703</v>
      </c>
      <c r="C405" s="6" t="s">
        <v>182</v>
      </c>
      <c r="D405" s="6">
        <v>71</v>
      </c>
      <c r="E405" s="6">
        <v>2</v>
      </c>
      <c r="F405" s="6">
        <v>1</v>
      </c>
      <c r="G405" s="6">
        <v>0</v>
      </c>
      <c r="H405" s="6">
        <v>1</v>
      </c>
      <c r="I405" s="6">
        <v>23.5</v>
      </c>
      <c r="J405" s="6">
        <v>0</v>
      </c>
      <c r="K405" s="6">
        <v>1</v>
      </c>
      <c r="L405" s="6">
        <v>1</v>
      </c>
      <c r="M405" s="6"/>
    </row>
    <row r="406" spans="1:13" s="7" customFormat="1" hidden="1" x14ac:dyDescent="0.25">
      <c r="A406" s="6">
        <v>399</v>
      </c>
      <c r="B406" s="6">
        <v>14200416</v>
      </c>
      <c r="C406" s="6" t="s">
        <v>182</v>
      </c>
      <c r="D406" s="6">
        <v>50</v>
      </c>
      <c r="E406" s="6">
        <v>2</v>
      </c>
      <c r="F406" s="6">
        <v>1</v>
      </c>
      <c r="G406" s="6">
        <v>0</v>
      </c>
      <c r="H406" s="6">
        <v>1</v>
      </c>
      <c r="I406" s="6">
        <v>16.5</v>
      </c>
      <c r="J406" s="6">
        <v>0</v>
      </c>
      <c r="K406" s="6">
        <v>1</v>
      </c>
      <c r="L406" s="6">
        <v>1</v>
      </c>
      <c r="M406" s="6"/>
    </row>
    <row r="407" spans="1:13" s="7" customFormat="1" hidden="1" x14ac:dyDescent="0.25">
      <c r="A407" s="6">
        <v>400</v>
      </c>
      <c r="B407" s="6">
        <v>11455497</v>
      </c>
      <c r="C407" s="6" t="s">
        <v>182</v>
      </c>
      <c r="D407" s="6">
        <v>66</v>
      </c>
      <c r="E407" s="6">
        <v>2</v>
      </c>
      <c r="F407" s="6">
        <v>1</v>
      </c>
      <c r="G407" s="6">
        <v>0</v>
      </c>
      <c r="H407" s="6">
        <v>1</v>
      </c>
      <c r="I407" s="6">
        <v>21</v>
      </c>
      <c r="J407" s="6">
        <v>1</v>
      </c>
      <c r="K407" s="6">
        <v>1</v>
      </c>
      <c r="L407" s="6">
        <v>1</v>
      </c>
      <c r="M407" s="6"/>
    </row>
    <row r="408" spans="1:13" hidden="1" x14ac:dyDescent="0.25">
      <c r="A408">
        <v>401</v>
      </c>
      <c r="B408">
        <v>8009019</v>
      </c>
      <c r="C408" t="s">
        <v>172</v>
      </c>
      <c r="D408">
        <v>77</v>
      </c>
      <c r="E408">
        <v>2</v>
      </c>
      <c r="F408">
        <v>1</v>
      </c>
      <c r="G408">
        <v>0</v>
      </c>
      <c r="H408">
        <v>1</v>
      </c>
      <c r="I408">
        <v>23</v>
      </c>
      <c r="J408">
        <v>0</v>
      </c>
      <c r="K408">
        <v>1</v>
      </c>
      <c r="L408">
        <v>1</v>
      </c>
    </row>
    <row r="409" spans="1:13" hidden="1" x14ac:dyDescent="0.25">
      <c r="A409">
        <v>402</v>
      </c>
      <c r="B409">
        <v>10811891</v>
      </c>
      <c r="C409" t="s">
        <v>172</v>
      </c>
      <c r="D409">
        <v>81</v>
      </c>
      <c r="E409">
        <v>1</v>
      </c>
      <c r="F409">
        <v>1</v>
      </c>
      <c r="G409">
        <v>0</v>
      </c>
      <c r="H409">
        <v>1</v>
      </c>
      <c r="I409">
        <v>22.5</v>
      </c>
      <c r="J409">
        <v>0</v>
      </c>
      <c r="K409">
        <v>1</v>
      </c>
      <c r="L409">
        <v>1</v>
      </c>
    </row>
    <row r="410" spans="1:13" hidden="1" x14ac:dyDescent="0.25">
      <c r="A410">
        <v>403</v>
      </c>
      <c r="B410">
        <v>10838993</v>
      </c>
      <c r="C410" t="s">
        <v>172</v>
      </c>
      <c r="D410">
        <v>64</v>
      </c>
      <c r="E410">
        <v>2</v>
      </c>
      <c r="F410">
        <v>1</v>
      </c>
      <c r="G410">
        <v>0</v>
      </c>
      <c r="H410">
        <v>1</v>
      </c>
      <c r="I410">
        <v>25.5</v>
      </c>
      <c r="J410">
        <v>0</v>
      </c>
      <c r="K410">
        <v>1</v>
      </c>
      <c r="L410">
        <v>1</v>
      </c>
    </row>
    <row r="411" spans="1:13" hidden="1" x14ac:dyDescent="0.25">
      <c r="A411">
        <v>404</v>
      </c>
      <c r="B411">
        <v>14107858</v>
      </c>
      <c r="C411" t="s">
        <v>183</v>
      </c>
      <c r="D411">
        <v>81</v>
      </c>
      <c r="E411">
        <v>1</v>
      </c>
      <c r="F411">
        <v>2</v>
      </c>
      <c r="G411">
        <v>0</v>
      </c>
      <c r="H411">
        <v>1</v>
      </c>
      <c r="I411">
        <v>19.5</v>
      </c>
      <c r="J411">
        <v>0</v>
      </c>
      <c r="K411">
        <v>2</v>
      </c>
      <c r="L411">
        <v>2</v>
      </c>
    </row>
    <row r="412" spans="1:13" hidden="1" x14ac:dyDescent="0.25">
      <c r="A412">
        <v>405</v>
      </c>
      <c r="B412">
        <v>14204970</v>
      </c>
      <c r="C412" t="s">
        <v>183</v>
      </c>
      <c r="D412">
        <v>85</v>
      </c>
      <c r="E412">
        <v>1</v>
      </c>
      <c r="F412">
        <v>1</v>
      </c>
      <c r="G412">
        <v>0</v>
      </c>
      <c r="H412">
        <v>1</v>
      </c>
      <c r="I412">
        <v>15</v>
      </c>
      <c r="J412">
        <v>0</v>
      </c>
      <c r="K412">
        <v>1</v>
      </c>
      <c r="L412">
        <v>1</v>
      </c>
    </row>
    <row r="413" spans="1:13" hidden="1" x14ac:dyDescent="0.25">
      <c r="A413">
        <v>406</v>
      </c>
      <c r="B413">
        <v>10377389</v>
      </c>
      <c r="C413" t="s">
        <v>60</v>
      </c>
      <c r="D413">
        <v>69</v>
      </c>
      <c r="E413">
        <v>1</v>
      </c>
      <c r="F413">
        <v>1</v>
      </c>
      <c r="G413">
        <v>0</v>
      </c>
      <c r="H413">
        <v>1</v>
      </c>
      <c r="I413">
        <v>21.5</v>
      </c>
      <c r="J413">
        <v>1</v>
      </c>
      <c r="K413">
        <v>1</v>
      </c>
      <c r="L413">
        <v>1</v>
      </c>
    </row>
    <row r="414" spans="1:13" hidden="1" x14ac:dyDescent="0.25">
      <c r="A414">
        <v>407</v>
      </c>
      <c r="B414">
        <v>11193994</v>
      </c>
      <c r="C414" t="s">
        <v>184</v>
      </c>
      <c r="D414">
        <v>77</v>
      </c>
      <c r="E414">
        <v>1</v>
      </c>
      <c r="F414">
        <v>2</v>
      </c>
      <c r="G414">
        <v>0</v>
      </c>
      <c r="H414">
        <v>1</v>
      </c>
      <c r="I414">
        <v>21</v>
      </c>
      <c r="J414">
        <v>0</v>
      </c>
      <c r="K414">
        <v>1</v>
      </c>
      <c r="L414">
        <v>1</v>
      </c>
    </row>
    <row r="415" spans="1:13" hidden="1" x14ac:dyDescent="0.25">
      <c r="A415">
        <v>408</v>
      </c>
      <c r="B415">
        <v>16613052</v>
      </c>
      <c r="C415" t="s">
        <v>184</v>
      </c>
      <c r="D415">
        <v>66</v>
      </c>
      <c r="E415">
        <v>2</v>
      </c>
      <c r="F415">
        <v>1</v>
      </c>
      <c r="G415">
        <v>0</v>
      </c>
      <c r="H415">
        <v>1</v>
      </c>
      <c r="I415">
        <v>26</v>
      </c>
      <c r="J415">
        <v>0</v>
      </c>
      <c r="K415">
        <v>1</v>
      </c>
      <c r="L415">
        <v>1</v>
      </c>
    </row>
    <row r="416" spans="1:13" hidden="1" x14ac:dyDescent="0.25">
      <c r="A416">
        <v>409</v>
      </c>
      <c r="B416">
        <v>16601842</v>
      </c>
      <c r="C416" t="s">
        <v>184</v>
      </c>
      <c r="D416">
        <v>51</v>
      </c>
      <c r="E416">
        <v>2</v>
      </c>
      <c r="F416">
        <v>2</v>
      </c>
      <c r="G416">
        <v>0</v>
      </c>
      <c r="H416">
        <v>1</v>
      </c>
      <c r="I416">
        <v>27</v>
      </c>
      <c r="J416">
        <v>0</v>
      </c>
      <c r="K416">
        <v>1</v>
      </c>
      <c r="L416">
        <v>1</v>
      </c>
    </row>
    <row r="417" spans="1:12" hidden="1" x14ac:dyDescent="0.25">
      <c r="A417">
        <v>410</v>
      </c>
      <c r="B417">
        <v>11021896</v>
      </c>
      <c r="C417" t="s">
        <v>184</v>
      </c>
      <c r="D417">
        <v>72</v>
      </c>
      <c r="E417">
        <v>2</v>
      </c>
      <c r="F417">
        <v>1</v>
      </c>
      <c r="G417">
        <v>0</v>
      </c>
      <c r="H417">
        <v>1</v>
      </c>
      <c r="I417">
        <v>20</v>
      </c>
      <c r="J417">
        <v>0</v>
      </c>
      <c r="K417">
        <v>1</v>
      </c>
      <c r="L417">
        <v>1</v>
      </c>
    </row>
    <row r="418" spans="1:12" hidden="1" x14ac:dyDescent="0.25">
      <c r="A418">
        <v>411</v>
      </c>
      <c r="B418">
        <v>170179</v>
      </c>
      <c r="C418" t="s">
        <v>183</v>
      </c>
      <c r="D418">
        <v>74</v>
      </c>
      <c r="E418">
        <v>2</v>
      </c>
      <c r="F418">
        <v>2</v>
      </c>
      <c r="G418">
        <v>0</v>
      </c>
      <c r="H418">
        <v>1</v>
      </c>
      <c r="I418">
        <v>22</v>
      </c>
      <c r="J418">
        <v>0</v>
      </c>
      <c r="K418">
        <v>1</v>
      </c>
      <c r="L418">
        <v>1</v>
      </c>
    </row>
    <row r="419" spans="1:12" hidden="1" x14ac:dyDescent="0.25">
      <c r="A419">
        <v>412</v>
      </c>
      <c r="B419">
        <v>14410344</v>
      </c>
      <c r="C419" t="s">
        <v>183</v>
      </c>
      <c r="D419">
        <v>81</v>
      </c>
      <c r="E419">
        <v>1</v>
      </c>
      <c r="F419">
        <v>1</v>
      </c>
      <c r="G419">
        <v>0</v>
      </c>
      <c r="H419">
        <v>1</v>
      </c>
      <c r="I419">
        <v>22</v>
      </c>
      <c r="J419">
        <v>0</v>
      </c>
      <c r="K419">
        <v>1</v>
      </c>
      <c r="L419">
        <v>1</v>
      </c>
    </row>
    <row r="420" spans="1:12" hidden="1" x14ac:dyDescent="0.25">
      <c r="A420">
        <v>413</v>
      </c>
      <c r="B420">
        <v>10369793</v>
      </c>
      <c r="C420" t="s">
        <v>62</v>
      </c>
      <c r="D420">
        <v>70</v>
      </c>
      <c r="E420">
        <v>2</v>
      </c>
      <c r="F420">
        <v>2</v>
      </c>
      <c r="G420">
        <v>0</v>
      </c>
      <c r="H420">
        <v>2</v>
      </c>
      <c r="I420">
        <v>19.5</v>
      </c>
      <c r="J420">
        <v>0</v>
      </c>
      <c r="K420">
        <v>1</v>
      </c>
      <c r="L420">
        <v>1</v>
      </c>
    </row>
    <row r="421" spans="1:12" hidden="1" x14ac:dyDescent="0.25">
      <c r="A421">
        <v>414</v>
      </c>
      <c r="B421">
        <v>11250899</v>
      </c>
      <c r="C421" t="s">
        <v>62</v>
      </c>
      <c r="D421">
        <v>69</v>
      </c>
      <c r="E421">
        <v>2</v>
      </c>
      <c r="F421">
        <v>1</v>
      </c>
      <c r="G421">
        <v>0</v>
      </c>
      <c r="H421">
        <v>3</v>
      </c>
      <c r="I421">
        <v>21.5</v>
      </c>
      <c r="J421">
        <v>1</v>
      </c>
      <c r="K421">
        <v>1</v>
      </c>
      <c r="L421">
        <v>1</v>
      </c>
    </row>
    <row r="422" spans="1:12" hidden="1" x14ac:dyDescent="0.25">
      <c r="A422">
        <v>415</v>
      </c>
      <c r="B422">
        <v>16612700</v>
      </c>
      <c r="C422" t="s">
        <v>62</v>
      </c>
      <c r="D422">
        <v>67</v>
      </c>
      <c r="E422">
        <v>2</v>
      </c>
      <c r="F422">
        <v>1</v>
      </c>
      <c r="G422">
        <v>1</v>
      </c>
      <c r="H422">
        <v>1</v>
      </c>
      <c r="I422">
        <v>23.5</v>
      </c>
      <c r="J422">
        <v>0</v>
      </c>
      <c r="K422">
        <v>1</v>
      </c>
      <c r="L422">
        <v>1</v>
      </c>
    </row>
    <row r="423" spans="1:12" hidden="1" x14ac:dyDescent="0.25">
      <c r="A423">
        <v>416</v>
      </c>
      <c r="B423">
        <v>8023968</v>
      </c>
      <c r="C423" t="s">
        <v>183</v>
      </c>
      <c r="D423">
        <v>44</v>
      </c>
      <c r="E423">
        <v>1</v>
      </c>
      <c r="F423">
        <v>1</v>
      </c>
      <c r="G423">
        <v>0</v>
      </c>
      <c r="H423">
        <v>1</v>
      </c>
      <c r="I423">
        <v>11</v>
      </c>
      <c r="J423">
        <v>0</v>
      </c>
      <c r="K423">
        <v>1</v>
      </c>
      <c r="L423">
        <v>1</v>
      </c>
    </row>
    <row r="424" spans="1:12" hidden="1" x14ac:dyDescent="0.25">
      <c r="A424">
        <v>417</v>
      </c>
      <c r="B424">
        <v>8023968</v>
      </c>
      <c r="C424" t="s">
        <v>161</v>
      </c>
      <c r="D424">
        <v>44</v>
      </c>
      <c r="E424">
        <v>1</v>
      </c>
      <c r="F424">
        <v>2</v>
      </c>
      <c r="G424">
        <v>0</v>
      </c>
      <c r="H424">
        <v>1</v>
      </c>
      <c r="I424">
        <v>13</v>
      </c>
      <c r="J424">
        <v>0</v>
      </c>
      <c r="K424">
        <v>1</v>
      </c>
      <c r="L424">
        <v>1</v>
      </c>
    </row>
    <row r="425" spans="1:12" hidden="1" x14ac:dyDescent="0.25">
      <c r="A425">
        <v>418</v>
      </c>
      <c r="B425">
        <v>10288590</v>
      </c>
      <c r="C425" t="s">
        <v>60</v>
      </c>
      <c r="D425">
        <v>77</v>
      </c>
      <c r="E425">
        <v>2</v>
      </c>
      <c r="F425">
        <v>1</v>
      </c>
      <c r="G425">
        <v>0</v>
      </c>
      <c r="H425">
        <v>1</v>
      </c>
      <c r="I425">
        <v>22.5</v>
      </c>
      <c r="J425">
        <v>1</v>
      </c>
      <c r="K425">
        <v>1</v>
      </c>
      <c r="L425">
        <v>1</v>
      </c>
    </row>
    <row r="426" spans="1:12" hidden="1" x14ac:dyDescent="0.25">
      <c r="A426">
        <v>419</v>
      </c>
      <c r="B426">
        <v>10974290</v>
      </c>
      <c r="C426" t="s">
        <v>60</v>
      </c>
      <c r="D426">
        <v>75</v>
      </c>
      <c r="E426">
        <v>2</v>
      </c>
      <c r="F426">
        <v>1</v>
      </c>
      <c r="G426">
        <v>0</v>
      </c>
      <c r="H426">
        <v>1</v>
      </c>
      <c r="I426">
        <v>15.5</v>
      </c>
      <c r="J426">
        <v>0</v>
      </c>
      <c r="K426">
        <v>1</v>
      </c>
      <c r="L426">
        <v>1</v>
      </c>
    </row>
    <row r="427" spans="1:12" hidden="1" x14ac:dyDescent="0.25">
      <c r="A427">
        <v>420</v>
      </c>
      <c r="B427">
        <v>10492591</v>
      </c>
      <c r="C427" t="s">
        <v>60</v>
      </c>
      <c r="D427">
        <v>78</v>
      </c>
      <c r="E427">
        <v>2</v>
      </c>
      <c r="F427">
        <v>1</v>
      </c>
      <c r="G427">
        <v>0</v>
      </c>
      <c r="H427">
        <v>1</v>
      </c>
      <c r="I427">
        <v>19.5</v>
      </c>
      <c r="J427">
        <v>0</v>
      </c>
      <c r="K427">
        <v>1</v>
      </c>
      <c r="L427">
        <v>1</v>
      </c>
    </row>
    <row r="428" spans="1:12" hidden="1" x14ac:dyDescent="0.25">
      <c r="A428">
        <v>421</v>
      </c>
      <c r="B428">
        <v>10788799</v>
      </c>
      <c r="C428" t="s">
        <v>60</v>
      </c>
      <c r="D428">
        <v>83</v>
      </c>
      <c r="E428">
        <v>2</v>
      </c>
      <c r="F428">
        <v>1</v>
      </c>
      <c r="G428">
        <v>0</v>
      </c>
      <c r="H428">
        <v>2</v>
      </c>
      <c r="I428">
        <v>21.5</v>
      </c>
      <c r="J428">
        <v>0</v>
      </c>
      <c r="K428">
        <v>1</v>
      </c>
      <c r="L428">
        <v>1</v>
      </c>
    </row>
    <row r="429" spans="1:12" hidden="1" x14ac:dyDescent="0.25">
      <c r="A429">
        <v>422</v>
      </c>
      <c r="B429">
        <v>9005967</v>
      </c>
      <c r="C429" t="s">
        <v>60</v>
      </c>
      <c r="D429">
        <v>68</v>
      </c>
      <c r="E429">
        <v>2</v>
      </c>
      <c r="F429">
        <v>1</v>
      </c>
      <c r="G429">
        <v>0</v>
      </c>
      <c r="H429">
        <v>1</v>
      </c>
      <c r="I429">
        <v>23</v>
      </c>
      <c r="J429">
        <v>0</v>
      </c>
      <c r="K429">
        <v>1</v>
      </c>
      <c r="L429">
        <v>1</v>
      </c>
    </row>
    <row r="430" spans="1:12" hidden="1" x14ac:dyDescent="0.25">
      <c r="A430">
        <v>423</v>
      </c>
      <c r="B430">
        <v>14010090</v>
      </c>
      <c r="C430" t="s">
        <v>60</v>
      </c>
      <c r="D430">
        <v>77</v>
      </c>
      <c r="E430">
        <v>1</v>
      </c>
      <c r="F430">
        <v>1</v>
      </c>
      <c r="G430">
        <v>0</v>
      </c>
      <c r="H430">
        <v>1</v>
      </c>
      <c r="I430">
        <v>22</v>
      </c>
      <c r="J430">
        <v>0</v>
      </c>
      <c r="K430">
        <v>1</v>
      </c>
      <c r="L430">
        <v>1</v>
      </c>
    </row>
    <row r="431" spans="1:12" hidden="1" x14ac:dyDescent="0.25">
      <c r="A431">
        <v>424</v>
      </c>
      <c r="B431">
        <v>10876796</v>
      </c>
      <c r="C431" t="s">
        <v>60</v>
      </c>
      <c r="D431">
        <v>66</v>
      </c>
      <c r="E431">
        <v>1</v>
      </c>
      <c r="F431">
        <v>1</v>
      </c>
      <c r="G431">
        <v>0</v>
      </c>
      <c r="H431">
        <v>2</v>
      </c>
      <c r="I431">
        <v>18.5</v>
      </c>
      <c r="J431">
        <v>0</v>
      </c>
      <c r="K431">
        <v>1</v>
      </c>
      <c r="L431">
        <v>1</v>
      </c>
    </row>
    <row r="432" spans="1:12" hidden="1" x14ac:dyDescent="0.25">
      <c r="A432">
        <v>425</v>
      </c>
      <c r="B432">
        <v>5027282</v>
      </c>
      <c r="C432" t="s">
        <v>61</v>
      </c>
      <c r="D432">
        <v>59</v>
      </c>
      <c r="E432">
        <v>2</v>
      </c>
      <c r="F432">
        <v>2</v>
      </c>
      <c r="G432">
        <v>0</v>
      </c>
      <c r="H432">
        <v>1</v>
      </c>
      <c r="I432">
        <v>5</v>
      </c>
      <c r="J432">
        <v>0</v>
      </c>
      <c r="K432">
        <v>1</v>
      </c>
      <c r="L432">
        <v>1</v>
      </c>
    </row>
    <row r="433" spans="1:13" hidden="1" x14ac:dyDescent="0.25">
      <c r="A433">
        <v>426</v>
      </c>
      <c r="B433">
        <v>11158993</v>
      </c>
      <c r="C433" t="s">
        <v>61</v>
      </c>
      <c r="D433">
        <v>65</v>
      </c>
      <c r="E433">
        <v>2</v>
      </c>
      <c r="F433">
        <v>1</v>
      </c>
      <c r="G433">
        <v>0</v>
      </c>
      <c r="H433">
        <v>1</v>
      </c>
      <c r="I433">
        <v>19</v>
      </c>
      <c r="J433">
        <v>0</v>
      </c>
      <c r="K433">
        <v>1</v>
      </c>
      <c r="L433">
        <v>1</v>
      </c>
    </row>
    <row r="434" spans="1:13" hidden="1" x14ac:dyDescent="0.25">
      <c r="A434">
        <v>427</v>
      </c>
      <c r="B434">
        <v>16610894</v>
      </c>
      <c r="C434" t="s">
        <v>61</v>
      </c>
      <c r="D434">
        <v>62</v>
      </c>
      <c r="E434">
        <v>1</v>
      </c>
      <c r="F434">
        <v>1</v>
      </c>
      <c r="G434">
        <v>0</v>
      </c>
      <c r="H434">
        <v>1</v>
      </c>
      <c r="I434">
        <v>25.5</v>
      </c>
      <c r="J434">
        <v>0</v>
      </c>
      <c r="K434">
        <v>1</v>
      </c>
      <c r="L434">
        <v>1</v>
      </c>
    </row>
    <row r="435" spans="1:13" hidden="1" x14ac:dyDescent="0.25">
      <c r="A435">
        <v>428</v>
      </c>
      <c r="B435">
        <v>1346499</v>
      </c>
      <c r="C435" t="s">
        <v>61</v>
      </c>
      <c r="D435">
        <v>65</v>
      </c>
      <c r="E435">
        <v>1</v>
      </c>
      <c r="F435">
        <v>1</v>
      </c>
      <c r="G435">
        <v>0</v>
      </c>
      <c r="H435">
        <v>1</v>
      </c>
      <c r="I435">
        <v>23.5</v>
      </c>
      <c r="J435">
        <v>0</v>
      </c>
      <c r="K435">
        <v>1</v>
      </c>
      <c r="L435">
        <v>1</v>
      </c>
    </row>
    <row r="436" spans="1:13" hidden="1" x14ac:dyDescent="0.25">
      <c r="A436">
        <v>429</v>
      </c>
      <c r="B436">
        <v>9010330</v>
      </c>
      <c r="C436" t="s">
        <v>61</v>
      </c>
      <c r="D436">
        <v>77</v>
      </c>
      <c r="E436">
        <v>2</v>
      </c>
      <c r="F436">
        <v>2</v>
      </c>
      <c r="G436">
        <v>0</v>
      </c>
      <c r="H436">
        <v>1</v>
      </c>
      <c r="I436">
        <v>19.5</v>
      </c>
      <c r="J436">
        <v>0</v>
      </c>
      <c r="K436">
        <v>1</v>
      </c>
      <c r="L436">
        <v>1</v>
      </c>
    </row>
    <row r="437" spans="1:13" hidden="1" x14ac:dyDescent="0.25">
      <c r="A437">
        <v>430</v>
      </c>
      <c r="B437">
        <v>10624290</v>
      </c>
      <c r="C437" t="s">
        <v>61</v>
      </c>
      <c r="D437">
        <v>74</v>
      </c>
      <c r="E437">
        <v>2</v>
      </c>
      <c r="F437">
        <v>1</v>
      </c>
      <c r="G437">
        <v>0</v>
      </c>
      <c r="H437">
        <v>1</v>
      </c>
      <c r="I437">
        <v>22</v>
      </c>
      <c r="J437">
        <v>0</v>
      </c>
      <c r="K437">
        <v>1</v>
      </c>
      <c r="L437">
        <v>1</v>
      </c>
    </row>
    <row r="438" spans="1:13" hidden="1" x14ac:dyDescent="0.25">
      <c r="A438">
        <v>431</v>
      </c>
      <c r="B438">
        <v>10047390</v>
      </c>
      <c r="C438" t="s">
        <v>61</v>
      </c>
      <c r="D438">
        <v>70</v>
      </c>
      <c r="E438">
        <v>1</v>
      </c>
      <c r="F438">
        <v>1</v>
      </c>
      <c r="G438">
        <v>0</v>
      </c>
      <c r="H438">
        <v>1</v>
      </c>
      <c r="I438">
        <v>19</v>
      </c>
      <c r="J438">
        <v>0</v>
      </c>
      <c r="K438">
        <v>1</v>
      </c>
      <c r="L438">
        <v>1</v>
      </c>
    </row>
    <row r="439" spans="1:13" hidden="1" x14ac:dyDescent="0.25">
      <c r="A439">
        <v>432</v>
      </c>
      <c r="B439">
        <v>10889799</v>
      </c>
      <c r="C439" t="s">
        <v>61</v>
      </c>
      <c r="D439">
        <v>70</v>
      </c>
      <c r="E439">
        <v>2</v>
      </c>
      <c r="F439">
        <v>2</v>
      </c>
      <c r="G439">
        <v>0</v>
      </c>
      <c r="H439">
        <v>1</v>
      </c>
      <c r="I439">
        <v>20</v>
      </c>
      <c r="J439">
        <v>0</v>
      </c>
      <c r="K439">
        <v>1</v>
      </c>
      <c r="L439">
        <v>1</v>
      </c>
    </row>
    <row r="440" spans="1:13" hidden="1" x14ac:dyDescent="0.25">
      <c r="A440">
        <v>433</v>
      </c>
      <c r="B440">
        <v>10031001</v>
      </c>
      <c r="C440" t="s">
        <v>62</v>
      </c>
      <c r="D440">
        <v>75</v>
      </c>
      <c r="E440">
        <v>1</v>
      </c>
      <c r="F440">
        <v>2</v>
      </c>
      <c r="G440">
        <v>0</v>
      </c>
      <c r="H440">
        <v>1</v>
      </c>
      <c r="I440">
        <v>19.5</v>
      </c>
      <c r="J440">
        <v>0</v>
      </c>
      <c r="K440">
        <v>1</v>
      </c>
      <c r="L440">
        <v>1</v>
      </c>
    </row>
    <row r="441" spans="1:13" hidden="1" x14ac:dyDescent="0.25">
      <c r="A441">
        <v>434</v>
      </c>
      <c r="B441">
        <v>10859799</v>
      </c>
      <c r="C441" t="s">
        <v>62</v>
      </c>
      <c r="D441">
        <v>84</v>
      </c>
      <c r="E441">
        <v>2</v>
      </c>
      <c r="F441">
        <v>2</v>
      </c>
      <c r="G441">
        <v>0</v>
      </c>
      <c r="H441">
        <v>1</v>
      </c>
      <c r="I441">
        <v>23</v>
      </c>
      <c r="J441">
        <v>0</v>
      </c>
      <c r="K441">
        <v>1</v>
      </c>
      <c r="L441">
        <v>1</v>
      </c>
    </row>
    <row r="442" spans="1:13" hidden="1" x14ac:dyDescent="0.25">
      <c r="A442">
        <v>435</v>
      </c>
      <c r="B442">
        <v>10272300</v>
      </c>
      <c r="C442" t="s">
        <v>63</v>
      </c>
      <c r="D442">
        <v>70</v>
      </c>
      <c r="E442">
        <v>2</v>
      </c>
      <c r="F442">
        <v>1</v>
      </c>
      <c r="G442">
        <v>0</v>
      </c>
      <c r="H442">
        <v>1</v>
      </c>
      <c r="I442">
        <v>23</v>
      </c>
      <c r="J442">
        <v>0</v>
      </c>
      <c r="K442">
        <v>1</v>
      </c>
      <c r="L442">
        <v>1</v>
      </c>
    </row>
    <row r="443" spans="1:13" hidden="1" x14ac:dyDescent="0.25">
      <c r="A443">
        <v>436</v>
      </c>
      <c r="B443">
        <v>7046008</v>
      </c>
      <c r="C443" t="s">
        <v>63</v>
      </c>
      <c r="D443">
        <v>81</v>
      </c>
      <c r="E443">
        <v>2</v>
      </c>
      <c r="F443">
        <v>2</v>
      </c>
      <c r="G443">
        <v>0</v>
      </c>
      <c r="H443">
        <v>3</v>
      </c>
      <c r="J443">
        <v>0</v>
      </c>
      <c r="K443">
        <v>1</v>
      </c>
      <c r="L443">
        <v>1</v>
      </c>
    </row>
    <row r="444" spans="1:13" hidden="1" x14ac:dyDescent="0.25">
      <c r="A444">
        <v>437</v>
      </c>
      <c r="B444">
        <v>14405773</v>
      </c>
      <c r="C444" t="s">
        <v>64</v>
      </c>
      <c r="D444">
        <v>72</v>
      </c>
      <c r="E444">
        <v>1</v>
      </c>
      <c r="F444">
        <v>1</v>
      </c>
      <c r="G444">
        <v>0</v>
      </c>
      <c r="H444">
        <v>1</v>
      </c>
      <c r="I444">
        <v>21</v>
      </c>
      <c r="J444">
        <v>1</v>
      </c>
      <c r="K444">
        <v>1</v>
      </c>
      <c r="L444">
        <v>1</v>
      </c>
    </row>
    <row r="445" spans="1:13" hidden="1" x14ac:dyDescent="0.25">
      <c r="A445">
        <v>438</v>
      </c>
      <c r="B445">
        <v>10868294</v>
      </c>
      <c r="C445" t="s">
        <v>63</v>
      </c>
      <c r="D445">
        <v>78</v>
      </c>
      <c r="E445">
        <v>1</v>
      </c>
      <c r="F445">
        <v>1</v>
      </c>
      <c r="G445">
        <v>0</v>
      </c>
      <c r="H445">
        <v>1</v>
      </c>
      <c r="I445">
        <v>21.5</v>
      </c>
      <c r="J445">
        <v>1</v>
      </c>
      <c r="K445">
        <v>1</v>
      </c>
      <c r="L445">
        <v>1</v>
      </c>
    </row>
    <row r="446" spans="1:13" hidden="1" x14ac:dyDescent="0.25">
      <c r="A446">
        <v>439</v>
      </c>
      <c r="B446">
        <v>10839495</v>
      </c>
      <c r="C446" t="s">
        <v>65</v>
      </c>
      <c r="D446">
        <v>72</v>
      </c>
      <c r="E446">
        <v>2</v>
      </c>
      <c r="F446">
        <v>2</v>
      </c>
      <c r="G446">
        <v>0</v>
      </c>
      <c r="H446">
        <v>1</v>
      </c>
      <c r="I446">
        <v>15.5</v>
      </c>
      <c r="J446">
        <v>0</v>
      </c>
      <c r="K446">
        <v>1</v>
      </c>
      <c r="L446">
        <v>1</v>
      </c>
    </row>
    <row r="447" spans="1:13" hidden="1" x14ac:dyDescent="0.25">
      <c r="A447">
        <v>440</v>
      </c>
      <c r="B447">
        <v>4005369</v>
      </c>
      <c r="C447" t="s">
        <v>61</v>
      </c>
      <c r="D447">
        <v>81</v>
      </c>
      <c r="E447">
        <v>2</v>
      </c>
      <c r="F447">
        <v>1</v>
      </c>
      <c r="G447">
        <v>0</v>
      </c>
      <c r="H447">
        <v>1</v>
      </c>
      <c r="I447">
        <v>20.5</v>
      </c>
      <c r="J447">
        <v>1</v>
      </c>
      <c r="K447">
        <v>1</v>
      </c>
      <c r="L447">
        <v>1</v>
      </c>
    </row>
    <row r="448" spans="1:13" hidden="1" x14ac:dyDescent="0.25">
      <c r="A448">
        <v>441</v>
      </c>
      <c r="B448">
        <v>10828603</v>
      </c>
      <c r="C448" t="s">
        <v>61</v>
      </c>
      <c r="D448">
        <v>49</v>
      </c>
      <c r="E448">
        <v>2</v>
      </c>
      <c r="F448">
        <v>2</v>
      </c>
      <c r="G448">
        <v>0</v>
      </c>
      <c r="H448">
        <v>1</v>
      </c>
      <c r="I448">
        <v>6</v>
      </c>
      <c r="J448">
        <v>0</v>
      </c>
      <c r="K448">
        <v>1</v>
      </c>
      <c r="L448">
        <v>1</v>
      </c>
      <c r="M448" t="s">
        <v>54</v>
      </c>
    </row>
    <row r="449" spans="1:13" hidden="1" x14ac:dyDescent="0.25">
      <c r="A449">
        <v>442</v>
      </c>
      <c r="B449">
        <v>14206815</v>
      </c>
      <c r="C449" t="s">
        <v>61</v>
      </c>
      <c r="D449">
        <v>89</v>
      </c>
      <c r="E449">
        <v>1</v>
      </c>
      <c r="F449">
        <v>1</v>
      </c>
      <c r="G449">
        <v>0</v>
      </c>
      <c r="H449">
        <v>3</v>
      </c>
      <c r="J449">
        <v>0</v>
      </c>
      <c r="K449">
        <v>1</v>
      </c>
      <c r="L449">
        <v>1</v>
      </c>
    </row>
    <row r="450" spans="1:13" hidden="1" x14ac:dyDescent="0.25">
      <c r="A450">
        <v>443</v>
      </c>
      <c r="B450">
        <v>14311251</v>
      </c>
      <c r="C450" t="s">
        <v>66</v>
      </c>
      <c r="D450">
        <v>65</v>
      </c>
      <c r="E450">
        <v>1</v>
      </c>
      <c r="F450">
        <v>2</v>
      </c>
      <c r="G450">
        <v>0</v>
      </c>
      <c r="H450">
        <v>1</v>
      </c>
      <c r="J450">
        <v>0</v>
      </c>
      <c r="K450" t="s">
        <v>67</v>
      </c>
      <c r="L450">
        <v>2</v>
      </c>
    </row>
    <row r="451" spans="1:13" hidden="1" x14ac:dyDescent="0.25">
      <c r="A451">
        <v>444</v>
      </c>
      <c r="B451">
        <v>10401690</v>
      </c>
      <c r="C451" t="s">
        <v>61</v>
      </c>
      <c r="D451">
        <v>85</v>
      </c>
      <c r="E451">
        <v>1</v>
      </c>
      <c r="F451">
        <v>1</v>
      </c>
      <c r="G451">
        <v>0</v>
      </c>
      <c r="H451">
        <v>4</v>
      </c>
      <c r="I451">
        <v>17.5</v>
      </c>
      <c r="J451">
        <v>0</v>
      </c>
      <c r="K451" t="s">
        <v>67</v>
      </c>
      <c r="L451">
        <v>1</v>
      </c>
    </row>
    <row r="452" spans="1:13" hidden="1" x14ac:dyDescent="0.25">
      <c r="A452">
        <v>445</v>
      </c>
      <c r="B452">
        <v>10392288</v>
      </c>
      <c r="C452" t="s">
        <v>61</v>
      </c>
      <c r="D452">
        <v>78</v>
      </c>
      <c r="E452">
        <v>2</v>
      </c>
      <c r="F452">
        <v>2</v>
      </c>
      <c r="G452">
        <v>0</v>
      </c>
      <c r="H452">
        <v>1</v>
      </c>
      <c r="I452">
        <v>21</v>
      </c>
      <c r="J452">
        <v>0</v>
      </c>
      <c r="K452">
        <v>1</v>
      </c>
      <c r="L452">
        <v>1</v>
      </c>
    </row>
    <row r="453" spans="1:13" hidden="1" x14ac:dyDescent="0.25">
      <c r="A453">
        <v>446</v>
      </c>
      <c r="B453">
        <v>11305803</v>
      </c>
      <c r="C453" t="s">
        <v>61</v>
      </c>
      <c r="D453">
        <v>71</v>
      </c>
      <c r="E453">
        <v>1</v>
      </c>
      <c r="F453">
        <v>1</v>
      </c>
      <c r="G453">
        <v>0</v>
      </c>
      <c r="H453">
        <v>1</v>
      </c>
      <c r="I453">
        <v>21</v>
      </c>
      <c r="J453">
        <v>0</v>
      </c>
      <c r="K453">
        <v>1</v>
      </c>
      <c r="L453">
        <v>1</v>
      </c>
    </row>
    <row r="454" spans="1:13" hidden="1" x14ac:dyDescent="0.25">
      <c r="A454">
        <v>447</v>
      </c>
      <c r="B454">
        <v>10761696</v>
      </c>
      <c r="C454" t="s">
        <v>61</v>
      </c>
      <c r="D454">
        <v>64</v>
      </c>
      <c r="E454">
        <v>2</v>
      </c>
      <c r="F454">
        <v>1</v>
      </c>
      <c r="G454">
        <v>0</v>
      </c>
      <c r="H454">
        <v>1</v>
      </c>
      <c r="I454">
        <v>23</v>
      </c>
      <c r="J454">
        <v>1</v>
      </c>
      <c r="K454">
        <v>1</v>
      </c>
      <c r="L454">
        <v>1</v>
      </c>
    </row>
    <row r="455" spans="1:13" hidden="1" x14ac:dyDescent="0.25">
      <c r="A455">
        <v>448</v>
      </c>
      <c r="B455">
        <v>10303801</v>
      </c>
      <c r="C455" t="s">
        <v>64</v>
      </c>
      <c r="D455">
        <v>39</v>
      </c>
      <c r="E455">
        <v>2</v>
      </c>
      <c r="F455">
        <v>1</v>
      </c>
      <c r="G455">
        <v>0</v>
      </c>
      <c r="H455">
        <v>1</v>
      </c>
      <c r="I455">
        <v>1</v>
      </c>
      <c r="J455">
        <v>0</v>
      </c>
      <c r="K455">
        <v>1</v>
      </c>
      <c r="L455">
        <v>1</v>
      </c>
    </row>
    <row r="456" spans="1:13" hidden="1" x14ac:dyDescent="0.25">
      <c r="A456">
        <v>449</v>
      </c>
      <c r="B456">
        <v>10868797</v>
      </c>
      <c r="C456" t="s">
        <v>64</v>
      </c>
      <c r="D456">
        <v>63</v>
      </c>
      <c r="E456">
        <v>1</v>
      </c>
      <c r="F456">
        <v>2</v>
      </c>
      <c r="G456">
        <v>0</v>
      </c>
      <c r="H456">
        <v>1</v>
      </c>
      <c r="I456">
        <v>24.5</v>
      </c>
      <c r="J456">
        <v>0</v>
      </c>
      <c r="K456">
        <v>1</v>
      </c>
      <c r="L456">
        <v>1</v>
      </c>
      <c r="M456" t="s">
        <v>68</v>
      </c>
    </row>
    <row r="457" spans="1:13" hidden="1" x14ac:dyDescent="0.25">
      <c r="A457">
        <v>450</v>
      </c>
      <c r="B457">
        <v>4008577</v>
      </c>
      <c r="C457" t="s">
        <v>64</v>
      </c>
      <c r="D457">
        <v>63</v>
      </c>
      <c r="E457">
        <v>2</v>
      </c>
      <c r="F457">
        <v>1</v>
      </c>
      <c r="G457">
        <v>0</v>
      </c>
      <c r="H457">
        <v>1</v>
      </c>
      <c r="I457">
        <v>24.5</v>
      </c>
      <c r="J457">
        <v>0</v>
      </c>
      <c r="K457">
        <v>1</v>
      </c>
      <c r="L457">
        <v>1</v>
      </c>
    </row>
    <row r="458" spans="1:13" hidden="1" x14ac:dyDescent="0.25">
      <c r="A458">
        <v>451</v>
      </c>
      <c r="B458">
        <v>9014236</v>
      </c>
      <c r="C458" t="s">
        <v>64</v>
      </c>
      <c r="D458">
        <v>71</v>
      </c>
      <c r="E458">
        <v>2</v>
      </c>
      <c r="F458">
        <v>2</v>
      </c>
      <c r="G458">
        <v>1</v>
      </c>
      <c r="H458">
        <v>3</v>
      </c>
      <c r="I458">
        <v>21.5</v>
      </c>
      <c r="J458">
        <v>0</v>
      </c>
      <c r="K458">
        <v>1</v>
      </c>
      <c r="L458">
        <v>1</v>
      </c>
    </row>
    <row r="459" spans="1:13" hidden="1" x14ac:dyDescent="0.25">
      <c r="A459">
        <v>452</v>
      </c>
      <c r="B459">
        <v>10449600</v>
      </c>
      <c r="C459" t="s">
        <v>69</v>
      </c>
      <c r="D459">
        <v>74</v>
      </c>
      <c r="E459">
        <v>1</v>
      </c>
      <c r="F459">
        <v>1</v>
      </c>
      <c r="G459">
        <v>0</v>
      </c>
      <c r="H459">
        <v>1</v>
      </c>
      <c r="I459">
        <v>23.5</v>
      </c>
      <c r="J459">
        <v>0</v>
      </c>
      <c r="K459">
        <v>1</v>
      </c>
      <c r="L459">
        <v>1</v>
      </c>
    </row>
    <row r="460" spans="1:13" hidden="1" x14ac:dyDescent="0.25">
      <c r="A460">
        <v>453</v>
      </c>
      <c r="B460">
        <v>11264902</v>
      </c>
      <c r="C460" t="s">
        <v>69</v>
      </c>
      <c r="D460">
        <v>72</v>
      </c>
      <c r="E460">
        <v>1</v>
      </c>
      <c r="F460">
        <v>2</v>
      </c>
      <c r="G460">
        <v>0</v>
      </c>
      <c r="H460">
        <v>1</v>
      </c>
      <c r="J460">
        <v>1</v>
      </c>
      <c r="K460">
        <v>1</v>
      </c>
      <c r="L460">
        <v>1</v>
      </c>
    </row>
    <row r="461" spans="1:13" hidden="1" x14ac:dyDescent="0.25">
      <c r="A461">
        <v>454</v>
      </c>
      <c r="B461">
        <v>14200169</v>
      </c>
      <c r="C461" t="s">
        <v>69</v>
      </c>
      <c r="D461">
        <v>72</v>
      </c>
      <c r="E461">
        <v>1</v>
      </c>
      <c r="F461">
        <v>2</v>
      </c>
      <c r="G461">
        <v>0</v>
      </c>
      <c r="H461">
        <v>2</v>
      </c>
      <c r="I461">
        <v>20</v>
      </c>
      <c r="J461">
        <v>0</v>
      </c>
      <c r="K461">
        <v>1</v>
      </c>
      <c r="L461">
        <v>1</v>
      </c>
    </row>
    <row r="462" spans="1:13" hidden="1" x14ac:dyDescent="0.25">
      <c r="A462">
        <v>455</v>
      </c>
      <c r="B462">
        <v>6010631</v>
      </c>
      <c r="C462" t="s">
        <v>63</v>
      </c>
      <c r="D462">
        <v>79</v>
      </c>
      <c r="E462">
        <v>1</v>
      </c>
      <c r="F462">
        <v>2</v>
      </c>
      <c r="G462">
        <v>0</v>
      </c>
      <c r="H462">
        <v>1</v>
      </c>
      <c r="I462">
        <v>21</v>
      </c>
      <c r="J462">
        <v>0</v>
      </c>
      <c r="K462">
        <v>1</v>
      </c>
      <c r="L462">
        <v>1</v>
      </c>
    </row>
    <row r="463" spans="1:13" hidden="1" x14ac:dyDescent="0.25">
      <c r="A463">
        <v>456</v>
      </c>
      <c r="B463">
        <v>14221046</v>
      </c>
      <c r="C463" t="s">
        <v>70</v>
      </c>
      <c r="D463">
        <v>73</v>
      </c>
      <c r="E463">
        <v>1</v>
      </c>
      <c r="F463">
        <v>2</v>
      </c>
      <c r="G463">
        <v>0</v>
      </c>
      <c r="H463">
        <v>1</v>
      </c>
      <c r="J463">
        <v>0</v>
      </c>
      <c r="K463">
        <v>1</v>
      </c>
      <c r="L463">
        <v>1</v>
      </c>
    </row>
    <row r="464" spans="1:13" hidden="1" x14ac:dyDescent="0.25">
      <c r="A464">
        <v>457</v>
      </c>
      <c r="B464">
        <v>14118161</v>
      </c>
      <c r="C464" t="s">
        <v>70</v>
      </c>
      <c r="D464">
        <v>82</v>
      </c>
      <c r="E464">
        <v>2</v>
      </c>
      <c r="F464">
        <v>2</v>
      </c>
      <c r="G464">
        <v>0</v>
      </c>
      <c r="H464">
        <v>1</v>
      </c>
      <c r="J464">
        <v>0</v>
      </c>
      <c r="K464">
        <v>3</v>
      </c>
      <c r="L464">
        <v>1</v>
      </c>
    </row>
    <row r="465" spans="1:12" hidden="1" x14ac:dyDescent="0.25">
      <c r="A465">
        <v>458</v>
      </c>
      <c r="B465">
        <v>11228797</v>
      </c>
      <c r="C465" t="s">
        <v>70</v>
      </c>
      <c r="D465">
        <v>82</v>
      </c>
      <c r="E465">
        <v>2</v>
      </c>
      <c r="F465">
        <v>2</v>
      </c>
      <c r="G465">
        <v>0</v>
      </c>
      <c r="H465">
        <v>1</v>
      </c>
      <c r="J465">
        <v>0</v>
      </c>
      <c r="K465">
        <v>1</v>
      </c>
      <c r="L465">
        <v>1</v>
      </c>
    </row>
    <row r="466" spans="1:12" hidden="1" x14ac:dyDescent="0.25">
      <c r="A466">
        <v>459</v>
      </c>
      <c r="B466">
        <v>16600670</v>
      </c>
      <c r="C466" t="s">
        <v>70</v>
      </c>
      <c r="D466">
        <v>75</v>
      </c>
      <c r="E466">
        <v>2</v>
      </c>
      <c r="F466">
        <v>1</v>
      </c>
      <c r="G466">
        <v>0</v>
      </c>
      <c r="H466">
        <v>1</v>
      </c>
      <c r="J466">
        <v>0</v>
      </c>
      <c r="K466">
        <v>1</v>
      </c>
      <c r="L466">
        <v>1</v>
      </c>
    </row>
    <row r="467" spans="1:12" hidden="1" x14ac:dyDescent="0.25">
      <c r="A467">
        <v>460</v>
      </c>
      <c r="B467">
        <v>7006819</v>
      </c>
      <c r="C467" t="s">
        <v>70</v>
      </c>
      <c r="D467">
        <v>77</v>
      </c>
      <c r="E467">
        <v>1</v>
      </c>
      <c r="F467">
        <v>1</v>
      </c>
      <c r="G467">
        <v>1</v>
      </c>
      <c r="H467">
        <v>3</v>
      </c>
      <c r="J467">
        <v>0</v>
      </c>
      <c r="K467">
        <v>1</v>
      </c>
      <c r="L467">
        <v>1</v>
      </c>
    </row>
    <row r="468" spans="1:12" hidden="1" x14ac:dyDescent="0.25">
      <c r="A468">
        <v>461</v>
      </c>
      <c r="B468">
        <v>10737401</v>
      </c>
      <c r="C468" t="s">
        <v>70</v>
      </c>
      <c r="D468">
        <v>57</v>
      </c>
      <c r="E468">
        <v>2</v>
      </c>
      <c r="F468">
        <v>1</v>
      </c>
      <c r="G468">
        <v>0</v>
      </c>
      <c r="H468">
        <v>1</v>
      </c>
      <c r="J468">
        <v>0</v>
      </c>
      <c r="K468">
        <v>1</v>
      </c>
      <c r="L468">
        <v>1</v>
      </c>
    </row>
    <row r="469" spans="1:12" hidden="1" x14ac:dyDescent="0.25">
      <c r="A469">
        <v>462</v>
      </c>
      <c r="B469">
        <v>11101694</v>
      </c>
      <c r="C469" t="s">
        <v>70</v>
      </c>
      <c r="D469">
        <v>69</v>
      </c>
      <c r="E469">
        <v>2</v>
      </c>
      <c r="F469">
        <v>1</v>
      </c>
      <c r="G469">
        <v>0</v>
      </c>
      <c r="H469">
        <v>1</v>
      </c>
      <c r="J469">
        <v>0</v>
      </c>
      <c r="K469">
        <v>1</v>
      </c>
      <c r="L469">
        <v>1</v>
      </c>
    </row>
    <row r="470" spans="1:12" hidden="1" x14ac:dyDescent="0.25">
      <c r="A470">
        <v>463</v>
      </c>
      <c r="B470">
        <v>11591600</v>
      </c>
      <c r="C470" t="s">
        <v>70</v>
      </c>
      <c r="D470">
        <v>78</v>
      </c>
      <c r="E470">
        <v>2</v>
      </c>
      <c r="F470">
        <v>1</v>
      </c>
      <c r="G470">
        <v>0</v>
      </c>
      <c r="H470">
        <v>2</v>
      </c>
      <c r="J470">
        <v>0</v>
      </c>
      <c r="K470">
        <v>1</v>
      </c>
      <c r="L470">
        <v>1</v>
      </c>
    </row>
    <row r="471" spans="1:12" hidden="1" x14ac:dyDescent="0.25">
      <c r="A471">
        <v>464</v>
      </c>
      <c r="B471">
        <v>11251192</v>
      </c>
      <c r="C471" t="s">
        <v>70</v>
      </c>
      <c r="D471">
        <v>84</v>
      </c>
      <c r="E471">
        <v>1</v>
      </c>
      <c r="F471">
        <v>1</v>
      </c>
      <c r="G471">
        <v>0</v>
      </c>
      <c r="H471">
        <v>1</v>
      </c>
      <c r="J471">
        <v>0</v>
      </c>
      <c r="K471">
        <v>1</v>
      </c>
      <c r="L471">
        <v>1</v>
      </c>
    </row>
    <row r="472" spans="1:12" hidden="1" x14ac:dyDescent="0.25">
      <c r="A472">
        <v>465</v>
      </c>
      <c r="B472">
        <v>11525503</v>
      </c>
      <c r="C472" t="s">
        <v>70</v>
      </c>
      <c r="D472">
        <v>63</v>
      </c>
      <c r="E472">
        <v>1</v>
      </c>
      <c r="F472">
        <v>2</v>
      </c>
      <c r="G472">
        <v>0</v>
      </c>
      <c r="H472">
        <v>1</v>
      </c>
      <c r="J472">
        <v>0</v>
      </c>
      <c r="K472">
        <v>1</v>
      </c>
      <c r="L472">
        <v>1</v>
      </c>
    </row>
    <row r="473" spans="1:12" hidden="1" x14ac:dyDescent="0.25">
      <c r="A473">
        <v>466</v>
      </c>
      <c r="B473">
        <v>10089796</v>
      </c>
      <c r="C473" t="s">
        <v>70</v>
      </c>
      <c r="D473">
        <v>77</v>
      </c>
      <c r="E473">
        <v>2</v>
      </c>
      <c r="F473">
        <v>2</v>
      </c>
      <c r="G473">
        <v>0</v>
      </c>
      <c r="H473">
        <v>1</v>
      </c>
      <c r="J473">
        <v>0</v>
      </c>
      <c r="K473">
        <v>1</v>
      </c>
      <c r="L473">
        <v>1</v>
      </c>
    </row>
    <row r="474" spans="1:12" hidden="1" x14ac:dyDescent="0.25">
      <c r="A474">
        <v>467</v>
      </c>
      <c r="B474">
        <v>11199698</v>
      </c>
      <c r="C474" t="s">
        <v>70</v>
      </c>
      <c r="D474">
        <v>68</v>
      </c>
      <c r="E474">
        <v>2</v>
      </c>
      <c r="F474">
        <v>2</v>
      </c>
      <c r="G474">
        <v>0</v>
      </c>
      <c r="H474">
        <v>1</v>
      </c>
      <c r="J474">
        <v>0</v>
      </c>
      <c r="K474">
        <v>1</v>
      </c>
      <c r="L474">
        <v>1</v>
      </c>
    </row>
    <row r="475" spans="1:12" hidden="1" x14ac:dyDescent="0.25">
      <c r="A475">
        <v>468</v>
      </c>
      <c r="B475">
        <v>16609440</v>
      </c>
      <c r="C475" t="s">
        <v>55</v>
      </c>
      <c r="D475">
        <v>76</v>
      </c>
      <c r="E475">
        <v>1</v>
      </c>
      <c r="F475">
        <v>2</v>
      </c>
      <c r="G475">
        <v>0</v>
      </c>
      <c r="H475">
        <v>4</v>
      </c>
      <c r="I475">
        <v>22.5</v>
      </c>
      <c r="J475">
        <v>0</v>
      </c>
      <c r="K475">
        <v>1</v>
      </c>
      <c r="L475">
        <v>1</v>
      </c>
    </row>
    <row r="476" spans="1:12" hidden="1" x14ac:dyDescent="0.25">
      <c r="A476">
        <v>469</v>
      </c>
      <c r="B476">
        <v>14011799</v>
      </c>
      <c r="C476" t="s">
        <v>70</v>
      </c>
      <c r="D476">
        <v>82</v>
      </c>
      <c r="E476">
        <v>2</v>
      </c>
      <c r="F476">
        <v>2</v>
      </c>
      <c r="G476">
        <v>0</v>
      </c>
      <c r="H476">
        <v>1</v>
      </c>
      <c r="J476">
        <v>0</v>
      </c>
      <c r="K476">
        <v>1</v>
      </c>
      <c r="L476">
        <v>1</v>
      </c>
    </row>
    <row r="477" spans="1:12" hidden="1" x14ac:dyDescent="0.25">
      <c r="A477">
        <v>470</v>
      </c>
      <c r="B477">
        <v>11303001</v>
      </c>
      <c r="C477" t="s">
        <v>70</v>
      </c>
      <c r="D477">
        <v>75</v>
      </c>
      <c r="E477">
        <v>2</v>
      </c>
      <c r="F477">
        <v>1</v>
      </c>
      <c r="G477">
        <v>0</v>
      </c>
      <c r="H477">
        <v>3</v>
      </c>
      <c r="J477">
        <v>0</v>
      </c>
      <c r="K477">
        <v>1</v>
      </c>
      <c r="L477">
        <v>1</v>
      </c>
    </row>
    <row r="478" spans="1:12" hidden="1" x14ac:dyDescent="0.25">
      <c r="A478">
        <v>471</v>
      </c>
      <c r="B478">
        <v>10380801</v>
      </c>
      <c r="C478" t="s">
        <v>71</v>
      </c>
      <c r="D478">
        <v>73</v>
      </c>
      <c r="E478">
        <v>2</v>
      </c>
      <c r="F478">
        <v>2</v>
      </c>
      <c r="G478">
        <v>0</v>
      </c>
      <c r="H478">
        <v>1</v>
      </c>
      <c r="J478">
        <v>0</v>
      </c>
      <c r="K478">
        <v>1</v>
      </c>
      <c r="L478">
        <v>1</v>
      </c>
    </row>
    <row r="479" spans="1:12" hidden="1" x14ac:dyDescent="0.25">
      <c r="A479">
        <v>472</v>
      </c>
      <c r="B479">
        <v>10388989</v>
      </c>
      <c r="C479" t="s">
        <v>71</v>
      </c>
      <c r="D479">
        <v>55</v>
      </c>
      <c r="E479">
        <v>1</v>
      </c>
      <c r="F479">
        <v>1</v>
      </c>
      <c r="G479">
        <v>0</v>
      </c>
      <c r="H479">
        <v>1</v>
      </c>
      <c r="J479">
        <v>0</v>
      </c>
      <c r="K479">
        <v>1</v>
      </c>
      <c r="L479">
        <v>1</v>
      </c>
    </row>
    <row r="480" spans="1:12" hidden="1" x14ac:dyDescent="0.25">
      <c r="A480">
        <v>473</v>
      </c>
      <c r="B480">
        <v>7041013</v>
      </c>
      <c r="C480" t="s">
        <v>71</v>
      </c>
      <c r="D480">
        <v>75</v>
      </c>
      <c r="E480">
        <v>2</v>
      </c>
      <c r="F480">
        <v>2</v>
      </c>
      <c r="G480">
        <v>0</v>
      </c>
      <c r="H480">
        <v>1</v>
      </c>
      <c r="J480">
        <v>0</v>
      </c>
      <c r="K480">
        <v>1</v>
      </c>
      <c r="L480">
        <v>1</v>
      </c>
    </row>
    <row r="481" spans="1:12" hidden="1" x14ac:dyDescent="0.25">
      <c r="A481">
        <v>474</v>
      </c>
      <c r="B481">
        <v>9012599</v>
      </c>
      <c r="C481" t="s">
        <v>71</v>
      </c>
      <c r="D481">
        <v>86</v>
      </c>
      <c r="E481">
        <v>1</v>
      </c>
      <c r="F481">
        <v>2</v>
      </c>
      <c r="G481">
        <v>0</v>
      </c>
      <c r="H481">
        <v>1</v>
      </c>
      <c r="J481">
        <v>0</v>
      </c>
      <c r="K481">
        <v>1</v>
      </c>
      <c r="L481">
        <v>1</v>
      </c>
    </row>
    <row r="482" spans="1:12" hidden="1" x14ac:dyDescent="0.25">
      <c r="A482">
        <v>475</v>
      </c>
      <c r="B482">
        <v>16601842</v>
      </c>
      <c r="C482" t="s">
        <v>71</v>
      </c>
      <c r="D482">
        <v>50</v>
      </c>
      <c r="E482">
        <v>2</v>
      </c>
      <c r="F482">
        <v>1</v>
      </c>
      <c r="G482">
        <v>0</v>
      </c>
      <c r="H482">
        <v>1</v>
      </c>
      <c r="J482">
        <v>0</v>
      </c>
      <c r="K482">
        <v>1</v>
      </c>
      <c r="L482">
        <v>1</v>
      </c>
    </row>
    <row r="483" spans="1:12" hidden="1" x14ac:dyDescent="0.25">
      <c r="A483">
        <v>476</v>
      </c>
      <c r="C483" t="s">
        <v>71</v>
      </c>
      <c r="D483">
        <v>73</v>
      </c>
      <c r="E483">
        <v>2</v>
      </c>
      <c r="F483">
        <v>2</v>
      </c>
      <c r="G483">
        <v>0</v>
      </c>
      <c r="H483">
        <v>1</v>
      </c>
      <c r="J483">
        <v>0</v>
      </c>
      <c r="K483">
        <v>2</v>
      </c>
      <c r="L483">
        <v>2</v>
      </c>
    </row>
    <row r="484" spans="1:12" hidden="1" x14ac:dyDescent="0.25">
      <c r="A484">
        <v>477</v>
      </c>
      <c r="B484">
        <v>14309102</v>
      </c>
      <c r="C484" t="s">
        <v>72</v>
      </c>
      <c r="D484">
        <v>71</v>
      </c>
      <c r="E484">
        <v>2</v>
      </c>
      <c r="F484">
        <v>1</v>
      </c>
      <c r="G484">
        <v>0</v>
      </c>
      <c r="H484">
        <v>1</v>
      </c>
      <c r="J484">
        <v>0</v>
      </c>
      <c r="K484">
        <v>1</v>
      </c>
      <c r="L484">
        <v>1</v>
      </c>
    </row>
    <row r="485" spans="1:12" hidden="1" x14ac:dyDescent="0.25">
      <c r="A485">
        <v>478</v>
      </c>
      <c r="B485">
        <v>14400515</v>
      </c>
      <c r="C485" t="s">
        <v>72</v>
      </c>
      <c r="D485">
        <v>67</v>
      </c>
      <c r="E485">
        <v>1</v>
      </c>
      <c r="F485">
        <v>1</v>
      </c>
      <c r="G485">
        <v>0</v>
      </c>
      <c r="H485">
        <v>1</v>
      </c>
      <c r="J485">
        <v>0</v>
      </c>
      <c r="K485">
        <v>1</v>
      </c>
      <c r="L485">
        <v>1</v>
      </c>
    </row>
    <row r="486" spans="1:12" hidden="1" x14ac:dyDescent="0.25">
      <c r="A486">
        <v>479</v>
      </c>
      <c r="B486">
        <v>7033987</v>
      </c>
      <c r="C486" t="s">
        <v>70</v>
      </c>
      <c r="D486">
        <v>71</v>
      </c>
      <c r="E486">
        <v>2</v>
      </c>
      <c r="F486">
        <v>2</v>
      </c>
      <c r="G486">
        <v>0</v>
      </c>
      <c r="H486">
        <v>1</v>
      </c>
      <c r="J486">
        <v>0</v>
      </c>
      <c r="K486">
        <v>1</v>
      </c>
      <c r="L486">
        <v>1</v>
      </c>
    </row>
    <row r="487" spans="1:12" hidden="1" x14ac:dyDescent="0.25">
      <c r="A487">
        <v>480</v>
      </c>
      <c r="B487">
        <v>10793398</v>
      </c>
      <c r="C487" t="s">
        <v>70</v>
      </c>
      <c r="D487">
        <v>75</v>
      </c>
      <c r="E487">
        <v>2</v>
      </c>
      <c r="F487">
        <v>2</v>
      </c>
      <c r="G487">
        <v>0</v>
      </c>
      <c r="H487">
        <v>1</v>
      </c>
      <c r="J487">
        <v>0</v>
      </c>
      <c r="K487">
        <v>1</v>
      </c>
      <c r="L487">
        <v>1</v>
      </c>
    </row>
    <row r="488" spans="1:12" hidden="1" x14ac:dyDescent="0.25">
      <c r="A488">
        <v>481</v>
      </c>
      <c r="B488">
        <v>7000467</v>
      </c>
      <c r="C488" t="s">
        <v>70</v>
      </c>
      <c r="D488">
        <v>77</v>
      </c>
      <c r="E488">
        <v>1</v>
      </c>
      <c r="F488">
        <v>2</v>
      </c>
      <c r="G488">
        <v>0</v>
      </c>
      <c r="H488">
        <v>1</v>
      </c>
      <c r="J488">
        <v>0</v>
      </c>
      <c r="K488">
        <v>1</v>
      </c>
      <c r="L488">
        <v>1</v>
      </c>
    </row>
    <row r="489" spans="1:12" hidden="1" x14ac:dyDescent="0.25">
      <c r="A489">
        <v>482</v>
      </c>
      <c r="B489">
        <v>16602127</v>
      </c>
      <c r="C489" t="s">
        <v>70</v>
      </c>
      <c r="D489">
        <v>77</v>
      </c>
      <c r="E489">
        <v>2</v>
      </c>
      <c r="F489">
        <v>2</v>
      </c>
      <c r="G489">
        <v>1</v>
      </c>
      <c r="H489">
        <v>1</v>
      </c>
      <c r="J489">
        <v>0</v>
      </c>
      <c r="K489">
        <v>1</v>
      </c>
      <c r="L489">
        <v>1</v>
      </c>
    </row>
    <row r="490" spans="1:12" hidden="1" x14ac:dyDescent="0.25">
      <c r="A490">
        <v>483</v>
      </c>
      <c r="B490">
        <v>14412097</v>
      </c>
      <c r="C490" t="s">
        <v>70</v>
      </c>
      <c r="D490">
        <v>74</v>
      </c>
      <c r="E490">
        <v>1</v>
      </c>
      <c r="F490">
        <v>1</v>
      </c>
      <c r="G490">
        <v>0</v>
      </c>
      <c r="H490">
        <v>1</v>
      </c>
      <c r="J490">
        <v>0</v>
      </c>
      <c r="K490">
        <v>1</v>
      </c>
      <c r="L490">
        <v>1</v>
      </c>
    </row>
    <row r="491" spans="1:12" hidden="1" x14ac:dyDescent="0.25">
      <c r="A491">
        <v>484</v>
      </c>
      <c r="B491">
        <v>10776695</v>
      </c>
      <c r="C491" t="s">
        <v>70</v>
      </c>
      <c r="D491">
        <v>75</v>
      </c>
      <c r="E491">
        <v>2</v>
      </c>
      <c r="F491">
        <v>2</v>
      </c>
      <c r="G491">
        <v>0</v>
      </c>
      <c r="H491">
        <v>1</v>
      </c>
      <c r="J491">
        <v>0</v>
      </c>
      <c r="K491">
        <v>1</v>
      </c>
      <c r="L491">
        <v>1</v>
      </c>
    </row>
    <row r="492" spans="1:12" hidden="1" x14ac:dyDescent="0.25">
      <c r="A492">
        <v>485</v>
      </c>
      <c r="B492">
        <v>6000737</v>
      </c>
      <c r="C492" t="s">
        <v>70</v>
      </c>
      <c r="D492">
        <v>73</v>
      </c>
      <c r="E492">
        <v>2</v>
      </c>
      <c r="F492">
        <v>1</v>
      </c>
      <c r="G492">
        <v>0</v>
      </c>
      <c r="H492">
        <v>1</v>
      </c>
      <c r="J492">
        <v>0</v>
      </c>
      <c r="K492">
        <v>1</v>
      </c>
      <c r="L492">
        <v>1</v>
      </c>
    </row>
    <row r="493" spans="1:12" hidden="1" x14ac:dyDescent="0.25">
      <c r="A493">
        <v>486</v>
      </c>
      <c r="B493">
        <v>15519434</v>
      </c>
      <c r="C493" t="s">
        <v>70</v>
      </c>
      <c r="D493">
        <v>59</v>
      </c>
      <c r="E493">
        <v>2</v>
      </c>
      <c r="F493">
        <v>1</v>
      </c>
      <c r="G493">
        <v>0</v>
      </c>
      <c r="H493">
        <v>1</v>
      </c>
      <c r="J493">
        <v>0</v>
      </c>
      <c r="K493">
        <v>1</v>
      </c>
      <c r="L493">
        <v>1</v>
      </c>
    </row>
    <row r="494" spans="1:12" hidden="1" x14ac:dyDescent="0.25">
      <c r="A494">
        <v>487</v>
      </c>
      <c r="B494">
        <v>14319226</v>
      </c>
      <c r="C494" t="s">
        <v>70</v>
      </c>
      <c r="D494">
        <v>77</v>
      </c>
      <c r="E494">
        <v>2</v>
      </c>
      <c r="F494">
        <v>1</v>
      </c>
      <c r="G494">
        <v>0</v>
      </c>
      <c r="H494">
        <v>1</v>
      </c>
      <c r="J494">
        <v>0</v>
      </c>
      <c r="K494">
        <v>1</v>
      </c>
      <c r="L494">
        <v>1</v>
      </c>
    </row>
    <row r="495" spans="1:12" hidden="1" x14ac:dyDescent="0.25">
      <c r="A495">
        <v>488</v>
      </c>
      <c r="B495">
        <v>4021637</v>
      </c>
      <c r="C495" t="s">
        <v>70</v>
      </c>
      <c r="D495">
        <v>74</v>
      </c>
      <c r="E495">
        <v>2</v>
      </c>
      <c r="F495">
        <v>1</v>
      </c>
      <c r="G495">
        <v>0</v>
      </c>
      <c r="H495">
        <v>2</v>
      </c>
      <c r="J495">
        <v>0</v>
      </c>
      <c r="K495">
        <v>1</v>
      </c>
      <c r="L495">
        <v>1</v>
      </c>
    </row>
    <row r="496" spans="1:12" hidden="1" x14ac:dyDescent="0.25">
      <c r="A496">
        <v>489</v>
      </c>
      <c r="B496">
        <v>10332702</v>
      </c>
      <c r="C496" t="s">
        <v>70</v>
      </c>
      <c r="D496">
        <v>68</v>
      </c>
      <c r="E496">
        <v>2</v>
      </c>
      <c r="F496">
        <v>1</v>
      </c>
      <c r="G496">
        <v>0</v>
      </c>
      <c r="H496">
        <v>1</v>
      </c>
      <c r="J496">
        <v>0</v>
      </c>
      <c r="K496">
        <v>1</v>
      </c>
      <c r="L496">
        <v>1</v>
      </c>
    </row>
    <row r="497" spans="1:13" hidden="1" x14ac:dyDescent="0.25">
      <c r="A497">
        <v>490</v>
      </c>
      <c r="B497">
        <v>15520108</v>
      </c>
      <c r="C497" t="s">
        <v>70</v>
      </c>
      <c r="D497">
        <v>65</v>
      </c>
      <c r="E497">
        <v>2</v>
      </c>
      <c r="F497">
        <v>1</v>
      </c>
      <c r="G497" s="5">
        <v>0</v>
      </c>
      <c r="H497">
        <v>2</v>
      </c>
      <c r="J497">
        <v>0</v>
      </c>
      <c r="K497">
        <v>1</v>
      </c>
      <c r="L497">
        <v>1</v>
      </c>
    </row>
    <row r="498" spans="1:13" hidden="1" x14ac:dyDescent="0.25">
      <c r="A498">
        <v>491</v>
      </c>
      <c r="B498">
        <v>6009198</v>
      </c>
      <c r="C498" t="s">
        <v>70</v>
      </c>
      <c r="D498">
        <v>73</v>
      </c>
      <c r="E498">
        <v>1</v>
      </c>
      <c r="F498">
        <v>1</v>
      </c>
      <c r="G498">
        <v>0</v>
      </c>
      <c r="H498">
        <v>2</v>
      </c>
      <c r="J498">
        <v>0</v>
      </c>
      <c r="K498">
        <v>1</v>
      </c>
      <c r="L498">
        <v>1</v>
      </c>
    </row>
    <row r="499" spans="1:13" hidden="1" x14ac:dyDescent="0.25">
      <c r="A499">
        <v>492</v>
      </c>
      <c r="B499">
        <v>10725497</v>
      </c>
      <c r="C499" t="s">
        <v>70</v>
      </c>
      <c r="D499">
        <v>76</v>
      </c>
      <c r="E499">
        <v>1</v>
      </c>
      <c r="F499">
        <v>1</v>
      </c>
      <c r="G499">
        <v>0</v>
      </c>
      <c r="H499">
        <v>1</v>
      </c>
      <c r="J499">
        <v>0</v>
      </c>
      <c r="K499">
        <v>1</v>
      </c>
      <c r="L499">
        <v>1</v>
      </c>
    </row>
    <row r="500" spans="1:13" hidden="1" x14ac:dyDescent="0.25">
      <c r="A500">
        <v>493</v>
      </c>
      <c r="B500">
        <v>5024698</v>
      </c>
      <c r="C500" t="s">
        <v>70</v>
      </c>
      <c r="D500">
        <v>67</v>
      </c>
      <c r="E500">
        <v>2</v>
      </c>
      <c r="F500">
        <v>1</v>
      </c>
      <c r="G500">
        <v>0</v>
      </c>
      <c r="H500">
        <v>1</v>
      </c>
      <c r="J500">
        <v>0</v>
      </c>
      <c r="K500">
        <v>1</v>
      </c>
      <c r="L500">
        <v>1</v>
      </c>
    </row>
    <row r="501" spans="1:13" hidden="1" x14ac:dyDescent="0.25">
      <c r="A501">
        <v>494</v>
      </c>
      <c r="B501">
        <v>11577903</v>
      </c>
      <c r="C501" t="s">
        <v>70</v>
      </c>
      <c r="D501">
        <v>78</v>
      </c>
      <c r="E501">
        <v>1</v>
      </c>
      <c r="F501">
        <v>1</v>
      </c>
      <c r="G501">
        <v>0</v>
      </c>
      <c r="H501">
        <v>3</v>
      </c>
      <c r="J501">
        <v>0</v>
      </c>
      <c r="K501">
        <v>1</v>
      </c>
      <c r="L501">
        <v>1</v>
      </c>
    </row>
    <row r="502" spans="1:13" hidden="1" x14ac:dyDescent="0.25">
      <c r="A502">
        <v>495</v>
      </c>
      <c r="B502">
        <v>10419302</v>
      </c>
      <c r="C502" t="s">
        <v>73</v>
      </c>
      <c r="D502">
        <v>65</v>
      </c>
      <c r="E502">
        <v>2</v>
      </c>
      <c r="F502">
        <v>1</v>
      </c>
      <c r="G502">
        <v>0</v>
      </c>
      <c r="H502">
        <v>1</v>
      </c>
      <c r="J502">
        <v>0</v>
      </c>
      <c r="K502">
        <v>1</v>
      </c>
      <c r="L502">
        <v>1</v>
      </c>
    </row>
    <row r="503" spans="1:13" hidden="1" x14ac:dyDescent="0.25">
      <c r="A503">
        <v>496</v>
      </c>
      <c r="B503">
        <v>7017757</v>
      </c>
      <c r="C503" t="s">
        <v>73</v>
      </c>
      <c r="D503">
        <v>77</v>
      </c>
      <c r="E503">
        <v>1</v>
      </c>
      <c r="F503">
        <v>2</v>
      </c>
      <c r="G503">
        <v>1</v>
      </c>
      <c r="H503">
        <v>4</v>
      </c>
      <c r="J503">
        <v>0</v>
      </c>
      <c r="K503">
        <v>1</v>
      </c>
      <c r="L503">
        <v>1</v>
      </c>
    </row>
    <row r="504" spans="1:13" hidden="1" x14ac:dyDescent="0.25">
      <c r="A504">
        <v>497</v>
      </c>
      <c r="B504">
        <v>7042608</v>
      </c>
      <c r="C504" t="s">
        <v>73</v>
      </c>
      <c r="D504">
        <v>65</v>
      </c>
      <c r="E504">
        <v>1</v>
      </c>
      <c r="F504">
        <v>1</v>
      </c>
      <c r="G504">
        <v>0</v>
      </c>
      <c r="H504">
        <v>1</v>
      </c>
      <c r="J504">
        <v>0</v>
      </c>
      <c r="K504">
        <v>1</v>
      </c>
      <c r="L504">
        <v>1</v>
      </c>
    </row>
    <row r="505" spans="1:13" hidden="1" x14ac:dyDescent="0.25">
      <c r="A505">
        <v>498</v>
      </c>
      <c r="B505">
        <v>11082895</v>
      </c>
      <c r="C505" t="s">
        <v>73</v>
      </c>
      <c r="D505">
        <v>58</v>
      </c>
      <c r="E505">
        <v>1</v>
      </c>
      <c r="F505">
        <v>1</v>
      </c>
      <c r="G505">
        <v>0</v>
      </c>
      <c r="H505">
        <v>1</v>
      </c>
      <c r="J505">
        <v>0</v>
      </c>
      <c r="K505">
        <v>1</v>
      </c>
      <c r="L505">
        <v>1</v>
      </c>
    </row>
    <row r="506" spans="1:13" hidden="1" x14ac:dyDescent="0.25">
      <c r="A506">
        <v>499</v>
      </c>
      <c r="B506">
        <v>14217332</v>
      </c>
      <c r="C506" t="s">
        <v>74</v>
      </c>
      <c r="D506">
        <v>80</v>
      </c>
      <c r="E506">
        <v>2</v>
      </c>
      <c r="F506">
        <v>2</v>
      </c>
      <c r="G506">
        <v>0</v>
      </c>
      <c r="H506">
        <v>2</v>
      </c>
      <c r="J506">
        <v>0</v>
      </c>
      <c r="K506">
        <v>1</v>
      </c>
      <c r="L506">
        <v>1</v>
      </c>
    </row>
    <row r="507" spans="1:13" hidden="1" x14ac:dyDescent="0.25">
      <c r="A507">
        <v>500</v>
      </c>
      <c r="B507">
        <v>11200394</v>
      </c>
      <c r="C507" t="s">
        <v>74</v>
      </c>
      <c r="D507">
        <v>77</v>
      </c>
      <c r="E507">
        <v>1</v>
      </c>
      <c r="F507">
        <v>2</v>
      </c>
      <c r="G507">
        <v>0</v>
      </c>
      <c r="H507">
        <v>2</v>
      </c>
      <c r="J507">
        <v>0</v>
      </c>
      <c r="K507">
        <v>1</v>
      </c>
      <c r="L507">
        <v>1</v>
      </c>
    </row>
    <row r="508" spans="1:13" s="7" customFormat="1" hidden="1" x14ac:dyDescent="0.25">
      <c r="A508" s="6">
        <v>501</v>
      </c>
      <c r="B508" s="6">
        <v>10625998</v>
      </c>
      <c r="C508" s="6" t="s">
        <v>182</v>
      </c>
      <c r="D508" s="6">
        <v>70</v>
      </c>
      <c r="E508" s="6">
        <v>2</v>
      </c>
      <c r="F508" s="6">
        <v>1</v>
      </c>
      <c r="G508" s="6">
        <v>0</v>
      </c>
      <c r="H508" s="6">
        <v>1</v>
      </c>
      <c r="I508" s="6">
        <v>20</v>
      </c>
      <c r="J508" s="6">
        <v>0</v>
      </c>
      <c r="K508" s="6" t="s">
        <v>67</v>
      </c>
      <c r="L508" s="6">
        <v>2</v>
      </c>
      <c r="M508" s="6"/>
    </row>
    <row r="509" spans="1:13" s="7" customFormat="1" hidden="1" x14ac:dyDescent="0.25">
      <c r="A509" s="6">
        <v>502</v>
      </c>
      <c r="B509" s="6">
        <v>9025236</v>
      </c>
      <c r="C509" s="6" t="s">
        <v>182</v>
      </c>
      <c r="D509" s="6">
        <v>69</v>
      </c>
      <c r="E509" s="6">
        <v>2</v>
      </c>
      <c r="F509" s="6">
        <v>2</v>
      </c>
      <c r="G509" s="6">
        <v>0</v>
      </c>
      <c r="H509" s="6">
        <v>1</v>
      </c>
      <c r="I509" s="6">
        <v>18</v>
      </c>
      <c r="J509" s="6">
        <v>0</v>
      </c>
      <c r="K509" s="6">
        <v>1</v>
      </c>
      <c r="L509" s="6">
        <v>1</v>
      </c>
      <c r="M509" s="6"/>
    </row>
    <row r="510" spans="1:13" s="7" customFormat="1" hidden="1" x14ac:dyDescent="0.25">
      <c r="A510" s="6">
        <v>503</v>
      </c>
      <c r="B510" s="6">
        <v>5021421</v>
      </c>
      <c r="C510" s="6" t="s">
        <v>182</v>
      </c>
      <c r="D510" s="6">
        <v>68</v>
      </c>
      <c r="E510" s="6">
        <v>1</v>
      </c>
      <c r="F510" s="6">
        <v>1</v>
      </c>
      <c r="G510" s="6">
        <v>0</v>
      </c>
      <c r="H510" s="6">
        <v>1</v>
      </c>
      <c r="I510" s="6">
        <v>21.5</v>
      </c>
      <c r="J510" s="6">
        <v>0</v>
      </c>
      <c r="K510" s="6">
        <v>1</v>
      </c>
      <c r="L510" s="6">
        <v>1</v>
      </c>
      <c r="M510" s="6"/>
    </row>
    <row r="511" spans="1:13" s="7" customFormat="1" hidden="1" x14ac:dyDescent="0.25">
      <c r="A511" s="6">
        <v>504</v>
      </c>
      <c r="B511" s="6">
        <v>10587304</v>
      </c>
      <c r="C511" s="6" t="s">
        <v>182</v>
      </c>
      <c r="D511" s="6">
        <v>64</v>
      </c>
      <c r="E511" s="6">
        <v>2</v>
      </c>
      <c r="F511" s="6">
        <v>1</v>
      </c>
      <c r="G511" s="6">
        <v>1</v>
      </c>
      <c r="H511" s="6">
        <v>2</v>
      </c>
      <c r="I511" s="6">
        <v>19.5</v>
      </c>
      <c r="J511" s="6">
        <v>0</v>
      </c>
      <c r="K511" s="6">
        <v>1</v>
      </c>
      <c r="L511" s="6">
        <v>1</v>
      </c>
      <c r="M511" s="6"/>
    </row>
    <row r="512" spans="1:13" s="7" customFormat="1" hidden="1" x14ac:dyDescent="0.25">
      <c r="A512" s="6">
        <v>505</v>
      </c>
      <c r="B512" s="6">
        <v>16614143</v>
      </c>
      <c r="C512" s="6" t="s">
        <v>182</v>
      </c>
      <c r="D512" s="6">
        <v>75</v>
      </c>
      <c r="E512" s="6">
        <v>1</v>
      </c>
      <c r="F512" s="6">
        <v>1</v>
      </c>
      <c r="G512" s="6">
        <v>1</v>
      </c>
      <c r="H512" s="6">
        <v>3</v>
      </c>
      <c r="I512" s="6">
        <v>22.5</v>
      </c>
      <c r="J512" s="6">
        <v>0</v>
      </c>
      <c r="K512" s="6">
        <v>1</v>
      </c>
      <c r="L512" s="6">
        <v>1</v>
      </c>
      <c r="M512" s="6"/>
    </row>
    <row r="513" spans="1:13" s="7" customFormat="1" hidden="1" x14ac:dyDescent="0.25">
      <c r="A513" s="6">
        <v>506</v>
      </c>
      <c r="B513" s="6">
        <v>11461703</v>
      </c>
      <c r="C513" s="6" t="s">
        <v>182</v>
      </c>
      <c r="D513" s="6">
        <v>68</v>
      </c>
      <c r="E513" s="6">
        <v>1</v>
      </c>
      <c r="F513" s="6">
        <v>2</v>
      </c>
      <c r="G513" s="6">
        <v>0</v>
      </c>
      <c r="H513" s="6">
        <v>1</v>
      </c>
      <c r="I513" s="6">
        <v>23</v>
      </c>
      <c r="J513" s="6">
        <v>0</v>
      </c>
      <c r="K513" s="6">
        <v>1</v>
      </c>
      <c r="L513" s="6">
        <v>1</v>
      </c>
      <c r="M513" s="6"/>
    </row>
    <row r="514" spans="1:13" s="7" customFormat="1" hidden="1" x14ac:dyDescent="0.25">
      <c r="A514" s="6">
        <v>507</v>
      </c>
      <c r="B514" s="6">
        <v>14103357</v>
      </c>
      <c r="C514" s="6" t="s">
        <v>182</v>
      </c>
      <c r="D514" s="6">
        <v>67</v>
      </c>
      <c r="E514" s="6">
        <v>2</v>
      </c>
      <c r="F514" s="6">
        <v>2</v>
      </c>
      <c r="G514" s="6">
        <v>0</v>
      </c>
      <c r="H514" s="6">
        <v>1</v>
      </c>
      <c r="I514" s="6">
        <v>24.5</v>
      </c>
      <c r="J514" s="6">
        <v>0</v>
      </c>
      <c r="K514" s="6">
        <v>1</v>
      </c>
      <c r="L514" s="6">
        <v>1</v>
      </c>
      <c r="M514" s="6"/>
    </row>
    <row r="515" spans="1:13" s="7" customFormat="1" hidden="1" x14ac:dyDescent="0.25">
      <c r="A515" s="6">
        <v>508</v>
      </c>
      <c r="B515" s="6">
        <v>15504228</v>
      </c>
      <c r="C515" s="6" t="s">
        <v>182</v>
      </c>
      <c r="D515" s="6">
        <v>69</v>
      </c>
      <c r="E515" s="6">
        <v>2</v>
      </c>
      <c r="F515" s="6">
        <v>1</v>
      </c>
      <c r="G515" s="6">
        <v>0</v>
      </c>
      <c r="H515" s="6">
        <v>1</v>
      </c>
      <c r="I515" s="6">
        <v>20.5</v>
      </c>
      <c r="J515" s="6">
        <v>0</v>
      </c>
      <c r="K515" s="6">
        <v>1</v>
      </c>
      <c r="L515" s="6">
        <v>1</v>
      </c>
      <c r="M515" s="6"/>
    </row>
    <row r="516" spans="1:13" s="7" customFormat="1" hidden="1" x14ac:dyDescent="0.25">
      <c r="A516" s="6">
        <v>509</v>
      </c>
      <c r="B516" s="6">
        <v>11298993</v>
      </c>
      <c r="C516" s="6" t="s">
        <v>182</v>
      </c>
      <c r="D516" s="6">
        <v>63</v>
      </c>
      <c r="E516" s="6">
        <v>1</v>
      </c>
      <c r="F516" s="6">
        <v>1</v>
      </c>
      <c r="G516" s="6">
        <v>1</v>
      </c>
      <c r="H516" s="6">
        <v>2</v>
      </c>
      <c r="I516" s="6">
        <v>23</v>
      </c>
      <c r="J516" s="6">
        <v>0</v>
      </c>
      <c r="K516" s="6">
        <v>1</v>
      </c>
      <c r="L516" s="6">
        <v>1</v>
      </c>
      <c r="M516" s="6"/>
    </row>
    <row r="517" spans="1:13" s="7" customFormat="1" hidden="1" x14ac:dyDescent="0.25">
      <c r="A517" s="6">
        <v>510</v>
      </c>
      <c r="B517" s="6">
        <v>10335000</v>
      </c>
      <c r="C517" s="6" t="s">
        <v>182</v>
      </c>
      <c r="D517" s="6">
        <v>70</v>
      </c>
      <c r="E517" s="6">
        <v>1</v>
      </c>
      <c r="F517" s="6">
        <v>1</v>
      </c>
      <c r="G517" s="6">
        <v>0</v>
      </c>
      <c r="H517" s="6">
        <v>2</v>
      </c>
      <c r="I517" s="6">
        <v>21.5</v>
      </c>
      <c r="J517" s="6">
        <v>0</v>
      </c>
      <c r="K517" s="6">
        <v>1</v>
      </c>
      <c r="L517" s="6">
        <v>1</v>
      </c>
      <c r="M517" s="6"/>
    </row>
    <row r="518" spans="1:13" s="7" customFormat="1" hidden="1" x14ac:dyDescent="0.25">
      <c r="A518" s="6">
        <v>511</v>
      </c>
      <c r="B518" s="6">
        <v>10208994</v>
      </c>
      <c r="C518" s="6" t="s">
        <v>182</v>
      </c>
      <c r="D518" s="6">
        <v>76</v>
      </c>
      <c r="E518" s="6">
        <v>2</v>
      </c>
      <c r="F518" s="6">
        <v>2</v>
      </c>
      <c r="G518" s="6">
        <v>0</v>
      </c>
      <c r="H518" s="6">
        <v>1</v>
      </c>
      <c r="I518" s="6">
        <v>23</v>
      </c>
      <c r="J518" s="6">
        <v>0</v>
      </c>
      <c r="K518" s="6">
        <v>1</v>
      </c>
      <c r="L518" s="6">
        <v>1</v>
      </c>
      <c r="M518" s="6"/>
    </row>
    <row r="519" spans="1:13" s="7" customFormat="1" hidden="1" x14ac:dyDescent="0.25">
      <c r="A519" s="6">
        <v>512</v>
      </c>
      <c r="B519" s="6">
        <v>10484890</v>
      </c>
      <c r="C519" s="6" t="s">
        <v>182</v>
      </c>
      <c r="D519" s="6">
        <v>71</v>
      </c>
      <c r="E519" s="6">
        <v>1</v>
      </c>
      <c r="F519" s="6">
        <v>1</v>
      </c>
      <c r="G519" s="6">
        <v>0</v>
      </c>
      <c r="H519" s="6">
        <v>1</v>
      </c>
      <c r="I519" s="6">
        <v>20.5</v>
      </c>
      <c r="J519" s="6">
        <v>0</v>
      </c>
      <c r="K519" s="6">
        <v>1</v>
      </c>
      <c r="L519" s="6">
        <v>1</v>
      </c>
      <c r="M519" s="6"/>
    </row>
    <row r="520" spans="1:13" s="7" customFormat="1" hidden="1" x14ac:dyDescent="0.25">
      <c r="A520" s="6">
        <v>513</v>
      </c>
      <c r="B520" s="6">
        <v>14119161</v>
      </c>
      <c r="C520" s="6" t="s">
        <v>185</v>
      </c>
      <c r="D520" s="6">
        <v>76</v>
      </c>
      <c r="E520" s="6">
        <v>2</v>
      </c>
      <c r="F520" s="6">
        <v>1</v>
      </c>
      <c r="G520" s="6">
        <v>0</v>
      </c>
      <c r="H520" s="6">
        <v>1</v>
      </c>
      <c r="I520" s="6">
        <v>22.5</v>
      </c>
      <c r="J520" s="6">
        <v>0</v>
      </c>
      <c r="K520" s="6">
        <v>1</v>
      </c>
      <c r="L520" s="6">
        <v>1</v>
      </c>
      <c r="M520" s="6"/>
    </row>
    <row r="521" spans="1:13" s="7" customFormat="1" hidden="1" x14ac:dyDescent="0.25">
      <c r="A521" s="6">
        <v>514</v>
      </c>
      <c r="B521" s="6">
        <v>8007554</v>
      </c>
      <c r="C521" s="6" t="s">
        <v>185</v>
      </c>
      <c r="D521" s="6">
        <v>72</v>
      </c>
      <c r="E521" s="6">
        <v>1</v>
      </c>
      <c r="F521" s="6">
        <v>1</v>
      </c>
      <c r="G521" s="6">
        <v>0</v>
      </c>
      <c r="H521" s="6">
        <v>1</v>
      </c>
      <c r="I521" s="6">
        <v>21</v>
      </c>
      <c r="J521" s="6">
        <v>0</v>
      </c>
      <c r="K521" s="6">
        <v>1</v>
      </c>
      <c r="L521" s="6">
        <v>1</v>
      </c>
      <c r="M521" s="6"/>
    </row>
    <row r="522" spans="1:13" s="7" customFormat="1" hidden="1" x14ac:dyDescent="0.25">
      <c r="A522" s="6">
        <v>515</v>
      </c>
      <c r="B522" s="6">
        <v>7005787</v>
      </c>
      <c r="C522" s="6" t="s">
        <v>185</v>
      </c>
      <c r="D522" s="6">
        <v>60</v>
      </c>
      <c r="E522" s="6">
        <v>1</v>
      </c>
      <c r="F522" s="6">
        <v>1</v>
      </c>
      <c r="G522" s="6">
        <v>0</v>
      </c>
      <c r="H522" s="6">
        <v>1</v>
      </c>
      <c r="I522" s="6">
        <v>23</v>
      </c>
      <c r="J522" s="6">
        <v>0</v>
      </c>
      <c r="K522" s="6">
        <v>1</v>
      </c>
      <c r="L522" s="6">
        <v>1</v>
      </c>
      <c r="M522" s="6"/>
    </row>
    <row r="523" spans="1:13" s="7" customFormat="1" hidden="1" x14ac:dyDescent="0.25">
      <c r="A523" s="6">
        <v>516</v>
      </c>
      <c r="B523" s="6">
        <v>4012442</v>
      </c>
      <c r="C523" s="6" t="s">
        <v>185</v>
      </c>
      <c r="D523" s="6">
        <v>65</v>
      </c>
      <c r="E523" s="6">
        <v>1</v>
      </c>
      <c r="F523" s="6">
        <v>1</v>
      </c>
      <c r="G523" s="6">
        <v>0</v>
      </c>
      <c r="H523" s="6">
        <v>2</v>
      </c>
      <c r="I523" s="6">
        <v>24</v>
      </c>
      <c r="J523" s="6">
        <v>0</v>
      </c>
      <c r="K523" s="6">
        <v>1</v>
      </c>
      <c r="L523" s="6">
        <v>1</v>
      </c>
      <c r="M523" s="6" t="s">
        <v>186</v>
      </c>
    </row>
    <row r="524" spans="1:13" s="7" customFormat="1" hidden="1" x14ac:dyDescent="0.25">
      <c r="A524" s="6">
        <v>517</v>
      </c>
      <c r="B524" s="6">
        <v>14120243</v>
      </c>
      <c r="C524" s="6" t="s">
        <v>185</v>
      </c>
      <c r="D524" s="6">
        <v>77</v>
      </c>
      <c r="E524" s="6">
        <v>1</v>
      </c>
      <c r="F524" s="6">
        <v>1</v>
      </c>
      <c r="G524" s="6">
        <v>0</v>
      </c>
      <c r="H524" s="6">
        <v>1</v>
      </c>
      <c r="I524" s="6">
        <v>21.5</v>
      </c>
      <c r="J524" s="6">
        <v>0</v>
      </c>
      <c r="K524" s="6">
        <v>1</v>
      </c>
      <c r="L524" s="6">
        <v>1</v>
      </c>
      <c r="M524" s="6"/>
    </row>
    <row r="525" spans="1:13" s="7" customFormat="1" hidden="1" x14ac:dyDescent="0.25">
      <c r="A525" s="6">
        <v>518</v>
      </c>
      <c r="B525" s="6">
        <v>14311087</v>
      </c>
      <c r="C525" s="6" t="s">
        <v>185</v>
      </c>
      <c r="D525" s="6">
        <v>68</v>
      </c>
      <c r="E525" s="6">
        <v>2</v>
      </c>
      <c r="F525" s="6">
        <v>2</v>
      </c>
      <c r="G525" s="6">
        <v>0</v>
      </c>
      <c r="H525" s="6">
        <v>1</v>
      </c>
      <c r="I525" s="6">
        <v>21.5</v>
      </c>
      <c r="J525" s="6">
        <v>0</v>
      </c>
      <c r="K525" s="6">
        <v>1</v>
      </c>
      <c r="L525" s="6">
        <v>1</v>
      </c>
      <c r="M525" s="6"/>
    </row>
    <row r="526" spans="1:13" s="7" customFormat="1" hidden="1" x14ac:dyDescent="0.25">
      <c r="A526" s="6">
        <v>519</v>
      </c>
      <c r="B526" s="6">
        <v>11147493</v>
      </c>
      <c r="C526" s="6" t="s">
        <v>185</v>
      </c>
      <c r="D526" s="6">
        <v>75</v>
      </c>
      <c r="E526" s="6">
        <v>2</v>
      </c>
      <c r="F526" s="6">
        <v>2</v>
      </c>
      <c r="G526" s="6">
        <v>0</v>
      </c>
      <c r="H526" s="6">
        <v>2</v>
      </c>
      <c r="I526" s="6">
        <v>24.5</v>
      </c>
      <c r="J526" s="6">
        <v>0</v>
      </c>
      <c r="K526" s="6">
        <v>1</v>
      </c>
      <c r="L526" s="6">
        <v>1</v>
      </c>
      <c r="M526" s="6"/>
    </row>
    <row r="527" spans="1:13" s="7" customFormat="1" hidden="1" x14ac:dyDescent="0.25">
      <c r="A527" s="6">
        <v>520</v>
      </c>
      <c r="B527" s="6">
        <v>10115798</v>
      </c>
      <c r="C527" s="6" t="s">
        <v>185</v>
      </c>
      <c r="D527" s="6">
        <v>79</v>
      </c>
      <c r="E527" s="6">
        <v>1</v>
      </c>
      <c r="F527" s="6">
        <v>2</v>
      </c>
      <c r="G527" s="6">
        <v>0</v>
      </c>
      <c r="H527" s="6">
        <v>1</v>
      </c>
      <c r="I527" s="6">
        <v>18</v>
      </c>
      <c r="J527" s="6">
        <v>0</v>
      </c>
      <c r="K527" s="6">
        <v>1</v>
      </c>
      <c r="L527" s="6">
        <v>1</v>
      </c>
      <c r="M527" s="6"/>
    </row>
    <row r="528" spans="1:13" s="7" customFormat="1" hidden="1" x14ac:dyDescent="0.25">
      <c r="A528" s="6">
        <v>521</v>
      </c>
      <c r="B528" s="6">
        <v>14109329</v>
      </c>
      <c r="C528" s="6" t="s">
        <v>185</v>
      </c>
      <c r="D528" s="6">
        <v>57</v>
      </c>
      <c r="E528" s="6">
        <v>2</v>
      </c>
      <c r="F528" s="6">
        <v>2</v>
      </c>
      <c r="G528" s="6">
        <v>0</v>
      </c>
      <c r="H528" s="6">
        <v>1</v>
      </c>
      <c r="I528" s="6">
        <v>16</v>
      </c>
      <c r="J528" s="6">
        <v>0</v>
      </c>
      <c r="K528" s="6">
        <v>1</v>
      </c>
      <c r="L528" s="6">
        <v>1</v>
      </c>
      <c r="M528" s="6"/>
    </row>
    <row r="529" spans="1:13" s="7" customFormat="1" hidden="1" x14ac:dyDescent="0.25">
      <c r="A529" s="6">
        <v>522</v>
      </c>
      <c r="B529" s="6">
        <v>11228491</v>
      </c>
      <c r="C529" s="6" t="s">
        <v>185</v>
      </c>
      <c r="D529" s="6">
        <v>71</v>
      </c>
      <c r="E529" s="6">
        <v>1</v>
      </c>
      <c r="F529" s="6">
        <v>2</v>
      </c>
      <c r="G529" s="6">
        <v>0</v>
      </c>
      <c r="H529" s="6">
        <v>1</v>
      </c>
      <c r="I529" s="6">
        <v>20.5</v>
      </c>
      <c r="J529" s="6">
        <v>0</v>
      </c>
      <c r="K529" s="6">
        <v>1</v>
      </c>
      <c r="L529" s="6">
        <v>1</v>
      </c>
      <c r="M529" s="6"/>
    </row>
    <row r="530" spans="1:13" s="7" customFormat="1" hidden="1" x14ac:dyDescent="0.25">
      <c r="A530" s="6">
        <v>523</v>
      </c>
      <c r="B530" s="6">
        <v>14001282</v>
      </c>
      <c r="C530" s="6" t="s">
        <v>185</v>
      </c>
      <c r="D530" s="6">
        <v>81</v>
      </c>
      <c r="E530" s="6">
        <v>2</v>
      </c>
      <c r="F530" s="6">
        <v>1</v>
      </c>
      <c r="G530" s="6">
        <v>0</v>
      </c>
      <c r="H530" s="6">
        <v>2</v>
      </c>
      <c r="I530" s="6">
        <v>22</v>
      </c>
      <c r="J530" s="6">
        <v>0</v>
      </c>
      <c r="K530" s="6">
        <v>1</v>
      </c>
      <c r="L530" s="6">
        <v>1</v>
      </c>
      <c r="M530" s="6"/>
    </row>
    <row r="531" spans="1:13" s="7" customFormat="1" hidden="1" x14ac:dyDescent="0.25">
      <c r="A531" s="6">
        <v>524</v>
      </c>
      <c r="B531" s="6">
        <v>11141692</v>
      </c>
      <c r="C531" s="6" t="s">
        <v>185</v>
      </c>
      <c r="D531" s="6">
        <v>77</v>
      </c>
      <c r="E531" s="6">
        <v>2</v>
      </c>
      <c r="F531" s="6">
        <v>1</v>
      </c>
      <c r="G531" s="6">
        <v>0</v>
      </c>
      <c r="H531" s="6">
        <v>1</v>
      </c>
      <c r="I531" s="6"/>
      <c r="J531" s="6">
        <v>0</v>
      </c>
      <c r="K531" s="6">
        <v>1</v>
      </c>
      <c r="L531" s="6">
        <v>1</v>
      </c>
      <c r="M531" s="6"/>
    </row>
    <row r="532" spans="1:13" s="7" customFormat="1" hidden="1" x14ac:dyDescent="0.25">
      <c r="A532" s="6">
        <v>525</v>
      </c>
      <c r="B532" s="6">
        <v>14307429</v>
      </c>
      <c r="C532" s="6" t="s">
        <v>185</v>
      </c>
      <c r="D532" s="6">
        <v>73</v>
      </c>
      <c r="E532" s="6">
        <v>2</v>
      </c>
      <c r="F532" s="6">
        <v>1</v>
      </c>
      <c r="G532" s="6">
        <v>0</v>
      </c>
      <c r="H532" s="6">
        <v>1</v>
      </c>
      <c r="I532" s="6">
        <v>28</v>
      </c>
      <c r="J532" s="6">
        <v>0</v>
      </c>
      <c r="K532" s="6">
        <v>1</v>
      </c>
      <c r="L532" s="6">
        <v>1</v>
      </c>
      <c r="M532" s="6"/>
    </row>
    <row r="533" spans="1:13" s="7" customFormat="1" hidden="1" x14ac:dyDescent="0.25">
      <c r="A533" s="6">
        <v>526</v>
      </c>
      <c r="B533" s="6">
        <v>7020813</v>
      </c>
      <c r="C533" s="6" t="s">
        <v>185</v>
      </c>
      <c r="D533" s="6">
        <v>71</v>
      </c>
      <c r="E533" s="6">
        <v>2</v>
      </c>
      <c r="F533" s="6">
        <v>1</v>
      </c>
      <c r="G533" s="6">
        <v>0</v>
      </c>
      <c r="H533" s="6">
        <v>1</v>
      </c>
      <c r="I533" s="6">
        <v>23</v>
      </c>
      <c r="J533" s="6">
        <v>0</v>
      </c>
      <c r="K533" s="6">
        <v>1</v>
      </c>
      <c r="L533" s="6">
        <v>1</v>
      </c>
      <c r="M533" s="6"/>
    </row>
    <row r="534" spans="1:13" s="7" customFormat="1" hidden="1" x14ac:dyDescent="0.25">
      <c r="A534" s="6">
        <v>527</v>
      </c>
      <c r="B534" s="6">
        <v>10621997</v>
      </c>
      <c r="C534" s="6" t="s">
        <v>187</v>
      </c>
      <c r="D534" s="6">
        <v>84</v>
      </c>
      <c r="E534" s="6">
        <v>2</v>
      </c>
      <c r="F534" s="6">
        <v>2</v>
      </c>
      <c r="G534" s="6">
        <v>0</v>
      </c>
      <c r="H534" s="6">
        <v>1</v>
      </c>
      <c r="I534" s="6">
        <v>30</v>
      </c>
      <c r="J534" s="6">
        <v>1</v>
      </c>
      <c r="K534" s="6">
        <v>1</v>
      </c>
      <c r="L534" s="6">
        <v>1</v>
      </c>
      <c r="M534" s="6"/>
    </row>
    <row r="535" spans="1:13" s="7" customFormat="1" hidden="1" x14ac:dyDescent="0.25">
      <c r="A535" s="6">
        <v>528</v>
      </c>
      <c r="B535" s="6">
        <v>16609740</v>
      </c>
      <c r="C535" s="6" t="s">
        <v>187</v>
      </c>
      <c r="D535" s="6">
        <v>73</v>
      </c>
      <c r="E535" s="6">
        <v>1</v>
      </c>
      <c r="F535" s="6">
        <v>2</v>
      </c>
      <c r="G535" s="6">
        <v>0</v>
      </c>
      <c r="H535" s="6">
        <v>1</v>
      </c>
      <c r="I535" s="6">
        <v>21</v>
      </c>
      <c r="J535" s="6">
        <v>0</v>
      </c>
      <c r="K535" s="6">
        <v>1</v>
      </c>
      <c r="L535" s="6">
        <v>1</v>
      </c>
      <c r="M535" s="6"/>
    </row>
    <row r="536" spans="1:13" s="7" customFormat="1" hidden="1" x14ac:dyDescent="0.25">
      <c r="A536" s="6">
        <v>529</v>
      </c>
      <c r="B536" s="6">
        <v>8001999</v>
      </c>
      <c r="C536" s="6" t="s">
        <v>185</v>
      </c>
      <c r="D536" s="6">
        <v>73</v>
      </c>
      <c r="E536" s="6">
        <v>2</v>
      </c>
      <c r="F536" s="6">
        <v>1</v>
      </c>
      <c r="G536" s="6">
        <v>1</v>
      </c>
      <c r="H536" s="6">
        <v>2</v>
      </c>
      <c r="I536" s="6">
        <v>22.5</v>
      </c>
      <c r="J536" s="6">
        <v>0</v>
      </c>
      <c r="K536" s="6">
        <v>1</v>
      </c>
      <c r="L536" s="6">
        <v>1</v>
      </c>
      <c r="M536" s="6"/>
    </row>
    <row r="537" spans="1:13" s="7" customFormat="1" hidden="1" x14ac:dyDescent="0.25">
      <c r="A537" s="6">
        <v>530</v>
      </c>
      <c r="B537" s="6">
        <v>10437897</v>
      </c>
      <c r="C537" s="6" t="s">
        <v>185</v>
      </c>
      <c r="D537" s="6">
        <v>81</v>
      </c>
      <c r="E537" s="6">
        <v>2</v>
      </c>
      <c r="F537" s="6">
        <v>1</v>
      </c>
      <c r="G537" s="6">
        <v>0</v>
      </c>
      <c r="H537" s="6">
        <v>1</v>
      </c>
      <c r="I537" s="6">
        <v>21</v>
      </c>
      <c r="J537" s="6">
        <v>0</v>
      </c>
      <c r="K537" s="6">
        <v>1</v>
      </c>
      <c r="L537" s="6">
        <v>1</v>
      </c>
      <c r="M537" s="6"/>
    </row>
    <row r="538" spans="1:13" s="7" customFormat="1" hidden="1" x14ac:dyDescent="0.25">
      <c r="A538" s="6">
        <v>531</v>
      </c>
      <c r="B538" s="6">
        <v>14402580</v>
      </c>
      <c r="C538" s="6" t="s">
        <v>188</v>
      </c>
      <c r="D538" s="6">
        <v>42</v>
      </c>
      <c r="E538" s="6">
        <v>2</v>
      </c>
      <c r="F538" s="6">
        <v>2</v>
      </c>
      <c r="G538" s="6">
        <v>0</v>
      </c>
      <c r="H538" s="6">
        <v>1</v>
      </c>
      <c r="I538" s="6"/>
      <c r="J538" s="6">
        <v>0</v>
      </c>
      <c r="K538" s="6">
        <v>1</v>
      </c>
      <c r="L538" s="6">
        <v>1</v>
      </c>
      <c r="M538" s="6"/>
    </row>
    <row r="539" spans="1:13" s="7" customFormat="1" hidden="1" x14ac:dyDescent="0.25">
      <c r="A539" s="6">
        <v>532</v>
      </c>
      <c r="B539" s="6">
        <v>11371302</v>
      </c>
      <c r="C539" s="6" t="s">
        <v>187</v>
      </c>
      <c r="D539" s="6">
        <v>64</v>
      </c>
      <c r="E539" s="6">
        <v>1</v>
      </c>
      <c r="F539" s="6">
        <v>2</v>
      </c>
      <c r="G539" s="6">
        <v>0</v>
      </c>
      <c r="H539" s="6">
        <v>1</v>
      </c>
      <c r="I539" s="6">
        <v>18</v>
      </c>
      <c r="J539" s="6">
        <v>0</v>
      </c>
      <c r="K539" s="6">
        <v>1</v>
      </c>
      <c r="L539" s="6">
        <v>1</v>
      </c>
      <c r="M539" s="6"/>
    </row>
    <row r="540" spans="1:13" s="7" customFormat="1" hidden="1" x14ac:dyDescent="0.25">
      <c r="A540" s="6">
        <v>533</v>
      </c>
      <c r="B540" s="6">
        <v>10667394</v>
      </c>
      <c r="C540" s="6" t="s">
        <v>187</v>
      </c>
      <c r="D540" s="6">
        <v>73</v>
      </c>
      <c r="E540" s="6">
        <v>2</v>
      </c>
      <c r="F540" s="6">
        <v>1</v>
      </c>
      <c r="G540" s="6">
        <v>1</v>
      </c>
      <c r="H540" s="6">
        <v>1</v>
      </c>
      <c r="I540" s="6"/>
      <c r="J540" s="6">
        <v>1</v>
      </c>
      <c r="K540" s="6">
        <v>3</v>
      </c>
      <c r="L540" s="6">
        <v>1</v>
      </c>
      <c r="M540" s="6"/>
    </row>
    <row r="541" spans="1:13" s="7" customFormat="1" hidden="1" x14ac:dyDescent="0.25">
      <c r="A541" s="6">
        <v>534</v>
      </c>
      <c r="B541" s="6">
        <v>10339191</v>
      </c>
      <c r="C541" s="6" t="s">
        <v>187</v>
      </c>
      <c r="D541" s="6">
        <v>84</v>
      </c>
      <c r="E541" s="6">
        <v>2</v>
      </c>
      <c r="F541" s="6">
        <v>1</v>
      </c>
      <c r="G541" s="6">
        <v>1</v>
      </c>
      <c r="H541" s="6">
        <v>2</v>
      </c>
      <c r="I541" s="6">
        <v>22.5</v>
      </c>
      <c r="J541" s="6">
        <v>0</v>
      </c>
      <c r="K541" s="6">
        <v>1</v>
      </c>
      <c r="L541" s="6">
        <v>1</v>
      </c>
      <c r="M541" s="6"/>
    </row>
    <row r="542" spans="1:13" s="7" customFormat="1" hidden="1" x14ac:dyDescent="0.25">
      <c r="A542" s="6">
        <v>535</v>
      </c>
      <c r="B542" s="6">
        <v>11458201</v>
      </c>
      <c r="C542" s="6" t="s">
        <v>187</v>
      </c>
      <c r="D542" s="6">
        <v>81</v>
      </c>
      <c r="E542" s="6">
        <v>1</v>
      </c>
      <c r="F542" s="6">
        <v>2</v>
      </c>
      <c r="G542" s="6">
        <v>0</v>
      </c>
      <c r="H542" s="6">
        <v>1</v>
      </c>
      <c r="I542" s="6">
        <v>22</v>
      </c>
      <c r="J542" s="6">
        <v>0</v>
      </c>
      <c r="K542" s="6">
        <v>1</v>
      </c>
      <c r="L542" s="6">
        <v>1</v>
      </c>
      <c r="M542" s="6"/>
    </row>
    <row r="543" spans="1:13" s="7" customFormat="1" hidden="1" x14ac:dyDescent="0.25">
      <c r="A543" s="6">
        <v>536</v>
      </c>
      <c r="B543" s="6">
        <v>16608871</v>
      </c>
      <c r="C543" s="6" t="s">
        <v>188</v>
      </c>
      <c r="D543" s="6">
        <v>80</v>
      </c>
      <c r="E543" s="6">
        <v>2</v>
      </c>
      <c r="F543" s="6">
        <v>1</v>
      </c>
      <c r="G543" s="6">
        <v>0</v>
      </c>
      <c r="H543" s="6">
        <v>1</v>
      </c>
      <c r="I543" s="6">
        <v>21.5</v>
      </c>
      <c r="J543" s="6">
        <v>0</v>
      </c>
      <c r="K543" s="6">
        <v>1</v>
      </c>
      <c r="L543" s="6">
        <v>1</v>
      </c>
      <c r="M543" s="6"/>
    </row>
    <row r="544" spans="1:13" s="7" customFormat="1" hidden="1" x14ac:dyDescent="0.25">
      <c r="A544" s="6">
        <v>537</v>
      </c>
      <c r="B544" s="6">
        <v>15507633</v>
      </c>
      <c r="C544" s="6" t="s">
        <v>188</v>
      </c>
      <c r="D544" s="6">
        <v>65</v>
      </c>
      <c r="E544" s="6">
        <v>2</v>
      </c>
      <c r="F544" s="6">
        <v>1</v>
      </c>
      <c r="G544" s="6">
        <v>0</v>
      </c>
      <c r="H544" s="6">
        <v>1</v>
      </c>
      <c r="I544" s="6"/>
      <c r="J544" s="6">
        <v>0</v>
      </c>
      <c r="K544" s="6">
        <v>1</v>
      </c>
      <c r="L544" s="6">
        <v>1</v>
      </c>
      <c r="M544" s="6"/>
    </row>
    <row r="545" spans="1:13" s="7" customFormat="1" hidden="1" x14ac:dyDescent="0.25">
      <c r="A545" s="6">
        <v>538</v>
      </c>
      <c r="B545" s="6">
        <v>10942398</v>
      </c>
      <c r="C545" s="6" t="s">
        <v>188</v>
      </c>
      <c r="D545" s="6">
        <v>54</v>
      </c>
      <c r="E545" s="6">
        <v>2</v>
      </c>
      <c r="F545" s="6">
        <v>2</v>
      </c>
      <c r="G545" s="6">
        <v>0</v>
      </c>
      <c r="H545" s="6">
        <v>1</v>
      </c>
      <c r="I545" s="6">
        <v>24.5</v>
      </c>
      <c r="J545" s="6">
        <v>0</v>
      </c>
      <c r="K545" s="6">
        <v>5</v>
      </c>
      <c r="L545" s="10">
        <v>1</v>
      </c>
      <c r="M545" s="6" t="s">
        <v>189</v>
      </c>
    </row>
    <row r="546" spans="1:13" s="7" customFormat="1" hidden="1" x14ac:dyDescent="0.25">
      <c r="A546" s="6">
        <v>539</v>
      </c>
      <c r="B546" s="6">
        <v>14409651</v>
      </c>
      <c r="C546" s="6" t="s">
        <v>188</v>
      </c>
      <c r="D546" s="6">
        <v>81</v>
      </c>
      <c r="E546" s="6">
        <v>2</v>
      </c>
      <c r="F546" s="6">
        <v>2</v>
      </c>
      <c r="G546" s="6">
        <v>0</v>
      </c>
      <c r="H546" s="6">
        <v>1</v>
      </c>
      <c r="I546" s="6">
        <v>21.5</v>
      </c>
      <c r="J546" s="6">
        <v>0</v>
      </c>
      <c r="K546" s="6">
        <v>1</v>
      </c>
      <c r="L546" s="6">
        <v>1</v>
      </c>
      <c r="M546" s="6"/>
    </row>
    <row r="547" spans="1:13" s="7" customFormat="1" hidden="1" x14ac:dyDescent="0.25">
      <c r="A547" s="6">
        <v>540</v>
      </c>
      <c r="B547" s="6">
        <v>10543400</v>
      </c>
      <c r="C547" s="6" t="s">
        <v>188</v>
      </c>
      <c r="D547" s="6">
        <v>72</v>
      </c>
      <c r="E547" s="6">
        <v>1</v>
      </c>
      <c r="F547" s="6">
        <v>2</v>
      </c>
      <c r="G547" s="6">
        <v>0</v>
      </c>
      <c r="H547" s="6">
        <v>1</v>
      </c>
      <c r="I547" s="6">
        <v>24</v>
      </c>
      <c r="J547" s="6">
        <v>0</v>
      </c>
      <c r="K547" s="6">
        <v>1</v>
      </c>
      <c r="L547" s="6">
        <v>1</v>
      </c>
      <c r="M547" s="6"/>
    </row>
    <row r="548" spans="1:13" s="7" customFormat="1" hidden="1" x14ac:dyDescent="0.25">
      <c r="A548" s="6">
        <v>541</v>
      </c>
      <c r="B548" s="6">
        <v>10532301</v>
      </c>
      <c r="C548" s="6" t="s">
        <v>188</v>
      </c>
      <c r="D548" s="6">
        <v>75</v>
      </c>
      <c r="E548" s="6">
        <v>2</v>
      </c>
      <c r="F548" s="6">
        <v>1</v>
      </c>
      <c r="G548" s="6">
        <v>0</v>
      </c>
      <c r="H548" s="6">
        <v>1</v>
      </c>
      <c r="I548" s="6">
        <v>17</v>
      </c>
      <c r="J548" s="6">
        <v>0</v>
      </c>
      <c r="K548" s="6">
        <v>1</v>
      </c>
      <c r="L548" s="6">
        <v>1</v>
      </c>
      <c r="M548" s="6"/>
    </row>
    <row r="549" spans="1:13" s="7" customFormat="1" hidden="1" x14ac:dyDescent="0.25">
      <c r="A549" s="6">
        <v>542</v>
      </c>
      <c r="B549" s="6">
        <v>10715197</v>
      </c>
      <c r="C549" s="6" t="s">
        <v>188</v>
      </c>
      <c r="D549" s="6">
        <v>68</v>
      </c>
      <c r="E549" s="6">
        <v>1</v>
      </c>
      <c r="F549" s="6">
        <v>1</v>
      </c>
      <c r="G549" s="6">
        <v>0</v>
      </c>
      <c r="H549" s="6">
        <v>2</v>
      </c>
      <c r="I549" s="6">
        <v>24</v>
      </c>
      <c r="J549" s="6"/>
      <c r="K549" s="6">
        <v>1</v>
      </c>
      <c r="L549" s="6">
        <v>1</v>
      </c>
      <c r="M549" s="6"/>
    </row>
    <row r="550" spans="1:13" s="7" customFormat="1" hidden="1" x14ac:dyDescent="0.25">
      <c r="A550" s="6">
        <v>543</v>
      </c>
      <c r="B550" s="6">
        <v>7020749</v>
      </c>
      <c r="C550" s="6" t="s">
        <v>188</v>
      </c>
      <c r="D550" s="6">
        <v>73</v>
      </c>
      <c r="E550" s="6">
        <v>2</v>
      </c>
      <c r="F550" s="6">
        <v>1</v>
      </c>
      <c r="G550" s="6">
        <v>0</v>
      </c>
      <c r="H550" s="6">
        <v>1</v>
      </c>
      <c r="I550" s="6">
        <v>24</v>
      </c>
      <c r="J550" s="6">
        <v>0</v>
      </c>
      <c r="K550" s="6">
        <v>1</v>
      </c>
      <c r="L550" s="6">
        <v>1</v>
      </c>
      <c r="M550" s="6"/>
    </row>
    <row r="551" spans="1:13" s="7" customFormat="1" hidden="1" x14ac:dyDescent="0.25">
      <c r="A551" s="6">
        <v>544</v>
      </c>
      <c r="B551" s="6">
        <v>10928395</v>
      </c>
      <c r="C551" s="6" t="s">
        <v>188</v>
      </c>
      <c r="D551" s="6">
        <v>79</v>
      </c>
      <c r="E551" s="6">
        <v>2</v>
      </c>
      <c r="F551" s="6">
        <v>2</v>
      </c>
      <c r="G551" s="6">
        <v>0</v>
      </c>
      <c r="H551" s="6">
        <v>2</v>
      </c>
      <c r="I551" s="6">
        <v>22.5</v>
      </c>
      <c r="J551" s="6">
        <v>0</v>
      </c>
      <c r="K551" s="6">
        <v>1</v>
      </c>
      <c r="L551" s="6">
        <v>1</v>
      </c>
      <c r="M551" s="6"/>
    </row>
    <row r="552" spans="1:13" s="7" customFormat="1" hidden="1" x14ac:dyDescent="0.25">
      <c r="A552" s="6">
        <v>545</v>
      </c>
      <c r="B552" s="6">
        <v>10227602</v>
      </c>
      <c r="C552" s="6" t="s">
        <v>188</v>
      </c>
      <c r="D552" s="6">
        <v>67</v>
      </c>
      <c r="E552" s="6">
        <v>1</v>
      </c>
      <c r="F552" s="6">
        <v>2</v>
      </c>
      <c r="G552" s="6">
        <v>0</v>
      </c>
      <c r="H552" s="6">
        <v>1</v>
      </c>
      <c r="I552" s="6">
        <v>22</v>
      </c>
      <c r="J552" s="6">
        <v>0</v>
      </c>
      <c r="K552" s="6">
        <v>1</v>
      </c>
      <c r="L552" s="6">
        <v>1</v>
      </c>
      <c r="M552" s="6"/>
    </row>
    <row r="553" spans="1:13" s="7" customFormat="1" hidden="1" x14ac:dyDescent="0.25">
      <c r="A553" s="6">
        <v>546</v>
      </c>
      <c r="B553" s="6">
        <v>14203427</v>
      </c>
      <c r="C553" s="6" t="s">
        <v>188</v>
      </c>
      <c r="D553" s="6">
        <v>66</v>
      </c>
      <c r="E553" s="6">
        <v>2</v>
      </c>
      <c r="F553" s="6">
        <v>2</v>
      </c>
      <c r="G553" s="6">
        <v>0</v>
      </c>
      <c r="H553" s="6">
        <v>1</v>
      </c>
      <c r="I553" s="6">
        <v>25.5</v>
      </c>
      <c r="J553" s="6">
        <v>0</v>
      </c>
      <c r="K553" s="6">
        <v>1</v>
      </c>
      <c r="L553" s="6">
        <v>1</v>
      </c>
      <c r="M553" s="6"/>
    </row>
    <row r="554" spans="1:13" s="7" customFormat="1" hidden="1" x14ac:dyDescent="0.25">
      <c r="A554" s="6">
        <v>547</v>
      </c>
      <c r="B554" s="6">
        <v>11696101</v>
      </c>
      <c r="C554" s="6" t="s">
        <v>93</v>
      </c>
      <c r="D554" s="6">
        <v>83</v>
      </c>
      <c r="E554" s="6">
        <v>1</v>
      </c>
      <c r="F554" s="6">
        <v>2</v>
      </c>
      <c r="G554" s="6">
        <v>0</v>
      </c>
      <c r="H554" s="6">
        <v>2</v>
      </c>
      <c r="I554" s="6"/>
      <c r="J554" s="6">
        <v>0</v>
      </c>
      <c r="K554" s="6">
        <v>1</v>
      </c>
      <c r="L554" s="6">
        <v>1</v>
      </c>
      <c r="M554" s="6"/>
    </row>
    <row r="555" spans="1:13" s="7" customFormat="1" hidden="1" x14ac:dyDescent="0.25">
      <c r="A555" s="6">
        <v>548</v>
      </c>
      <c r="B555" s="6">
        <v>11584200</v>
      </c>
      <c r="C555" s="6" t="s">
        <v>188</v>
      </c>
      <c r="D555" s="6">
        <v>65</v>
      </c>
      <c r="E555" s="6">
        <v>2</v>
      </c>
      <c r="F555" s="6">
        <v>1</v>
      </c>
      <c r="G555" s="6">
        <v>0</v>
      </c>
      <c r="H555" s="6">
        <v>1</v>
      </c>
      <c r="I555" s="6">
        <v>23</v>
      </c>
      <c r="J555" s="6">
        <v>0</v>
      </c>
      <c r="K555" s="6">
        <v>1</v>
      </c>
      <c r="L555" s="6">
        <v>1</v>
      </c>
      <c r="M555" s="6"/>
    </row>
    <row r="556" spans="1:13" s="7" customFormat="1" hidden="1" x14ac:dyDescent="0.25">
      <c r="A556" s="6">
        <v>549</v>
      </c>
      <c r="B556" s="6">
        <v>6023754</v>
      </c>
      <c r="C556" s="6" t="s">
        <v>188</v>
      </c>
      <c r="D556" s="6">
        <v>69</v>
      </c>
      <c r="E556" s="6">
        <v>2</v>
      </c>
      <c r="F556" s="6">
        <v>2</v>
      </c>
      <c r="G556" s="6">
        <v>0</v>
      </c>
      <c r="H556" s="6">
        <v>1</v>
      </c>
      <c r="I556" s="6"/>
      <c r="J556" s="6">
        <v>0</v>
      </c>
      <c r="K556" s="6">
        <v>1</v>
      </c>
      <c r="L556" s="6">
        <v>1</v>
      </c>
      <c r="M556" s="6"/>
    </row>
    <row r="557" spans="1:13" s="7" customFormat="1" hidden="1" x14ac:dyDescent="0.25">
      <c r="A557" s="6">
        <v>550</v>
      </c>
      <c r="B557" s="6">
        <v>11160091</v>
      </c>
      <c r="C557" s="6" t="s">
        <v>188</v>
      </c>
      <c r="D557" s="6">
        <v>73</v>
      </c>
      <c r="E557" s="6">
        <v>1</v>
      </c>
      <c r="F557" s="6">
        <v>1</v>
      </c>
      <c r="G557" s="6">
        <v>0</v>
      </c>
      <c r="H557" s="6">
        <v>2</v>
      </c>
      <c r="I557" s="6">
        <v>23.5</v>
      </c>
      <c r="J557" s="6">
        <v>0</v>
      </c>
      <c r="K557" s="6">
        <v>1</v>
      </c>
      <c r="L557" s="6">
        <v>1</v>
      </c>
      <c r="M557" s="6" t="s">
        <v>190</v>
      </c>
    </row>
    <row r="558" spans="1:13" s="7" customFormat="1" hidden="1" x14ac:dyDescent="0.25">
      <c r="A558" s="6">
        <v>551</v>
      </c>
      <c r="B558" s="6">
        <v>10076403</v>
      </c>
      <c r="C558" s="6" t="s">
        <v>69</v>
      </c>
      <c r="D558" s="6">
        <v>76</v>
      </c>
      <c r="E558" s="6">
        <v>2</v>
      </c>
      <c r="F558" s="6">
        <v>1</v>
      </c>
      <c r="G558" s="6">
        <v>0</v>
      </c>
      <c r="H558" s="6">
        <v>1</v>
      </c>
      <c r="I558" s="6"/>
      <c r="J558" s="6">
        <v>1</v>
      </c>
      <c r="K558" s="6">
        <v>1</v>
      </c>
      <c r="L558" s="6">
        <v>1</v>
      </c>
      <c r="M558" s="6"/>
    </row>
    <row r="559" spans="1:13" s="7" customFormat="1" hidden="1" x14ac:dyDescent="0.25">
      <c r="A559" s="6">
        <v>552</v>
      </c>
      <c r="B559" s="6">
        <v>4006513</v>
      </c>
      <c r="C559" s="6" t="s">
        <v>63</v>
      </c>
      <c r="D559" s="6">
        <v>75</v>
      </c>
      <c r="E559" s="6">
        <v>2</v>
      </c>
      <c r="F559" s="6">
        <v>1</v>
      </c>
      <c r="G559" s="6">
        <v>0</v>
      </c>
      <c r="H559" s="6">
        <v>1</v>
      </c>
      <c r="I559" s="6">
        <v>22.5</v>
      </c>
      <c r="J559" s="6">
        <v>0</v>
      </c>
      <c r="K559" s="6">
        <v>1</v>
      </c>
      <c r="L559" s="6">
        <v>1</v>
      </c>
      <c r="M559" s="6"/>
    </row>
    <row r="560" spans="1:13" s="7" customFormat="1" hidden="1" x14ac:dyDescent="0.25">
      <c r="A560" s="6">
        <v>553</v>
      </c>
      <c r="B560" s="6">
        <v>10016188</v>
      </c>
      <c r="C560" s="6" t="s">
        <v>63</v>
      </c>
      <c r="D560" s="6">
        <v>77</v>
      </c>
      <c r="E560" s="6">
        <v>1</v>
      </c>
      <c r="F560" s="6">
        <v>1</v>
      </c>
      <c r="G560" s="6">
        <v>0</v>
      </c>
      <c r="H560" s="6">
        <v>1</v>
      </c>
      <c r="I560" s="6">
        <v>22</v>
      </c>
      <c r="J560" s="6">
        <v>0</v>
      </c>
      <c r="K560" s="6">
        <v>1</v>
      </c>
      <c r="L560" s="6">
        <v>1</v>
      </c>
      <c r="M560" s="6"/>
    </row>
    <row r="561" spans="1:13" s="7" customFormat="1" hidden="1" x14ac:dyDescent="0.25">
      <c r="A561" s="6">
        <v>554</v>
      </c>
      <c r="B561" s="6">
        <v>10871997</v>
      </c>
      <c r="C561" s="6" t="s">
        <v>182</v>
      </c>
      <c r="D561" s="6">
        <v>68</v>
      </c>
      <c r="E561" s="6">
        <v>2</v>
      </c>
      <c r="F561" s="6">
        <v>1</v>
      </c>
      <c r="G561" s="6">
        <v>0</v>
      </c>
      <c r="H561" s="6">
        <v>1</v>
      </c>
      <c r="I561" s="6">
        <v>-3</v>
      </c>
      <c r="J561" s="6">
        <v>0</v>
      </c>
      <c r="K561" s="6">
        <v>1</v>
      </c>
      <c r="L561" s="6">
        <v>1</v>
      </c>
      <c r="M561" s="6"/>
    </row>
    <row r="562" spans="1:13" s="7" customFormat="1" hidden="1" x14ac:dyDescent="0.25">
      <c r="A562" s="6">
        <v>555</v>
      </c>
      <c r="B562" s="6">
        <v>7028429</v>
      </c>
      <c r="C562" s="6" t="s">
        <v>182</v>
      </c>
      <c r="D562" s="6">
        <v>68</v>
      </c>
      <c r="E562" s="6">
        <v>2</v>
      </c>
      <c r="F562" s="6">
        <v>1</v>
      </c>
      <c r="G562" s="6">
        <v>0</v>
      </c>
      <c r="H562" s="6">
        <v>1</v>
      </c>
      <c r="I562" s="6">
        <v>25</v>
      </c>
      <c r="J562" s="6">
        <v>0</v>
      </c>
      <c r="K562" s="6">
        <v>1</v>
      </c>
      <c r="L562" s="6">
        <v>1</v>
      </c>
      <c r="M562" s="6"/>
    </row>
    <row r="563" spans="1:13" s="7" customFormat="1" hidden="1" x14ac:dyDescent="0.25">
      <c r="A563" s="6">
        <v>556</v>
      </c>
      <c r="B563" s="6">
        <v>16614361</v>
      </c>
      <c r="C563" s="6" t="s">
        <v>182</v>
      </c>
      <c r="D563" s="6">
        <v>75</v>
      </c>
      <c r="E563" s="6">
        <v>1</v>
      </c>
      <c r="F563" s="6">
        <v>2</v>
      </c>
      <c r="G563" s="6">
        <v>0</v>
      </c>
      <c r="H563" s="6">
        <v>1</v>
      </c>
      <c r="I563" s="6">
        <v>19</v>
      </c>
      <c r="J563" s="6">
        <v>0</v>
      </c>
      <c r="K563" s="6">
        <v>1</v>
      </c>
      <c r="L563" s="6">
        <v>1</v>
      </c>
      <c r="M563" s="6"/>
    </row>
    <row r="564" spans="1:13" s="7" customFormat="1" hidden="1" x14ac:dyDescent="0.25">
      <c r="A564" s="6">
        <v>557</v>
      </c>
      <c r="B564" s="6">
        <v>10268888</v>
      </c>
      <c r="C564" s="6" t="s">
        <v>69</v>
      </c>
      <c r="D564" s="6">
        <v>81</v>
      </c>
      <c r="E564" s="6">
        <v>1</v>
      </c>
      <c r="F564" s="6">
        <v>1</v>
      </c>
      <c r="G564" s="6">
        <v>1</v>
      </c>
      <c r="H564" s="6">
        <v>2</v>
      </c>
      <c r="I564" s="6"/>
      <c r="J564" s="11">
        <v>0</v>
      </c>
      <c r="K564" s="6">
        <v>3</v>
      </c>
      <c r="L564" s="6">
        <v>4</v>
      </c>
      <c r="M564" s="6" t="s">
        <v>191</v>
      </c>
    </row>
    <row r="565" spans="1:13" s="7" customFormat="1" hidden="1" x14ac:dyDescent="0.25">
      <c r="A565" s="6">
        <v>558</v>
      </c>
      <c r="B565" s="6">
        <v>11350303</v>
      </c>
      <c r="C565" s="6" t="s">
        <v>69</v>
      </c>
      <c r="D565" s="6">
        <v>84</v>
      </c>
      <c r="E565" s="6">
        <v>1</v>
      </c>
      <c r="F565" s="6">
        <v>1</v>
      </c>
      <c r="G565" s="6">
        <v>1</v>
      </c>
      <c r="H565" s="6">
        <v>4</v>
      </c>
      <c r="I565" s="6">
        <v>24.5</v>
      </c>
      <c r="J565" s="6">
        <v>0</v>
      </c>
      <c r="K565" s="6">
        <v>1</v>
      </c>
      <c r="L565" s="6">
        <v>1</v>
      </c>
      <c r="M565" s="6"/>
    </row>
    <row r="566" spans="1:13" s="7" customFormat="1" hidden="1" x14ac:dyDescent="0.25">
      <c r="A566" s="6">
        <v>559</v>
      </c>
      <c r="B566" s="6">
        <v>10978689</v>
      </c>
      <c r="C566" s="6" t="s">
        <v>69</v>
      </c>
      <c r="D566" s="6">
        <v>73</v>
      </c>
      <c r="E566" s="6">
        <v>2</v>
      </c>
      <c r="F566" s="6">
        <v>2</v>
      </c>
      <c r="G566" s="6">
        <v>1</v>
      </c>
      <c r="H566" s="6">
        <v>1</v>
      </c>
      <c r="I566" s="6">
        <v>23</v>
      </c>
      <c r="J566" s="6">
        <v>0</v>
      </c>
      <c r="K566" s="6">
        <v>1</v>
      </c>
      <c r="L566" s="6">
        <v>1</v>
      </c>
      <c r="M566" s="6"/>
    </row>
    <row r="567" spans="1:13" s="7" customFormat="1" hidden="1" x14ac:dyDescent="0.25">
      <c r="A567" s="6">
        <v>560</v>
      </c>
      <c r="B567" s="6">
        <v>16603837</v>
      </c>
      <c r="C567" s="6" t="s">
        <v>69</v>
      </c>
      <c r="D567" s="6">
        <v>74</v>
      </c>
      <c r="E567" s="6">
        <v>2</v>
      </c>
      <c r="F567" s="6">
        <v>1</v>
      </c>
      <c r="G567" s="6">
        <v>0</v>
      </c>
      <c r="H567" s="6">
        <v>1</v>
      </c>
      <c r="I567" s="6">
        <v>25.5</v>
      </c>
      <c r="J567" s="6">
        <v>1</v>
      </c>
      <c r="K567" s="6">
        <v>1</v>
      </c>
      <c r="L567" s="6">
        <v>1</v>
      </c>
      <c r="M567" s="6"/>
    </row>
    <row r="568" spans="1:13" s="7" customFormat="1" hidden="1" x14ac:dyDescent="0.25">
      <c r="A568" s="6">
        <v>561</v>
      </c>
      <c r="B568" s="6">
        <v>14216472</v>
      </c>
      <c r="C568" s="6" t="s">
        <v>182</v>
      </c>
      <c r="D568" s="6">
        <v>79</v>
      </c>
      <c r="E568" s="6">
        <v>2</v>
      </c>
      <c r="F568" s="6">
        <v>2</v>
      </c>
      <c r="G568" s="6">
        <v>0</v>
      </c>
      <c r="H568" s="6">
        <v>1</v>
      </c>
      <c r="I568" s="6"/>
      <c r="J568" s="6">
        <v>0</v>
      </c>
      <c r="K568" s="6">
        <v>1</v>
      </c>
      <c r="L568" s="6">
        <v>1</v>
      </c>
      <c r="M568" s="6"/>
    </row>
    <row r="569" spans="1:13" s="7" customFormat="1" hidden="1" x14ac:dyDescent="0.25">
      <c r="A569" s="6">
        <v>562</v>
      </c>
      <c r="B569" s="6">
        <v>7022898</v>
      </c>
      <c r="C569" s="6" t="s">
        <v>188</v>
      </c>
      <c r="D569" s="6">
        <v>56</v>
      </c>
      <c r="E569" s="6">
        <v>2</v>
      </c>
      <c r="F569" s="6">
        <v>1</v>
      </c>
      <c r="G569" s="6">
        <v>0</v>
      </c>
      <c r="H569" s="6">
        <v>1</v>
      </c>
      <c r="I569" s="6">
        <v>17</v>
      </c>
      <c r="J569" s="6">
        <v>0</v>
      </c>
      <c r="K569" s="6">
        <v>1</v>
      </c>
      <c r="L569" s="6">
        <v>1</v>
      </c>
      <c r="M569" s="6"/>
    </row>
    <row r="570" spans="1:13" hidden="1" x14ac:dyDescent="0.25">
      <c r="A570">
        <v>563</v>
      </c>
      <c r="B570">
        <v>1048104</v>
      </c>
      <c r="C570" t="s">
        <v>74</v>
      </c>
      <c r="D570">
        <v>75</v>
      </c>
      <c r="E570">
        <v>2</v>
      </c>
      <c r="F570">
        <v>2</v>
      </c>
      <c r="G570">
        <v>0</v>
      </c>
      <c r="H570">
        <v>1</v>
      </c>
      <c r="J570">
        <v>0</v>
      </c>
      <c r="K570">
        <v>1</v>
      </c>
      <c r="L570">
        <v>1</v>
      </c>
    </row>
    <row r="571" spans="1:13" hidden="1" x14ac:dyDescent="0.25">
      <c r="A571">
        <v>564</v>
      </c>
      <c r="B571">
        <v>10152596</v>
      </c>
      <c r="C571" t="s">
        <v>74</v>
      </c>
      <c r="D571">
        <v>71</v>
      </c>
      <c r="E571">
        <v>2</v>
      </c>
      <c r="F571">
        <v>2</v>
      </c>
      <c r="G571">
        <v>0</v>
      </c>
      <c r="H571">
        <v>2</v>
      </c>
      <c r="J571">
        <v>0</v>
      </c>
      <c r="K571">
        <v>1</v>
      </c>
      <c r="L571">
        <v>1</v>
      </c>
    </row>
    <row r="572" spans="1:13" hidden="1" x14ac:dyDescent="0.25">
      <c r="A572">
        <v>565</v>
      </c>
      <c r="B572">
        <v>4003866</v>
      </c>
      <c r="C572" t="s">
        <v>74</v>
      </c>
      <c r="D572">
        <v>62</v>
      </c>
      <c r="E572">
        <v>2</v>
      </c>
      <c r="F572">
        <v>1</v>
      </c>
      <c r="G572">
        <v>0</v>
      </c>
      <c r="H572">
        <v>1</v>
      </c>
      <c r="J572">
        <v>0</v>
      </c>
      <c r="K572">
        <v>1</v>
      </c>
      <c r="L572">
        <v>1</v>
      </c>
    </row>
    <row r="573" spans="1:13" hidden="1" x14ac:dyDescent="0.25">
      <c r="A573">
        <v>566</v>
      </c>
      <c r="B573">
        <v>11053595</v>
      </c>
      <c r="C573" t="s">
        <v>74</v>
      </c>
      <c r="D573">
        <v>76</v>
      </c>
      <c r="E573">
        <v>2</v>
      </c>
      <c r="F573">
        <v>1</v>
      </c>
      <c r="G573">
        <v>0</v>
      </c>
      <c r="H573">
        <v>1</v>
      </c>
      <c r="J573">
        <v>0</v>
      </c>
      <c r="K573">
        <v>1</v>
      </c>
      <c r="L573">
        <v>1</v>
      </c>
    </row>
    <row r="574" spans="1:13" hidden="1" x14ac:dyDescent="0.25">
      <c r="A574">
        <v>567</v>
      </c>
      <c r="B574">
        <v>10201391</v>
      </c>
      <c r="C574" t="s">
        <v>74</v>
      </c>
      <c r="D574">
        <v>79</v>
      </c>
      <c r="E574">
        <v>1</v>
      </c>
      <c r="F574">
        <v>2</v>
      </c>
      <c r="G574">
        <v>0</v>
      </c>
      <c r="H574">
        <v>1</v>
      </c>
      <c r="J574">
        <v>0</v>
      </c>
      <c r="K574">
        <v>1</v>
      </c>
      <c r="L574">
        <v>1</v>
      </c>
    </row>
    <row r="575" spans="1:13" hidden="1" x14ac:dyDescent="0.25">
      <c r="A575">
        <v>568</v>
      </c>
      <c r="B575">
        <v>14414165</v>
      </c>
      <c r="C575" t="s">
        <v>74</v>
      </c>
      <c r="D575">
        <v>84</v>
      </c>
      <c r="E575">
        <v>2</v>
      </c>
      <c r="F575">
        <v>1</v>
      </c>
      <c r="G575">
        <v>0</v>
      </c>
      <c r="H575">
        <v>1</v>
      </c>
      <c r="J575">
        <v>0</v>
      </c>
      <c r="K575">
        <v>1</v>
      </c>
      <c r="L575">
        <v>1</v>
      </c>
    </row>
    <row r="576" spans="1:13" hidden="1" x14ac:dyDescent="0.25">
      <c r="A576">
        <v>569</v>
      </c>
      <c r="B576">
        <v>5020912</v>
      </c>
      <c r="C576" t="s">
        <v>75</v>
      </c>
      <c r="D576">
        <v>64</v>
      </c>
      <c r="E576">
        <v>1</v>
      </c>
      <c r="F576">
        <v>1</v>
      </c>
      <c r="G576">
        <v>0</v>
      </c>
      <c r="H576">
        <v>1</v>
      </c>
      <c r="J576">
        <v>0</v>
      </c>
      <c r="K576">
        <v>1</v>
      </c>
      <c r="L576">
        <v>1</v>
      </c>
    </row>
    <row r="577" spans="1:12" hidden="1" x14ac:dyDescent="0.25">
      <c r="A577">
        <v>570</v>
      </c>
      <c r="B577">
        <v>10251198</v>
      </c>
      <c r="C577" t="s">
        <v>75</v>
      </c>
      <c r="D577">
        <v>80</v>
      </c>
      <c r="E577">
        <v>1</v>
      </c>
      <c r="F577">
        <v>2</v>
      </c>
      <c r="G577">
        <v>0</v>
      </c>
      <c r="H577">
        <v>1</v>
      </c>
      <c r="J577">
        <v>0</v>
      </c>
      <c r="K577">
        <v>1</v>
      </c>
      <c r="L577">
        <v>1</v>
      </c>
    </row>
    <row r="578" spans="1:12" hidden="1" x14ac:dyDescent="0.25">
      <c r="A578">
        <v>571</v>
      </c>
      <c r="B578">
        <v>11318894</v>
      </c>
      <c r="C578" t="s">
        <v>75</v>
      </c>
      <c r="D578">
        <v>60</v>
      </c>
      <c r="E578">
        <v>2</v>
      </c>
      <c r="F578">
        <v>2</v>
      </c>
      <c r="G578">
        <v>0</v>
      </c>
      <c r="H578">
        <v>1</v>
      </c>
      <c r="J578">
        <v>0</v>
      </c>
      <c r="K578">
        <v>1</v>
      </c>
      <c r="L578">
        <v>1</v>
      </c>
    </row>
    <row r="579" spans="1:12" hidden="1" x14ac:dyDescent="0.25">
      <c r="A579">
        <v>572</v>
      </c>
      <c r="B579">
        <v>10986391</v>
      </c>
      <c r="C579" t="s">
        <v>75</v>
      </c>
      <c r="D579">
        <v>79</v>
      </c>
      <c r="E579">
        <v>2</v>
      </c>
      <c r="F579">
        <v>2</v>
      </c>
      <c r="G579">
        <v>0</v>
      </c>
      <c r="H579">
        <v>1</v>
      </c>
      <c r="J579">
        <v>0</v>
      </c>
      <c r="K579">
        <v>1</v>
      </c>
      <c r="L579">
        <v>1</v>
      </c>
    </row>
    <row r="580" spans="1:12" hidden="1" x14ac:dyDescent="0.25">
      <c r="A580">
        <v>573</v>
      </c>
      <c r="B580">
        <v>10208994</v>
      </c>
      <c r="C580" t="s">
        <v>75</v>
      </c>
      <c r="D580">
        <v>76</v>
      </c>
      <c r="E580">
        <v>2</v>
      </c>
      <c r="F580">
        <v>2</v>
      </c>
      <c r="G580">
        <v>0</v>
      </c>
      <c r="H580">
        <v>1</v>
      </c>
      <c r="J580">
        <v>0</v>
      </c>
      <c r="K580">
        <v>1</v>
      </c>
      <c r="L580">
        <v>1</v>
      </c>
    </row>
    <row r="581" spans="1:12" hidden="1" x14ac:dyDescent="0.25">
      <c r="A581">
        <v>574</v>
      </c>
      <c r="B581">
        <v>10314093</v>
      </c>
      <c r="C581" t="s">
        <v>75</v>
      </c>
      <c r="D581">
        <v>64</v>
      </c>
      <c r="E581">
        <v>2</v>
      </c>
      <c r="F581">
        <v>1</v>
      </c>
      <c r="G581">
        <v>0</v>
      </c>
      <c r="H581">
        <v>1</v>
      </c>
      <c r="J581">
        <v>0</v>
      </c>
      <c r="K581">
        <v>1</v>
      </c>
      <c r="L581">
        <v>1</v>
      </c>
    </row>
    <row r="582" spans="1:12" hidden="1" x14ac:dyDescent="0.25">
      <c r="A582">
        <v>575</v>
      </c>
      <c r="B582">
        <v>11065890</v>
      </c>
      <c r="C582" t="s">
        <v>75</v>
      </c>
      <c r="D582">
        <v>74</v>
      </c>
      <c r="E582">
        <v>2</v>
      </c>
      <c r="F582">
        <v>1</v>
      </c>
      <c r="G582">
        <v>0</v>
      </c>
      <c r="H582">
        <v>1</v>
      </c>
      <c r="J582">
        <v>0</v>
      </c>
      <c r="K582">
        <v>1</v>
      </c>
      <c r="L582">
        <v>1</v>
      </c>
    </row>
    <row r="583" spans="1:12" hidden="1" x14ac:dyDescent="0.25">
      <c r="A583">
        <v>576</v>
      </c>
      <c r="B583">
        <v>10071600</v>
      </c>
      <c r="C583" t="s">
        <v>75</v>
      </c>
      <c r="D583">
        <v>81</v>
      </c>
      <c r="E583">
        <v>2</v>
      </c>
      <c r="F583">
        <v>2</v>
      </c>
      <c r="G583">
        <v>0</v>
      </c>
      <c r="H583">
        <v>1</v>
      </c>
      <c r="J583">
        <v>0</v>
      </c>
      <c r="K583">
        <v>1</v>
      </c>
      <c r="L583">
        <v>1</v>
      </c>
    </row>
    <row r="584" spans="1:12" hidden="1" x14ac:dyDescent="0.25">
      <c r="A584">
        <v>577</v>
      </c>
      <c r="B584">
        <v>14104142</v>
      </c>
      <c r="C584" t="s">
        <v>74</v>
      </c>
      <c r="D584">
        <v>70</v>
      </c>
      <c r="E584">
        <v>1</v>
      </c>
      <c r="F584">
        <v>1</v>
      </c>
      <c r="G584">
        <v>0</v>
      </c>
      <c r="H584">
        <v>3</v>
      </c>
      <c r="I584">
        <v>21</v>
      </c>
      <c r="J584">
        <v>0</v>
      </c>
      <c r="K584">
        <v>1</v>
      </c>
      <c r="L584">
        <v>1</v>
      </c>
    </row>
    <row r="585" spans="1:12" hidden="1" x14ac:dyDescent="0.25">
      <c r="A585">
        <v>578</v>
      </c>
      <c r="B585">
        <v>11637099</v>
      </c>
      <c r="C585" t="s">
        <v>74</v>
      </c>
      <c r="D585">
        <v>70</v>
      </c>
      <c r="E585">
        <v>1</v>
      </c>
      <c r="F585">
        <v>1</v>
      </c>
      <c r="G585">
        <v>0</v>
      </c>
      <c r="H585">
        <v>1</v>
      </c>
      <c r="I585">
        <v>23.5</v>
      </c>
      <c r="J585">
        <v>0</v>
      </c>
      <c r="K585">
        <v>1</v>
      </c>
      <c r="L585">
        <v>1</v>
      </c>
    </row>
    <row r="586" spans="1:12" hidden="1" x14ac:dyDescent="0.25">
      <c r="A586">
        <v>579</v>
      </c>
      <c r="B586">
        <v>11888802</v>
      </c>
      <c r="C586" t="s">
        <v>76</v>
      </c>
      <c r="D586">
        <v>78</v>
      </c>
      <c r="E586">
        <v>1</v>
      </c>
      <c r="F586">
        <v>2</v>
      </c>
      <c r="G586">
        <v>0</v>
      </c>
      <c r="H586">
        <v>2</v>
      </c>
      <c r="J586">
        <v>0</v>
      </c>
      <c r="K586">
        <v>1</v>
      </c>
      <c r="L586">
        <v>1</v>
      </c>
    </row>
    <row r="587" spans="1:12" hidden="1" x14ac:dyDescent="0.25">
      <c r="A587">
        <v>580</v>
      </c>
      <c r="B587">
        <v>10931794</v>
      </c>
      <c r="C587" t="s">
        <v>76</v>
      </c>
      <c r="D587">
        <v>67</v>
      </c>
      <c r="E587">
        <v>1</v>
      </c>
      <c r="F587">
        <v>2</v>
      </c>
      <c r="G587">
        <v>0</v>
      </c>
      <c r="H587">
        <v>1</v>
      </c>
      <c r="J587">
        <v>1</v>
      </c>
      <c r="K587">
        <v>1</v>
      </c>
      <c r="L587">
        <v>1</v>
      </c>
    </row>
    <row r="588" spans="1:12" hidden="1" x14ac:dyDescent="0.25">
      <c r="A588">
        <v>581</v>
      </c>
      <c r="B588">
        <v>11444293</v>
      </c>
      <c r="C588" t="s">
        <v>76</v>
      </c>
      <c r="D588">
        <v>76</v>
      </c>
      <c r="E588">
        <v>2</v>
      </c>
      <c r="F588">
        <v>1</v>
      </c>
      <c r="G588">
        <v>0</v>
      </c>
      <c r="H588">
        <v>1</v>
      </c>
      <c r="I588">
        <v>22</v>
      </c>
      <c r="J588">
        <v>1</v>
      </c>
      <c r="K588">
        <v>1</v>
      </c>
      <c r="L588">
        <v>1</v>
      </c>
    </row>
    <row r="589" spans="1:12" hidden="1" x14ac:dyDescent="0.25">
      <c r="A589">
        <v>582</v>
      </c>
      <c r="B589">
        <v>10195691</v>
      </c>
      <c r="C589" t="s">
        <v>76</v>
      </c>
      <c r="D589">
        <v>83</v>
      </c>
      <c r="E589">
        <v>2</v>
      </c>
      <c r="F589">
        <v>1</v>
      </c>
      <c r="G589">
        <v>0</v>
      </c>
      <c r="H589">
        <v>1</v>
      </c>
      <c r="I589">
        <v>23</v>
      </c>
      <c r="J589">
        <v>1</v>
      </c>
      <c r="K589">
        <v>1</v>
      </c>
      <c r="L589">
        <v>1</v>
      </c>
    </row>
    <row r="590" spans="1:12" hidden="1" x14ac:dyDescent="0.25">
      <c r="A590">
        <v>583</v>
      </c>
      <c r="B590">
        <v>7035201</v>
      </c>
      <c r="C590" t="s">
        <v>76</v>
      </c>
      <c r="D590">
        <v>83</v>
      </c>
      <c r="E590">
        <v>2</v>
      </c>
      <c r="F590">
        <v>2</v>
      </c>
      <c r="G590">
        <v>0</v>
      </c>
      <c r="H590">
        <v>1</v>
      </c>
      <c r="I590">
        <v>26</v>
      </c>
      <c r="J590">
        <v>0</v>
      </c>
      <c r="K590">
        <v>1</v>
      </c>
      <c r="L590">
        <v>1</v>
      </c>
    </row>
    <row r="591" spans="1:12" hidden="1" x14ac:dyDescent="0.25">
      <c r="A591">
        <v>584</v>
      </c>
      <c r="B591">
        <v>14107858</v>
      </c>
      <c r="C591" t="s">
        <v>76</v>
      </c>
      <c r="D591">
        <v>81</v>
      </c>
      <c r="E591">
        <v>1</v>
      </c>
      <c r="F591">
        <v>1</v>
      </c>
      <c r="G591">
        <v>0</v>
      </c>
      <c r="H591">
        <v>1</v>
      </c>
      <c r="I591">
        <v>20.5</v>
      </c>
      <c r="J591">
        <v>0</v>
      </c>
      <c r="K591">
        <v>1</v>
      </c>
      <c r="L591">
        <v>1</v>
      </c>
    </row>
    <row r="592" spans="1:12" hidden="1" x14ac:dyDescent="0.25">
      <c r="A592">
        <v>585</v>
      </c>
      <c r="B592">
        <v>7042945</v>
      </c>
      <c r="C592" t="s">
        <v>76</v>
      </c>
      <c r="D592">
        <v>72</v>
      </c>
      <c r="E592">
        <v>1</v>
      </c>
      <c r="F592">
        <v>2</v>
      </c>
      <c r="G592">
        <v>0</v>
      </c>
      <c r="H592">
        <v>1</v>
      </c>
      <c r="I592">
        <v>20.5</v>
      </c>
      <c r="J592">
        <v>0</v>
      </c>
      <c r="K592">
        <v>1</v>
      </c>
      <c r="L592">
        <v>1</v>
      </c>
    </row>
    <row r="593" spans="1:13" hidden="1" x14ac:dyDescent="0.25">
      <c r="A593">
        <v>586</v>
      </c>
      <c r="B593">
        <v>10783887</v>
      </c>
      <c r="C593" t="s">
        <v>76</v>
      </c>
      <c r="D593">
        <v>73</v>
      </c>
      <c r="E593">
        <v>2</v>
      </c>
      <c r="F593">
        <v>2</v>
      </c>
      <c r="G593">
        <v>0</v>
      </c>
      <c r="H593">
        <v>1</v>
      </c>
      <c r="I593">
        <v>24</v>
      </c>
      <c r="J593">
        <v>1</v>
      </c>
      <c r="K593">
        <v>1</v>
      </c>
      <c r="L593">
        <v>1</v>
      </c>
    </row>
    <row r="594" spans="1:13" hidden="1" x14ac:dyDescent="0.25">
      <c r="A594">
        <v>587</v>
      </c>
      <c r="B594">
        <v>15503146</v>
      </c>
      <c r="C594" t="s">
        <v>76</v>
      </c>
      <c r="D594">
        <v>80</v>
      </c>
      <c r="E594">
        <v>2</v>
      </c>
      <c r="F594">
        <v>2</v>
      </c>
      <c r="G594">
        <v>0</v>
      </c>
      <c r="H594">
        <v>1</v>
      </c>
      <c r="I594">
        <v>24</v>
      </c>
      <c r="J594">
        <v>0</v>
      </c>
      <c r="K594">
        <v>1</v>
      </c>
      <c r="L594">
        <v>1</v>
      </c>
    </row>
    <row r="595" spans="1:13" hidden="1" x14ac:dyDescent="0.25">
      <c r="A595">
        <v>588</v>
      </c>
      <c r="B595">
        <v>11027296</v>
      </c>
      <c r="C595" t="s">
        <v>76</v>
      </c>
      <c r="D595">
        <v>71</v>
      </c>
      <c r="E595">
        <v>2</v>
      </c>
      <c r="F595">
        <v>2</v>
      </c>
      <c r="G595">
        <v>0</v>
      </c>
      <c r="H595">
        <v>1</v>
      </c>
      <c r="J595">
        <v>0</v>
      </c>
      <c r="K595">
        <v>1</v>
      </c>
      <c r="L595">
        <v>1</v>
      </c>
    </row>
    <row r="596" spans="1:13" hidden="1" x14ac:dyDescent="0.25">
      <c r="A596">
        <v>589</v>
      </c>
      <c r="B596">
        <v>15518855</v>
      </c>
      <c r="C596" t="s">
        <v>77</v>
      </c>
      <c r="D596">
        <v>50</v>
      </c>
      <c r="E596">
        <v>2</v>
      </c>
      <c r="F596">
        <v>1</v>
      </c>
      <c r="G596">
        <v>0</v>
      </c>
      <c r="H596">
        <v>1</v>
      </c>
      <c r="I596">
        <v>22</v>
      </c>
      <c r="J596">
        <v>0</v>
      </c>
      <c r="K596">
        <v>1</v>
      </c>
      <c r="L596">
        <v>1</v>
      </c>
      <c r="M596" t="s">
        <v>54</v>
      </c>
    </row>
    <row r="597" spans="1:13" hidden="1" x14ac:dyDescent="0.25">
      <c r="A597">
        <v>590</v>
      </c>
      <c r="B597">
        <v>14402624</v>
      </c>
      <c r="C597" t="s">
        <v>77</v>
      </c>
      <c r="D597">
        <v>55</v>
      </c>
      <c r="E597">
        <v>2</v>
      </c>
      <c r="F597">
        <v>1</v>
      </c>
      <c r="G597">
        <v>0</v>
      </c>
      <c r="H597">
        <v>1</v>
      </c>
      <c r="I597">
        <v>14</v>
      </c>
      <c r="J597">
        <v>1</v>
      </c>
      <c r="K597">
        <v>1</v>
      </c>
      <c r="L597">
        <v>1</v>
      </c>
      <c r="M597" t="s">
        <v>54</v>
      </c>
    </row>
    <row r="598" spans="1:13" hidden="1" x14ac:dyDescent="0.25">
      <c r="A598">
        <v>591</v>
      </c>
      <c r="B598">
        <v>10123002</v>
      </c>
      <c r="C598" t="s">
        <v>77</v>
      </c>
      <c r="D598">
        <v>46</v>
      </c>
      <c r="E598">
        <v>2</v>
      </c>
      <c r="F598">
        <v>2</v>
      </c>
      <c r="G598">
        <v>0</v>
      </c>
      <c r="H598">
        <v>1</v>
      </c>
      <c r="I598">
        <v>7</v>
      </c>
      <c r="J598">
        <v>0</v>
      </c>
      <c r="K598">
        <v>1</v>
      </c>
      <c r="L598">
        <v>1</v>
      </c>
      <c r="M598" t="s">
        <v>78</v>
      </c>
    </row>
    <row r="599" spans="1:13" hidden="1" x14ac:dyDescent="0.25">
      <c r="A599">
        <v>592</v>
      </c>
      <c r="B599">
        <v>10199599</v>
      </c>
      <c r="C599" t="s">
        <v>77</v>
      </c>
      <c r="D599">
        <v>80</v>
      </c>
      <c r="E599">
        <v>2</v>
      </c>
      <c r="F599">
        <v>2</v>
      </c>
      <c r="G599">
        <v>0</v>
      </c>
      <c r="H599">
        <v>1</v>
      </c>
      <c r="J599">
        <v>0</v>
      </c>
      <c r="K599">
        <v>1</v>
      </c>
      <c r="L599">
        <v>1</v>
      </c>
    </row>
    <row r="600" spans="1:13" hidden="1" x14ac:dyDescent="0.25">
      <c r="A600">
        <v>593</v>
      </c>
      <c r="B600">
        <v>7016410</v>
      </c>
      <c r="C600" t="s">
        <v>77</v>
      </c>
      <c r="D600">
        <v>79</v>
      </c>
      <c r="E600">
        <v>1</v>
      </c>
      <c r="F600">
        <v>1</v>
      </c>
      <c r="G600">
        <v>0</v>
      </c>
      <c r="H600">
        <v>1</v>
      </c>
      <c r="J600">
        <v>0</v>
      </c>
      <c r="K600">
        <v>1</v>
      </c>
      <c r="L600">
        <v>1</v>
      </c>
    </row>
    <row r="601" spans="1:13" hidden="1" x14ac:dyDescent="0.25">
      <c r="A601">
        <v>594</v>
      </c>
      <c r="B601">
        <v>10936697</v>
      </c>
      <c r="C601" t="s">
        <v>77</v>
      </c>
      <c r="D601">
        <v>67</v>
      </c>
      <c r="E601">
        <v>2</v>
      </c>
      <c r="F601">
        <v>1</v>
      </c>
      <c r="G601">
        <v>0</v>
      </c>
      <c r="H601">
        <v>3</v>
      </c>
      <c r="J601">
        <v>0</v>
      </c>
      <c r="K601">
        <v>1</v>
      </c>
      <c r="L601">
        <v>1</v>
      </c>
    </row>
    <row r="602" spans="1:13" hidden="1" x14ac:dyDescent="0.25">
      <c r="A602">
        <v>595</v>
      </c>
      <c r="B602">
        <v>4004264</v>
      </c>
      <c r="C602" t="s">
        <v>77</v>
      </c>
      <c r="D602">
        <v>70</v>
      </c>
      <c r="E602">
        <v>1</v>
      </c>
      <c r="F602">
        <v>2</v>
      </c>
      <c r="G602">
        <v>0</v>
      </c>
      <c r="H602">
        <v>1</v>
      </c>
      <c r="J602">
        <v>0</v>
      </c>
      <c r="K602">
        <v>1</v>
      </c>
      <c r="L602">
        <v>1</v>
      </c>
    </row>
    <row r="603" spans="1:13" hidden="1" x14ac:dyDescent="0.25">
      <c r="A603">
        <v>596</v>
      </c>
      <c r="B603">
        <v>11234695</v>
      </c>
      <c r="C603" t="s">
        <v>77</v>
      </c>
      <c r="D603">
        <v>50</v>
      </c>
      <c r="E603">
        <v>1</v>
      </c>
      <c r="F603">
        <v>2</v>
      </c>
      <c r="G603">
        <v>0</v>
      </c>
      <c r="H603">
        <v>1</v>
      </c>
      <c r="J603">
        <v>0</v>
      </c>
      <c r="K603">
        <v>1</v>
      </c>
      <c r="L603">
        <v>1</v>
      </c>
    </row>
    <row r="604" spans="1:13" hidden="1" x14ac:dyDescent="0.25">
      <c r="A604">
        <v>597</v>
      </c>
      <c r="B604">
        <v>10404392</v>
      </c>
      <c r="C604" t="s">
        <v>77</v>
      </c>
      <c r="D604">
        <v>67</v>
      </c>
      <c r="E604">
        <v>1</v>
      </c>
      <c r="F604">
        <v>1</v>
      </c>
      <c r="G604">
        <v>0</v>
      </c>
      <c r="H604">
        <v>1</v>
      </c>
      <c r="J604">
        <v>0</v>
      </c>
      <c r="K604">
        <v>1</v>
      </c>
      <c r="L604">
        <v>1</v>
      </c>
    </row>
    <row r="605" spans="1:13" hidden="1" x14ac:dyDescent="0.25">
      <c r="A605">
        <v>598</v>
      </c>
      <c r="B605">
        <v>16609889</v>
      </c>
      <c r="C605" t="s">
        <v>77</v>
      </c>
      <c r="D605">
        <v>70</v>
      </c>
      <c r="E605">
        <v>1</v>
      </c>
      <c r="F605">
        <v>1</v>
      </c>
      <c r="G605">
        <v>0</v>
      </c>
      <c r="H605">
        <v>1</v>
      </c>
      <c r="J605">
        <v>0</v>
      </c>
      <c r="K605">
        <v>1</v>
      </c>
      <c r="L605">
        <v>1</v>
      </c>
    </row>
    <row r="606" spans="1:13" hidden="1" x14ac:dyDescent="0.25">
      <c r="A606">
        <v>599</v>
      </c>
      <c r="B606">
        <v>7019427</v>
      </c>
      <c r="C606" t="s">
        <v>77</v>
      </c>
      <c r="E606">
        <v>1</v>
      </c>
      <c r="F606">
        <v>1</v>
      </c>
      <c r="G606">
        <v>0</v>
      </c>
      <c r="H606">
        <v>1</v>
      </c>
      <c r="J606">
        <v>0</v>
      </c>
      <c r="K606">
        <v>1</v>
      </c>
      <c r="L606">
        <v>1</v>
      </c>
    </row>
    <row r="607" spans="1:13" hidden="1" x14ac:dyDescent="0.25">
      <c r="A607">
        <v>600</v>
      </c>
      <c r="B607">
        <v>7038141</v>
      </c>
      <c r="C607" t="s">
        <v>77</v>
      </c>
      <c r="E607">
        <v>2</v>
      </c>
      <c r="F607">
        <v>2</v>
      </c>
      <c r="G607">
        <v>0</v>
      </c>
      <c r="H607">
        <v>1</v>
      </c>
      <c r="J607">
        <v>0</v>
      </c>
      <c r="K607">
        <v>1</v>
      </c>
      <c r="L607">
        <v>1</v>
      </c>
    </row>
    <row r="608" spans="1:13" hidden="1" x14ac:dyDescent="0.25">
      <c r="A608">
        <v>601</v>
      </c>
      <c r="B608">
        <v>10755400</v>
      </c>
      <c r="C608" t="s">
        <v>79</v>
      </c>
      <c r="D608">
        <v>79</v>
      </c>
      <c r="E608">
        <v>2</v>
      </c>
      <c r="F608">
        <v>1</v>
      </c>
      <c r="G608">
        <v>0</v>
      </c>
      <c r="H608">
        <v>1</v>
      </c>
      <c r="J608">
        <v>1</v>
      </c>
      <c r="K608">
        <v>1</v>
      </c>
      <c r="L608">
        <v>1</v>
      </c>
    </row>
    <row r="609" spans="1:12" hidden="1" x14ac:dyDescent="0.25">
      <c r="A609">
        <v>602</v>
      </c>
      <c r="B609">
        <v>11596203</v>
      </c>
      <c r="C609" t="s">
        <v>79</v>
      </c>
      <c r="D609">
        <v>74</v>
      </c>
      <c r="E609">
        <v>1</v>
      </c>
      <c r="F609">
        <v>1</v>
      </c>
      <c r="G609">
        <v>1</v>
      </c>
      <c r="H609">
        <v>1</v>
      </c>
      <c r="J609">
        <v>0</v>
      </c>
      <c r="K609">
        <v>1</v>
      </c>
      <c r="L609">
        <v>1</v>
      </c>
    </row>
    <row r="610" spans="1:12" hidden="1" x14ac:dyDescent="0.25">
      <c r="A610">
        <v>603</v>
      </c>
      <c r="B610">
        <v>10491898</v>
      </c>
      <c r="C610" t="s">
        <v>79</v>
      </c>
      <c r="D610">
        <v>67</v>
      </c>
      <c r="E610">
        <v>2</v>
      </c>
      <c r="F610">
        <v>1</v>
      </c>
      <c r="G610">
        <v>0</v>
      </c>
      <c r="H610">
        <v>1</v>
      </c>
      <c r="J610">
        <v>0</v>
      </c>
      <c r="K610">
        <v>1</v>
      </c>
      <c r="L610">
        <v>1</v>
      </c>
    </row>
    <row r="611" spans="1:12" hidden="1" x14ac:dyDescent="0.25">
      <c r="A611">
        <v>604</v>
      </c>
      <c r="B611">
        <v>10768500</v>
      </c>
      <c r="C611" t="s">
        <v>79</v>
      </c>
      <c r="D611">
        <v>69</v>
      </c>
      <c r="E611">
        <v>2</v>
      </c>
      <c r="F611">
        <v>1</v>
      </c>
      <c r="G611">
        <v>0</v>
      </c>
      <c r="H611">
        <v>1</v>
      </c>
      <c r="J611">
        <v>0</v>
      </c>
      <c r="K611">
        <v>1</v>
      </c>
      <c r="L611">
        <v>1</v>
      </c>
    </row>
    <row r="612" spans="1:12" hidden="1" x14ac:dyDescent="0.25">
      <c r="A612">
        <v>605</v>
      </c>
      <c r="B612">
        <v>10826196</v>
      </c>
      <c r="C612" t="s">
        <v>79</v>
      </c>
      <c r="D612">
        <v>71</v>
      </c>
      <c r="E612">
        <v>1</v>
      </c>
      <c r="F612">
        <v>1</v>
      </c>
      <c r="G612">
        <v>0</v>
      </c>
      <c r="H612">
        <v>1</v>
      </c>
      <c r="J612">
        <v>1</v>
      </c>
      <c r="K612">
        <v>1</v>
      </c>
      <c r="L612">
        <v>1</v>
      </c>
    </row>
    <row r="613" spans="1:12" hidden="1" x14ac:dyDescent="0.25">
      <c r="A613">
        <v>606</v>
      </c>
      <c r="B613">
        <v>7029106</v>
      </c>
      <c r="C613" t="s">
        <v>79</v>
      </c>
      <c r="D613">
        <v>85</v>
      </c>
      <c r="E613">
        <v>2</v>
      </c>
      <c r="F613">
        <v>1</v>
      </c>
      <c r="G613">
        <v>1</v>
      </c>
      <c r="H613">
        <v>1</v>
      </c>
      <c r="J613">
        <v>1</v>
      </c>
      <c r="K613">
        <v>1</v>
      </c>
      <c r="L613">
        <v>1</v>
      </c>
    </row>
    <row r="614" spans="1:12" hidden="1" x14ac:dyDescent="0.25">
      <c r="A614">
        <v>607</v>
      </c>
      <c r="B614">
        <v>10270096</v>
      </c>
      <c r="C614" t="s">
        <v>79</v>
      </c>
      <c r="D614">
        <v>78</v>
      </c>
      <c r="E614">
        <v>2</v>
      </c>
      <c r="F614">
        <v>2</v>
      </c>
      <c r="G614">
        <v>1</v>
      </c>
      <c r="H614">
        <v>1</v>
      </c>
      <c r="J614">
        <v>1</v>
      </c>
      <c r="K614">
        <v>1</v>
      </c>
      <c r="L614">
        <v>1</v>
      </c>
    </row>
    <row r="615" spans="1:12" hidden="1" x14ac:dyDescent="0.25">
      <c r="A615">
        <v>608</v>
      </c>
      <c r="B615">
        <v>8016642</v>
      </c>
      <c r="C615" t="s">
        <v>79</v>
      </c>
      <c r="D615">
        <v>73</v>
      </c>
      <c r="E615">
        <v>2</v>
      </c>
      <c r="F615">
        <v>2</v>
      </c>
      <c r="G615">
        <v>0</v>
      </c>
      <c r="H615">
        <v>1</v>
      </c>
      <c r="J615">
        <v>1</v>
      </c>
      <c r="K615">
        <v>1</v>
      </c>
      <c r="L615">
        <v>1</v>
      </c>
    </row>
    <row r="616" spans="1:12" hidden="1" x14ac:dyDescent="0.25">
      <c r="A616">
        <v>609</v>
      </c>
      <c r="B616">
        <v>10312001</v>
      </c>
      <c r="C616" t="s">
        <v>79</v>
      </c>
      <c r="D616">
        <v>55</v>
      </c>
      <c r="E616">
        <v>1</v>
      </c>
      <c r="F616">
        <v>2</v>
      </c>
      <c r="G616">
        <v>0</v>
      </c>
      <c r="H616">
        <v>1</v>
      </c>
      <c r="J616">
        <v>0</v>
      </c>
      <c r="K616">
        <v>1</v>
      </c>
      <c r="L616">
        <v>1</v>
      </c>
    </row>
    <row r="617" spans="1:12" hidden="1" x14ac:dyDescent="0.25">
      <c r="A617">
        <v>610</v>
      </c>
      <c r="B617">
        <v>16605702</v>
      </c>
      <c r="C617" t="s">
        <v>79</v>
      </c>
      <c r="D617">
        <v>87</v>
      </c>
      <c r="E617">
        <v>2</v>
      </c>
      <c r="F617">
        <v>2</v>
      </c>
      <c r="G617">
        <v>1</v>
      </c>
      <c r="H617">
        <v>2</v>
      </c>
      <c r="J617">
        <v>0</v>
      </c>
      <c r="K617">
        <v>1</v>
      </c>
      <c r="L617">
        <v>1</v>
      </c>
    </row>
    <row r="618" spans="1:12" hidden="1" x14ac:dyDescent="0.25">
      <c r="A618">
        <v>611</v>
      </c>
      <c r="B618">
        <v>10335093</v>
      </c>
      <c r="C618" t="s">
        <v>79</v>
      </c>
      <c r="D618">
        <v>73</v>
      </c>
      <c r="E618">
        <v>1</v>
      </c>
      <c r="F618">
        <v>2</v>
      </c>
      <c r="G618">
        <v>0</v>
      </c>
      <c r="H618">
        <v>1</v>
      </c>
      <c r="J618">
        <v>0</v>
      </c>
      <c r="K618">
        <v>1</v>
      </c>
      <c r="L618">
        <v>1</v>
      </c>
    </row>
    <row r="619" spans="1:12" hidden="1" x14ac:dyDescent="0.25">
      <c r="A619">
        <v>612</v>
      </c>
      <c r="B619">
        <v>10444101</v>
      </c>
      <c r="C619" t="s">
        <v>79</v>
      </c>
      <c r="D619">
        <v>72</v>
      </c>
      <c r="E619">
        <v>1</v>
      </c>
      <c r="F619">
        <v>2</v>
      </c>
      <c r="G619">
        <v>0</v>
      </c>
      <c r="H619">
        <v>1</v>
      </c>
      <c r="J619">
        <v>0</v>
      </c>
      <c r="K619">
        <v>1</v>
      </c>
      <c r="L619">
        <v>1</v>
      </c>
    </row>
    <row r="620" spans="1:12" hidden="1" x14ac:dyDescent="0.25">
      <c r="A620">
        <v>613</v>
      </c>
      <c r="B620">
        <v>14023910</v>
      </c>
      <c r="C620" t="s">
        <v>79</v>
      </c>
      <c r="D620">
        <v>80</v>
      </c>
      <c r="E620">
        <v>1</v>
      </c>
      <c r="F620">
        <v>1</v>
      </c>
      <c r="G620">
        <v>1</v>
      </c>
      <c r="H620">
        <v>3</v>
      </c>
      <c r="J620">
        <v>0</v>
      </c>
      <c r="K620">
        <v>1</v>
      </c>
      <c r="L620">
        <v>1</v>
      </c>
    </row>
    <row r="621" spans="1:12" hidden="1" x14ac:dyDescent="0.25">
      <c r="A621">
        <v>614</v>
      </c>
      <c r="B621">
        <v>11160091</v>
      </c>
      <c r="C621" t="s">
        <v>80</v>
      </c>
      <c r="D621">
        <v>73</v>
      </c>
      <c r="E621">
        <v>1</v>
      </c>
      <c r="F621">
        <v>2</v>
      </c>
      <c r="G621">
        <v>0</v>
      </c>
      <c r="H621">
        <v>2</v>
      </c>
      <c r="J621">
        <v>0</v>
      </c>
      <c r="K621">
        <v>1</v>
      </c>
      <c r="L621">
        <v>1</v>
      </c>
    </row>
    <row r="622" spans="1:12" hidden="1" x14ac:dyDescent="0.25">
      <c r="A622">
        <v>615</v>
      </c>
      <c r="B622">
        <v>10253990</v>
      </c>
      <c r="C622" t="s">
        <v>80</v>
      </c>
      <c r="D622">
        <v>74</v>
      </c>
      <c r="E622">
        <v>2</v>
      </c>
      <c r="F622">
        <v>2</v>
      </c>
      <c r="G622">
        <v>0</v>
      </c>
      <c r="H622">
        <v>1</v>
      </c>
      <c r="J622">
        <v>0</v>
      </c>
      <c r="K622">
        <v>1</v>
      </c>
      <c r="L622">
        <v>1</v>
      </c>
    </row>
    <row r="623" spans="1:12" hidden="1" x14ac:dyDescent="0.25">
      <c r="A623">
        <v>616</v>
      </c>
      <c r="B623">
        <v>11514197</v>
      </c>
      <c r="C623" t="s">
        <v>80</v>
      </c>
      <c r="D623">
        <v>73</v>
      </c>
      <c r="E623">
        <v>2</v>
      </c>
      <c r="F623">
        <v>1</v>
      </c>
      <c r="G623">
        <v>0</v>
      </c>
      <c r="H623">
        <v>1</v>
      </c>
      <c r="J623">
        <v>1</v>
      </c>
      <c r="K623">
        <v>1</v>
      </c>
      <c r="L623">
        <v>1</v>
      </c>
    </row>
    <row r="624" spans="1:12" hidden="1" x14ac:dyDescent="0.25">
      <c r="A624">
        <v>617</v>
      </c>
      <c r="B624">
        <v>11489498</v>
      </c>
      <c r="C624" t="s">
        <v>80</v>
      </c>
      <c r="D624">
        <v>80</v>
      </c>
      <c r="E624">
        <v>2</v>
      </c>
      <c r="F624">
        <v>2</v>
      </c>
      <c r="G624">
        <v>1</v>
      </c>
      <c r="H624">
        <v>1</v>
      </c>
      <c r="J624">
        <v>1</v>
      </c>
      <c r="K624">
        <v>1</v>
      </c>
      <c r="L624">
        <v>1</v>
      </c>
    </row>
    <row r="625" spans="1:12" hidden="1" x14ac:dyDescent="0.25">
      <c r="A625">
        <v>618</v>
      </c>
      <c r="B625">
        <v>8006799</v>
      </c>
      <c r="C625" t="s">
        <v>81</v>
      </c>
      <c r="D625">
        <v>77</v>
      </c>
      <c r="E625">
        <v>1</v>
      </c>
      <c r="F625">
        <v>1</v>
      </c>
      <c r="G625">
        <v>0</v>
      </c>
      <c r="H625">
        <v>1</v>
      </c>
      <c r="I625">
        <v>22</v>
      </c>
      <c r="J625">
        <v>0</v>
      </c>
      <c r="K625">
        <v>1</v>
      </c>
      <c r="L625">
        <v>1</v>
      </c>
    </row>
    <row r="626" spans="1:12" hidden="1" x14ac:dyDescent="0.25">
      <c r="A626">
        <v>619</v>
      </c>
      <c r="B626">
        <v>7024021</v>
      </c>
      <c r="C626" t="s">
        <v>81</v>
      </c>
      <c r="D626">
        <v>74</v>
      </c>
      <c r="E626">
        <v>2</v>
      </c>
      <c r="F626">
        <v>1</v>
      </c>
      <c r="G626">
        <v>0</v>
      </c>
      <c r="H626">
        <v>1</v>
      </c>
      <c r="J626">
        <v>1</v>
      </c>
      <c r="K626">
        <v>1</v>
      </c>
      <c r="L626">
        <v>1</v>
      </c>
    </row>
    <row r="627" spans="1:12" hidden="1" x14ac:dyDescent="0.25">
      <c r="A627">
        <v>620</v>
      </c>
      <c r="B627">
        <v>10191294</v>
      </c>
      <c r="C627" t="s">
        <v>81</v>
      </c>
      <c r="E627">
        <v>1</v>
      </c>
      <c r="F627">
        <v>1</v>
      </c>
      <c r="G627">
        <v>0</v>
      </c>
      <c r="H627">
        <v>1</v>
      </c>
      <c r="J627">
        <v>0</v>
      </c>
      <c r="K627">
        <v>1</v>
      </c>
      <c r="L627">
        <v>1</v>
      </c>
    </row>
    <row r="628" spans="1:12" hidden="1" x14ac:dyDescent="0.25">
      <c r="A628">
        <v>621</v>
      </c>
      <c r="B628">
        <v>9007767</v>
      </c>
      <c r="C628" t="s">
        <v>81</v>
      </c>
      <c r="D628">
        <v>76</v>
      </c>
      <c r="E628">
        <v>2</v>
      </c>
      <c r="F628">
        <v>1</v>
      </c>
      <c r="G628">
        <v>0</v>
      </c>
      <c r="H628">
        <v>1</v>
      </c>
      <c r="J628">
        <v>0</v>
      </c>
      <c r="K628">
        <v>1</v>
      </c>
      <c r="L628">
        <v>1</v>
      </c>
    </row>
    <row r="629" spans="1:12" hidden="1" x14ac:dyDescent="0.25">
      <c r="A629">
        <v>622</v>
      </c>
      <c r="B629">
        <v>7032453</v>
      </c>
      <c r="C629" t="s">
        <v>81</v>
      </c>
      <c r="D629">
        <v>73</v>
      </c>
      <c r="E629">
        <v>1</v>
      </c>
      <c r="F629">
        <v>2</v>
      </c>
      <c r="G629">
        <v>0</v>
      </c>
      <c r="H629">
        <v>1</v>
      </c>
      <c r="J629">
        <v>0</v>
      </c>
      <c r="K629">
        <v>1</v>
      </c>
      <c r="L629">
        <v>1</v>
      </c>
    </row>
    <row r="630" spans="1:12" hidden="1" x14ac:dyDescent="0.25">
      <c r="A630">
        <v>623</v>
      </c>
      <c r="B630">
        <v>10150400</v>
      </c>
      <c r="C630" t="s">
        <v>81</v>
      </c>
      <c r="D630">
        <v>64</v>
      </c>
      <c r="E630">
        <v>2</v>
      </c>
      <c r="F630">
        <v>2</v>
      </c>
      <c r="G630">
        <v>0</v>
      </c>
      <c r="H630">
        <v>1</v>
      </c>
      <c r="J630">
        <v>0</v>
      </c>
      <c r="K630">
        <v>1</v>
      </c>
      <c r="L630">
        <v>1</v>
      </c>
    </row>
    <row r="631" spans="1:12" hidden="1" x14ac:dyDescent="0.25">
      <c r="A631">
        <v>624</v>
      </c>
      <c r="B631">
        <v>10020703</v>
      </c>
      <c r="C631" t="s">
        <v>81</v>
      </c>
      <c r="D631">
        <v>72</v>
      </c>
      <c r="E631">
        <v>1</v>
      </c>
      <c r="F631">
        <v>2</v>
      </c>
      <c r="G631">
        <v>0</v>
      </c>
      <c r="H631">
        <v>2</v>
      </c>
      <c r="J631">
        <v>0</v>
      </c>
      <c r="K631">
        <v>1</v>
      </c>
      <c r="L631">
        <v>1</v>
      </c>
    </row>
    <row r="632" spans="1:12" hidden="1" x14ac:dyDescent="0.25">
      <c r="A632">
        <v>625</v>
      </c>
      <c r="B632">
        <v>11697001</v>
      </c>
      <c r="C632" t="s">
        <v>81</v>
      </c>
      <c r="D632">
        <v>81</v>
      </c>
      <c r="E632">
        <v>1</v>
      </c>
      <c r="F632">
        <v>1</v>
      </c>
      <c r="G632">
        <v>0</v>
      </c>
      <c r="H632">
        <v>1</v>
      </c>
      <c r="J632">
        <v>0</v>
      </c>
      <c r="K632">
        <v>1</v>
      </c>
      <c r="L632">
        <v>1</v>
      </c>
    </row>
    <row r="633" spans="1:12" hidden="1" x14ac:dyDescent="0.25">
      <c r="A633">
        <v>626</v>
      </c>
      <c r="B633">
        <v>11620501</v>
      </c>
      <c r="C633" t="s">
        <v>81</v>
      </c>
      <c r="D633">
        <v>81</v>
      </c>
      <c r="E633">
        <v>1</v>
      </c>
      <c r="F633">
        <v>2</v>
      </c>
      <c r="G633">
        <v>1</v>
      </c>
      <c r="H633">
        <v>4</v>
      </c>
      <c r="J633">
        <v>0</v>
      </c>
      <c r="K633">
        <v>2</v>
      </c>
      <c r="L633">
        <v>1</v>
      </c>
    </row>
    <row r="634" spans="1:12" hidden="1" x14ac:dyDescent="0.25">
      <c r="A634">
        <v>627</v>
      </c>
      <c r="B634">
        <v>11021896</v>
      </c>
      <c r="C634" t="s">
        <v>81</v>
      </c>
      <c r="D634">
        <v>72</v>
      </c>
      <c r="E634">
        <v>2</v>
      </c>
      <c r="F634">
        <v>2</v>
      </c>
      <c r="G634">
        <v>0</v>
      </c>
      <c r="H634">
        <v>1</v>
      </c>
      <c r="I634">
        <v>21</v>
      </c>
      <c r="J634">
        <v>0</v>
      </c>
      <c r="K634">
        <v>2</v>
      </c>
      <c r="L634">
        <v>2</v>
      </c>
    </row>
    <row r="635" spans="1:12" hidden="1" x14ac:dyDescent="0.25">
      <c r="A635">
        <v>628</v>
      </c>
      <c r="B635">
        <v>14106300</v>
      </c>
      <c r="C635" t="s">
        <v>81</v>
      </c>
      <c r="D635">
        <v>75</v>
      </c>
      <c r="E635">
        <v>2</v>
      </c>
      <c r="F635">
        <v>1</v>
      </c>
      <c r="G635">
        <v>0</v>
      </c>
      <c r="H635">
        <v>1</v>
      </c>
      <c r="I635">
        <v>23</v>
      </c>
      <c r="J635">
        <v>0</v>
      </c>
      <c r="K635">
        <v>1</v>
      </c>
      <c r="L635">
        <v>1</v>
      </c>
    </row>
    <row r="636" spans="1:12" hidden="1" x14ac:dyDescent="0.25">
      <c r="A636">
        <v>629</v>
      </c>
      <c r="B636">
        <v>10951299</v>
      </c>
      <c r="C636" t="s">
        <v>81</v>
      </c>
      <c r="D636">
        <v>79</v>
      </c>
      <c r="E636">
        <v>1</v>
      </c>
      <c r="F636">
        <v>1</v>
      </c>
      <c r="G636">
        <v>0</v>
      </c>
      <c r="H636">
        <v>1</v>
      </c>
      <c r="I636">
        <v>24</v>
      </c>
      <c r="J636">
        <v>0</v>
      </c>
      <c r="K636">
        <v>1</v>
      </c>
      <c r="L636">
        <v>1</v>
      </c>
    </row>
    <row r="637" spans="1:12" hidden="1" x14ac:dyDescent="0.25">
      <c r="A637">
        <v>630</v>
      </c>
      <c r="B637">
        <v>8024582</v>
      </c>
      <c r="C637" t="s">
        <v>81</v>
      </c>
      <c r="D637">
        <v>77</v>
      </c>
      <c r="E637">
        <v>1</v>
      </c>
      <c r="F637">
        <v>2</v>
      </c>
      <c r="G637">
        <v>0</v>
      </c>
      <c r="H637">
        <v>1</v>
      </c>
      <c r="I637">
        <v>19</v>
      </c>
      <c r="J637">
        <v>0</v>
      </c>
      <c r="K637">
        <v>1</v>
      </c>
      <c r="L637">
        <v>1</v>
      </c>
    </row>
    <row r="638" spans="1:12" hidden="1" x14ac:dyDescent="0.25">
      <c r="A638">
        <v>631</v>
      </c>
      <c r="B638">
        <v>10871097</v>
      </c>
      <c r="C638" t="s">
        <v>81</v>
      </c>
      <c r="D638">
        <v>84</v>
      </c>
      <c r="E638">
        <v>1</v>
      </c>
      <c r="F638">
        <v>1</v>
      </c>
      <c r="G638">
        <v>0</v>
      </c>
      <c r="H638">
        <v>1</v>
      </c>
      <c r="I638">
        <v>21</v>
      </c>
      <c r="J638">
        <v>0</v>
      </c>
      <c r="K638">
        <v>1</v>
      </c>
      <c r="L638">
        <v>1</v>
      </c>
    </row>
    <row r="639" spans="1:12" hidden="1" x14ac:dyDescent="0.25">
      <c r="A639">
        <v>632</v>
      </c>
      <c r="B639">
        <v>10968799</v>
      </c>
      <c r="C639" t="s">
        <v>81</v>
      </c>
      <c r="D639">
        <v>82</v>
      </c>
      <c r="E639">
        <v>2</v>
      </c>
      <c r="F639">
        <v>1</v>
      </c>
      <c r="G639">
        <v>0</v>
      </c>
      <c r="H639">
        <v>1</v>
      </c>
      <c r="I639">
        <v>22.5</v>
      </c>
      <c r="J639">
        <v>0</v>
      </c>
      <c r="K639">
        <v>1</v>
      </c>
      <c r="L639">
        <v>1</v>
      </c>
    </row>
    <row r="640" spans="1:12" hidden="1" x14ac:dyDescent="0.25">
      <c r="A640">
        <v>633</v>
      </c>
      <c r="B640">
        <v>6011723</v>
      </c>
      <c r="C640" t="s">
        <v>81</v>
      </c>
      <c r="D640">
        <v>76</v>
      </c>
      <c r="E640">
        <v>2</v>
      </c>
      <c r="F640">
        <v>1</v>
      </c>
      <c r="G640">
        <v>0</v>
      </c>
      <c r="H640">
        <v>1</v>
      </c>
      <c r="I640">
        <v>22.5</v>
      </c>
      <c r="J640">
        <v>0</v>
      </c>
      <c r="K640">
        <v>1</v>
      </c>
      <c r="L640">
        <v>1</v>
      </c>
    </row>
    <row r="641" spans="1:12" hidden="1" x14ac:dyDescent="0.25">
      <c r="A641">
        <v>634</v>
      </c>
      <c r="B641">
        <v>10156294</v>
      </c>
      <c r="C641" t="s">
        <v>81</v>
      </c>
      <c r="D641">
        <v>65</v>
      </c>
      <c r="E641">
        <v>1</v>
      </c>
      <c r="F641">
        <v>2</v>
      </c>
      <c r="G641">
        <v>0</v>
      </c>
      <c r="H641">
        <v>1</v>
      </c>
      <c r="J641">
        <v>0</v>
      </c>
      <c r="K641">
        <v>1</v>
      </c>
      <c r="L641">
        <v>1</v>
      </c>
    </row>
    <row r="642" spans="1:12" hidden="1" x14ac:dyDescent="0.25">
      <c r="A642">
        <v>635</v>
      </c>
      <c r="B642">
        <v>11555103</v>
      </c>
      <c r="C642" t="s">
        <v>81</v>
      </c>
      <c r="D642">
        <v>80</v>
      </c>
      <c r="E642">
        <v>1</v>
      </c>
      <c r="F642">
        <v>2</v>
      </c>
      <c r="G642">
        <v>0</v>
      </c>
      <c r="H642">
        <v>1</v>
      </c>
      <c r="J642">
        <v>0</v>
      </c>
      <c r="K642">
        <v>1</v>
      </c>
      <c r="L642">
        <v>1</v>
      </c>
    </row>
    <row r="643" spans="1:12" hidden="1" x14ac:dyDescent="0.25">
      <c r="A643">
        <v>636</v>
      </c>
      <c r="B643">
        <v>5017269</v>
      </c>
      <c r="C643" t="s">
        <v>81</v>
      </c>
      <c r="D643">
        <v>68</v>
      </c>
      <c r="E643">
        <v>2</v>
      </c>
      <c r="F643">
        <v>1</v>
      </c>
      <c r="G643">
        <v>0</v>
      </c>
      <c r="H643">
        <v>1</v>
      </c>
      <c r="J643">
        <v>0</v>
      </c>
      <c r="K643">
        <v>1</v>
      </c>
      <c r="L643">
        <v>1</v>
      </c>
    </row>
    <row r="644" spans="1:12" hidden="1" x14ac:dyDescent="0.25">
      <c r="A644">
        <v>637</v>
      </c>
      <c r="B644">
        <v>10313803</v>
      </c>
      <c r="C644" t="s">
        <v>81</v>
      </c>
      <c r="D644">
        <v>78</v>
      </c>
      <c r="E644">
        <v>2</v>
      </c>
      <c r="F644">
        <v>1</v>
      </c>
      <c r="G644">
        <v>0</v>
      </c>
      <c r="H644">
        <v>1</v>
      </c>
      <c r="J644">
        <v>0</v>
      </c>
      <c r="K644">
        <v>1</v>
      </c>
      <c r="L644">
        <v>1</v>
      </c>
    </row>
    <row r="645" spans="1:12" hidden="1" x14ac:dyDescent="0.25">
      <c r="A645">
        <v>638</v>
      </c>
      <c r="B645">
        <v>10317004</v>
      </c>
      <c r="C645" t="s">
        <v>81</v>
      </c>
      <c r="D645">
        <v>64</v>
      </c>
      <c r="E645">
        <v>2</v>
      </c>
      <c r="F645">
        <v>1</v>
      </c>
      <c r="G645">
        <v>0</v>
      </c>
      <c r="H645">
        <v>1</v>
      </c>
      <c r="J645">
        <v>0</v>
      </c>
      <c r="K645">
        <v>1</v>
      </c>
      <c r="L645">
        <v>1</v>
      </c>
    </row>
    <row r="646" spans="1:12" hidden="1" x14ac:dyDescent="0.25">
      <c r="A646">
        <v>639</v>
      </c>
      <c r="B646">
        <v>15519870</v>
      </c>
      <c r="C646" t="s">
        <v>81</v>
      </c>
      <c r="D646">
        <v>88</v>
      </c>
      <c r="E646">
        <v>2</v>
      </c>
      <c r="F646">
        <v>1</v>
      </c>
      <c r="G646">
        <v>1</v>
      </c>
      <c r="H646">
        <v>1</v>
      </c>
      <c r="J646">
        <v>0</v>
      </c>
      <c r="K646">
        <v>1</v>
      </c>
      <c r="L646">
        <v>1</v>
      </c>
    </row>
    <row r="647" spans="1:12" hidden="1" x14ac:dyDescent="0.25">
      <c r="A647">
        <v>640</v>
      </c>
      <c r="B647">
        <v>10314289</v>
      </c>
      <c r="C647" t="s">
        <v>81</v>
      </c>
      <c r="D647">
        <v>71</v>
      </c>
      <c r="E647">
        <v>1</v>
      </c>
      <c r="F647">
        <v>1</v>
      </c>
      <c r="G647">
        <v>0</v>
      </c>
      <c r="H647">
        <v>1</v>
      </c>
      <c r="J647">
        <v>0</v>
      </c>
      <c r="K647">
        <v>1</v>
      </c>
      <c r="L647">
        <v>1</v>
      </c>
    </row>
    <row r="648" spans="1:12" hidden="1" x14ac:dyDescent="0.25">
      <c r="A648">
        <v>641</v>
      </c>
      <c r="B648">
        <v>15517878</v>
      </c>
      <c r="C648" t="s">
        <v>81</v>
      </c>
      <c r="D648">
        <v>63</v>
      </c>
      <c r="E648">
        <v>2</v>
      </c>
      <c r="F648">
        <v>1</v>
      </c>
      <c r="G648">
        <v>0</v>
      </c>
      <c r="H648">
        <v>1</v>
      </c>
      <c r="J648">
        <v>0</v>
      </c>
      <c r="K648">
        <v>1</v>
      </c>
      <c r="L648">
        <v>1</v>
      </c>
    </row>
    <row r="649" spans="1:12" hidden="1" x14ac:dyDescent="0.25">
      <c r="A649">
        <v>642</v>
      </c>
      <c r="B649">
        <v>7020749</v>
      </c>
      <c r="C649" t="s">
        <v>81</v>
      </c>
      <c r="D649">
        <v>71</v>
      </c>
      <c r="E649">
        <v>2</v>
      </c>
      <c r="F649">
        <v>2</v>
      </c>
      <c r="G649">
        <v>0</v>
      </c>
      <c r="H649">
        <v>1</v>
      </c>
      <c r="J649">
        <v>0</v>
      </c>
      <c r="K649">
        <v>1</v>
      </c>
      <c r="L649">
        <v>1</v>
      </c>
    </row>
    <row r="650" spans="1:12" hidden="1" x14ac:dyDescent="0.25">
      <c r="A650">
        <v>643</v>
      </c>
      <c r="B650">
        <v>5021808</v>
      </c>
      <c r="C650" t="s">
        <v>81</v>
      </c>
      <c r="D650">
        <v>73</v>
      </c>
      <c r="E650">
        <v>2</v>
      </c>
      <c r="F650">
        <v>2</v>
      </c>
      <c r="G650">
        <v>0</v>
      </c>
      <c r="H650">
        <v>1</v>
      </c>
      <c r="J650">
        <v>0</v>
      </c>
      <c r="K650">
        <v>1</v>
      </c>
      <c r="L650">
        <v>1</v>
      </c>
    </row>
    <row r="651" spans="1:12" hidden="1" x14ac:dyDescent="0.25">
      <c r="A651">
        <v>644</v>
      </c>
      <c r="B651">
        <v>10428193</v>
      </c>
      <c r="C651" t="s">
        <v>81</v>
      </c>
      <c r="D651">
        <v>76</v>
      </c>
      <c r="E651">
        <v>1</v>
      </c>
      <c r="F651">
        <v>1</v>
      </c>
      <c r="G651">
        <v>0</v>
      </c>
      <c r="H651">
        <v>1</v>
      </c>
      <c r="J651">
        <v>0</v>
      </c>
      <c r="K651">
        <v>1</v>
      </c>
      <c r="L651">
        <v>1</v>
      </c>
    </row>
    <row r="652" spans="1:12" hidden="1" x14ac:dyDescent="0.25">
      <c r="A652">
        <v>645</v>
      </c>
      <c r="B652">
        <v>10020287</v>
      </c>
      <c r="C652" t="s">
        <v>81</v>
      </c>
      <c r="D652">
        <v>72</v>
      </c>
      <c r="E652">
        <v>2</v>
      </c>
      <c r="F652">
        <v>1</v>
      </c>
      <c r="G652">
        <v>0</v>
      </c>
      <c r="H652">
        <v>1</v>
      </c>
      <c r="J652">
        <v>0</v>
      </c>
      <c r="K652">
        <v>1</v>
      </c>
      <c r="L652">
        <v>1</v>
      </c>
    </row>
    <row r="653" spans="1:12" hidden="1" x14ac:dyDescent="0.25">
      <c r="A653">
        <v>646</v>
      </c>
      <c r="B653">
        <v>11696101</v>
      </c>
      <c r="C653" t="s">
        <v>81</v>
      </c>
      <c r="D653">
        <v>83</v>
      </c>
      <c r="E653">
        <v>1</v>
      </c>
      <c r="F653">
        <v>1</v>
      </c>
      <c r="G653">
        <v>0</v>
      </c>
      <c r="H653">
        <v>2</v>
      </c>
      <c r="J653">
        <v>0</v>
      </c>
      <c r="K653">
        <v>1</v>
      </c>
      <c r="L653">
        <v>1</v>
      </c>
    </row>
    <row r="654" spans="1:12" hidden="1" x14ac:dyDescent="0.25">
      <c r="A654">
        <v>647</v>
      </c>
      <c r="B654">
        <v>14107644</v>
      </c>
      <c r="C654" t="s">
        <v>81</v>
      </c>
      <c r="D654">
        <v>80</v>
      </c>
      <c r="E654">
        <v>2</v>
      </c>
      <c r="F654">
        <v>1</v>
      </c>
      <c r="G654">
        <v>0</v>
      </c>
      <c r="H654">
        <v>1</v>
      </c>
      <c r="J654">
        <v>0</v>
      </c>
      <c r="K654">
        <v>1</v>
      </c>
      <c r="L654">
        <v>1</v>
      </c>
    </row>
    <row r="655" spans="1:12" hidden="1" x14ac:dyDescent="0.25">
      <c r="A655">
        <v>648</v>
      </c>
      <c r="B655">
        <v>11166190</v>
      </c>
      <c r="C655" t="s">
        <v>81</v>
      </c>
      <c r="D655">
        <v>82</v>
      </c>
      <c r="E655">
        <v>1</v>
      </c>
      <c r="F655">
        <v>2</v>
      </c>
      <c r="G655">
        <v>0</v>
      </c>
      <c r="H655">
        <v>1</v>
      </c>
      <c r="J655">
        <v>0</v>
      </c>
      <c r="K655">
        <v>2</v>
      </c>
      <c r="L655">
        <v>2</v>
      </c>
    </row>
    <row r="656" spans="1:12" hidden="1" x14ac:dyDescent="0.25">
      <c r="A656">
        <v>649</v>
      </c>
      <c r="B656">
        <v>14306840</v>
      </c>
      <c r="C656" t="s">
        <v>82</v>
      </c>
      <c r="D656">
        <v>85</v>
      </c>
      <c r="E656">
        <v>1</v>
      </c>
      <c r="F656">
        <v>2</v>
      </c>
      <c r="G656">
        <v>0</v>
      </c>
      <c r="H656">
        <v>1</v>
      </c>
      <c r="J656">
        <v>0</v>
      </c>
      <c r="K656">
        <v>1</v>
      </c>
      <c r="L656">
        <v>1</v>
      </c>
    </row>
    <row r="657" spans="1:13" hidden="1" x14ac:dyDescent="0.25">
      <c r="A657">
        <v>650</v>
      </c>
      <c r="B657">
        <v>7006519</v>
      </c>
      <c r="C657" t="s">
        <v>82</v>
      </c>
      <c r="D657">
        <v>72</v>
      </c>
      <c r="E657">
        <v>2</v>
      </c>
      <c r="F657">
        <v>2</v>
      </c>
      <c r="G657">
        <v>0</v>
      </c>
      <c r="H657">
        <v>1</v>
      </c>
      <c r="J657">
        <v>1</v>
      </c>
      <c r="K657">
        <v>1</v>
      </c>
      <c r="L657">
        <v>1</v>
      </c>
    </row>
    <row r="658" spans="1:13" hidden="1" x14ac:dyDescent="0.25">
      <c r="A658">
        <v>651</v>
      </c>
      <c r="B658">
        <v>7021292</v>
      </c>
      <c r="C658" t="s">
        <v>82</v>
      </c>
      <c r="D658">
        <v>60</v>
      </c>
      <c r="E658">
        <v>2</v>
      </c>
      <c r="F658">
        <v>1</v>
      </c>
      <c r="G658">
        <v>0</v>
      </c>
      <c r="H658">
        <v>1</v>
      </c>
      <c r="J658">
        <v>1</v>
      </c>
      <c r="K658">
        <v>1</v>
      </c>
      <c r="L658">
        <v>1</v>
      </c>
    </row>
    <row r="659" spans="1:13" hidden="1" x14ac:dyDescent="0.25">
      <c r="A659">
        <v>652</v>
      </c>
      <c r="B659">
        <v>8024168</v>
      </c>
      <c r="C659" t="s">
        <v>83</v>
      </c>
      <c r="D659">
        <v>48</v>
      </c>
      <c r="E659">
        <v>1</v>
      </c>
      <c r="F659">
        <v>1</v>
      </c>
      <c r="G659">
        <v>0</v>
      </c>
      <c r="H659">
        <v>1</v>
      </c>
      <c r="J659">
        <v>0</v>
      </c>
      <c r="K659">
        <v>1</v>
      </c>
      <c r="L659">
        <v>1</v>
      </c>
      <c r="M659" t="s">
        <v>84</v>
      </c>
    </row>
    <row r="660" spans="1:13" hidden="1" x14ac:dyDescent="0.25">
      <c r="A660">
        <v>653</v>
      </c>
      <c r="B660">
        <v>14404680</v>
      </c>
      <c r="C660" t="s">
        <v>83</v>
      </c>
      <c r="D660">
        <v>66</v>
      </c>
      <c r="E660">
        <v>1</v>
      </c>
      <c r="F660">
        <v>2</v>
      </c>
      <c r="G660">
        <v>0</v>
      </c>
      <c r="H660">
        <v>1</v>
      </c>
      <c r="J660">
        <v>0</v>
      </c>
      <c r="K660">
        <v>1</v>
      </c>
      <c r="L660">
        <v>1</v>
      </c>
      <c r="M660" t="s">
        <v>84</v>
      </c>
    </row>
    <row r="661" spans="1:13" hidden="1" x14ac:dyDescent="0.25">
      <c r="A661">
        <v>654</v>
      </c>
      <c r="B661">
        <v>14412855</v>
      </c>
      <c r="C661" t="s">
        <v>83</v>
      </c>
      <c r="D661">
        <v>63</v>
      </c>
      <c r="E661">
        <v>2</v>
      </c>
      <c r="F661">
        <v>2</v>
      </c>
      <c r="G661">
        <v>0</v>
      </c>
      <c r="H661">
        <v>1</v>
      </c>
      <c r="I661">
        <v>17</v>
      </c>
      <c r="J661">
        <v>0</v>
      </c>
      <c r="K661">
        <v>1</v>
      </c>
      <c r="L661">
        <v>1</v>
      </c>
    </row>
    <row r="662" spans="1:13" hidden="1" x14ac:dyDescent="0.25">
      <c r="A662">
        <v>655</v>
      </c>
      <c r="B662">
        <v>7028594</v>
      </c>
      <c r="C662" t="s">
        <v>83</v>
      </c>
      <c r="D662">
        <v>87</v>
      </c>
      <c r="E662">
        <v>1</v>
      </c>
      <c r="F662">
        <v>2</v>
      </c>
      <c r="G662">
        <v>0</v>
      </c>
      <c r="H662">
        <v>1</v>
      </c>
      <c r="I662">
        <v>20.5</v>
      </c>
      <c r="J662">
        <v>0</v>
      </c>
      <c r="K662">
        <v>1</v>
      </c>
      <c r="L662">
        <v>1</v>
      </c>
    </row>
    <row r="663" spans="1:13" hidden="1" x14ac:dyDescent="0.25">
      <c r="A663">
        <v>656</v>
      </c>
      <c r="B663">
        <v>10219292</v>
      </c>
      <c r="C663" t="s">
        <v>83</v>
      </c>
      <c r="D663">
        <v>76</v>
      </c>
      <c r="E663">
        <v>2</v>
      </c>
      <c r="F663">
        <v>1</v>
      </c>
      <c r="G663">
        <v>0</v>
      </c>
      <c r="H663">
        <v>1</v>
      </c>
      <c r="J663">
        <v>0</v>
      </c>
      <c r="K663">
        <v>1</v>
      </c>
      <c r="L663">
        <v>1</v>
      </c>
    </row>
    <row r="664" spans="1:13" hidden="1" x14ac:dyDescent="0.25">
      <c r="A664">
        <v>657</v>
      </c>
      <c r="B664">
        <v>14105576</v>
      </c>
      <c r="C664" t="s">
        <v>83</v>
      </c>
      <c r="D664">
        <v>71</v>
      </c>
      <c r="E664">
        <v>1</v>
      </c>
      <c r="F664">
        <v>2</v>
      </c>
      <c r="G664">
        <v>0</v>
      </c>
      <c r="H664">
        <v>3</v>
      </c>
      <c r="J664">
        <v>0</v>
      </c>
      <c r="K664">
        <v>3</v>
      </c>
      <c r="L664">
        <v>3</v>
      </c>
      <c r="M664" t="s">
        <v>85</v>
      </c>
    </row>
    <row r="665" spans="1:13" hidden="1" x14ac:dyDescent="0.25">
      <c r="A665">
        <v>658</v>
      </c>
      <c r="B665">
        <v>11061990</v>
      </c>
      <c r="C665" t="s">
        <v>83</v>
      </c>
      <c r="D665">
        <v>62</v>
      </c>
      <c r="E665">
        <v>2</v>
      </c>
      <c r="F665">
        <v>1</v>
      </c>
      <c r="G665">
        <v>0</v>
      </c>
      <c r="H665">
        <v>1</v>
      </c>
      <c r="J665">
        <v>0</v>
      </c>
      <c r="K665">
        <v>1</v>
      </c>
      <c r="L665">
        <v>1</v>
      </c>
    </row>
    <row r="666" spans="1:13" hidden="1" x14ac:dyDescent="0.25">
      <c r="A666">
        <v>659</v>
      </c>
      <c r="B666">
        <v>16609227</v>
      </c>
      <c r="C666" t="s">
        <v>83</v>
      </c>
      <c r="D666">
        <v>80</v>
      </c>
      <c r="E666">
        <v>1</v>
      </c>
      <c r="F666">
        <v>2</v>
      </c>
      <c r="G666">
        <v>0</v>
      </c>
      <c r="H666">
        <v>1</v>
      </c>
      <c r="I666">
        <v>19</v>
      </c>
      <c r="J666">
        <v>0</v>
      </c>
      <c r="K666">
        <v>1</v>
      </c>
      <c r="L666">
        <v>1</v>
      </c>
    </row>
    <row r="667" spans="1:13" hidden="1" x14ac:dyDescent="0.25">
      <c r="A667">
        <v>660</v>
      </c>
      <c r="B667">
        <v>14105576</v>
      </c>
      <c r="C667" t="s">
        <v>86</v>
      </c>
      <c r="D667">
        <v>71</v>
      </c>
      <c r="E667">
        <v>1</v>
      </c>
      <c r="F667">
        <v>1</v>
      </c>
      <c r="G667">
        <v>1</v>
      </c>
      <c r="H667">
        <v>3</v>
      </c>
      <c r="J667">
        <v>0</v>
      </c>
      <c r="K667">
        <v>3</v>
      </c>
      <c r="L667">
        <v>4</v>
      </c>
    </row>
    <row r="668" spans="1:13" hidden="1" x14ac:dyDescent="0.25">
      <c r="A668">
        <v>661</v>
      </c>
      <c r="B668">
        <v>10199392</v>
      </c>
      <c r="C668" t="s">
        <v>87</v>
      </c>
      <c r="D668">
        <v>68</v>
      </c>
      <c r="E668">
        <v>1</v>
      </c>
      <c r="F668">
        <v>2</v>
      </c>
      <c r="G668">
        <v>0</v>
      </c>
      <c r="H668">
        <v>1</v>
      </c>
      <c r="J668">
        <v>0</v>
      </c>
      <c r="K668">
        <v>1</v>
      </c>
      <c r="L668">
        <v>1</v>
      </c>
    </row>
    <row r="669" spans="1:13" hidden="1" x14ac:dyDescent="0.25">
      <c r="A669">
        <v>662</v>
      </c>
      <c r="B669">
        <v>10917593</v>
      </c>
      <c r="C669" t="s">
        <v>87</v>
      </c>
      <c r="D669">
        <v>75</v>
      </c>
      <c r="E669">
        <v>1</v>
      </c>
      <c r="F669">
        <v>1</v>
      </c>
      <c r="G669">
        <v>0</v>
      </c>
      <c r="H669">
        <v>1</v>
      </c>
      <c r="J669">
        <v>0</v>
      </c>
      <c r="K669">
        <v>1</v>
      </c>
      <c r="L669">
        <v>1</v>
      </c>
    </row>
    <row r="670" spans="1:13" hidden="1" x14ac:dyDescent="0.25">
      <c r="A670">
        <v>663</v>
      </c>
      <c r="B670">
        <v>7011082</v>
      </c>
      <c r="C670" t="s">
        <v>87</v>
      </c>
      <c r="D670">
        <v>84</v>
      </c>
      <c r="E670">
        <v>2</v>
      </c>
      <c r="F670">
        <v>1</v>
      </c>
      <c r="G670">
        <v>0</v>
      </c>
      <c r="H670">
        <v>1</v>
      </c>
      <c r="J670">
        <v>0</v>
      </c>
      <c r="K670">
        <v>1</v>
      </c>
      <c r="L670">
        <v>1</v>
      </c>
    </row>
    <row r="671" spans="1:13" hidden="1" x14ac:dyDescent="0.25">
      <c r="A671">
        <v>664</v>
      </c>
      <c r="B671">
        <v>15519661</v>
      </c>
      <c r="C671" t="s">
        <v>87</v>
      </c>
      <c r="D671">
        <v>78</v>
      </c>
      <c r="E671">
        <v>2</v>
      </c>
      <c r="F671">
        <v>1</v>
      </c>
      <c r="G671">
        <v>0</v>
      </c>
      <c r="H671">
        <v>1</v>
      </c>
      <c r="J671">
        <v>0</v>
      </c>
      <c r="K671">
        <v>1</v>
      </c>
      <c r="L671">
        <v>1</v>
      </c>
    </row>
    <row r="672" spans="1:13" hidden="1" x14ac:dyDescent="0.25">
      <c r="A672">
        <v>665</v>
      </c>
      <c r="B672">
        <v>16603810</v>
      </c>
      <c r="C672" t="s">
        <v>86</v>
      </c>
      <c r="D672">
        <v>90</v>
      </c>
      <c r="E672">
        <v>2</v>
      </c>
      <c r="F672">
        <v>1</v>
      </c>
      <c r="G672">
        <v>0</v>
      </c>
      <c r="H672">
        <v>1</v>
      </c>
      <c r="J672">
        <v>1</v>
      </c>
      <c r="K672">
        <v>1</v>
      </c>
      <c r="L672">
        <v>1</v>
      </c>
    </row>
    <row r="673" spans="1:13" hidden="1" x14ac:dyDescent="0.25">
      <c r="A673">
        <v>666</v>
      </c>
      <c r="B673">
        <v>10570791</v>
      </c>
      <c r="C673" t="s">
        <v>86</v>
      </c>
      <c r="D673">
        <v>74</v>
      </c>
      <c r="E673">
        <v>1</v>
      </c>
      <c r="F673">
        <v>2</v>
      </c>
      <c r="G673">
        <v>0</v>
      </c>
      <c r="H673">
        <v>1</v>
      </c>
      <c r="J673">
        <v>0</v>
      </c>
      <c r="K673">
        <v>1</v>
      </c>
      <c r="L673">
        <v>1</v>
      </c>
    </row>
    <row r="674" spans="1:13" hidden="1" x14ac:dyDescent="0.25">
      <c r="A674">
        <v>667</v>
      </c>
      <c r="B674">
        <v>14024838</v>
      </c>
      <c r="C674" t="s">
        <v>86</v>
      </c>
      <c r="D674">
        <v>68</v>
      </c>
      <c r="E674">
        <v>2</v>
      </c>
      <c r="F674">
        <v>1</v>
      </c>
      <c r="G674">
        <v>0</v>
      </c>
      <c r="H674">
        <v>1</v>
      </c>
      <c r="J674">
        <v>0</v>
      </c>
      <c r="K674">
        <v>1</v>
      </c>
      <c r="L674">
        <v>1</v>
      </c>
    </row>
    <row r="675" spans="1:13" hidden="1" x14ac:dyDescent="0.25">
      <c r="A675">
        <v>668</v>
      </c>
      <c r="B675">
        <v>4006513</v>
      </c>
      <c r="C675" t="s">
        <v>86</v>
      </c>
      <c r="D675">
        <v>74</v>
      </c>
      <c r="E675">
        <v>1</v>
      </c>
      <c r="F675">
        <v>2</v>
      </c>
      <c r="G675">
        <v>0</v>
      </c>
      <c r="H675">
        <v>1</v>
      </c>
      <c r="J675">
        <v>0</v>
      </c>
      <c r="K675">
        <v>1</v>
      </c>
      <c r="L675">
        <v>1</v>
      </c>
    </row>
    <row r="676" spans="1:13" hidden="1" x14ac:dyDescent="0.25">
      <c r="A676">
        <v>669</v>
      </c>
      <c r="B676">
        <v>11107296</v>
      </c>
      <c r="C676" t="s">
        <v>88</v>
      </c>
      <c r="D676">
        <v>83</v>
      </c>
      <c r="E676">
        <v>1</v>
      </c>
      <c r="F676">
        <v>2</v>
      </c>
      <c r="G676">
        <v>0</v>
      </c>
      <c r="H676">
        <v>2</v>
      </c>
      <c r="J676">
        <v>0</v>
      </c>
      <c r="K676">
        <v>3</v>
      </c>
      <c r="L676">
        <v>1</v>
      </c>
      <c r="M676" t="s">
        <v>42</v>
      </c>
    </row>
    <row r="677" spans="1:13" hidden="1" x14ac:dyDescent="0.25">
      <c r="A677">
        <v>670</v>
      </c>
      <c r="B677">
        <v>11100791</v>
      </c>
      <c r="C677" t="s">
        <v>86</v>
      </c>
      <c r="D677">
        <v>66</v>
      </c>
      <c r="E677">
        <v>2</v>
      </c>
      <c r="F677">
        <v>1</v>
      </c>
      <c r="G677">
        <v>0</v>
      </c>
      <c r="H677">
        <v>2</v>
      </c>
      <c r="J677">
        <v>1</v>
      </c>
      <c r="K677">
        <v>1</v>
      </c>
      <c r="L677">
        <v>1</v>
      </c>
    </row>
    <row r="678" spans="1:13" hidden="1" x14ac:dyDescent="0.25">
      <c r="A678">
        <v>671</v>
      </c>
      <c r="B678">
        <v>10859799</v>
      </c>
      <c r="C678" t="s">
        <v>88</v>
      </c>
      <c r="D678">
        <v>83</v>
      </c>
      <c r="E678">
        <v>2</v>
      </c>
      <c r="F678">
        <v>1</v>
      </c>
      <c r="G678">
        <v>0</v>
      </c>
      <c r="H678">
        <v>1</v>
      </c>
      <c r="J678">
        <v>1</v>
      </c>
      <c r="K678">
        <v>1</v>
      </c>
      <c r="L678">
        <v>1</v>
      </c>
    </row>
    <row r="679" spans="1:13" hidden="1" x14ac:dyDescent="0.25">
      <c r="A679">
        <v>672</v>
      </c>
      <c r="B679">
        <v>14024859</v>
      </c>
      <c r="C679" t="s">
        <v>88</v>
      </c>
      <c r="D679">
        <v>59</v>
      </c>
      <c r="E679">
        <v>1</v>
      </c>
      <c r="F679">
        <v>1</v>
      </c>
      <c r="G679">
        <v>1</v>
      </c>
      <c r="H679">
        <v>1</v>
      </c>
      <c r="J679">
        <v>1</v>
      </c>
      <c r="K679">
        <v>1</v>
      </c>
      <c r="L679">
        <v>1</v>
      </c>
    </row>
    <row r="680" spans="1:13" hidden="1" x14ac:dyDescent="0.25">
      <c r="A680">
        <v>673</v>
      </c>
      <c r="B680">
        <v>7021797</v>
      </c>
      <c r="C680" t="s">
        <v>79</v>
      </c>
      <c r="D680">
        <v>69</v>
      </c>
      <c r="E680">
        <v>2</v>
      </c>
      <c r="F680">
        <v>1</v>
      </c>
      <c r="G680">
        <v>0</v>
      </c>
      <c r="H680">
        <v>1</v>
      </c>
      <c r="J680">
        <v>1</v>
      </c>
      <c r="K680">
        <v>5</v>
      </c>
      <c r="L680">
        <v>1</v>
      </c>
      <c r="M680" t="s">
        <v>89</v>
      </c>
    </row>
    <row r="681" spans="1:13" hidden="1" x14ac:dyDescent="0.25">
      <c r="A681">
        <v>674</v>
      </c>
      <c r="B681">
        <v>15512386</v>
      </c>
      <c r="C681" t="s">
        <v>90</v>
      </c>
      <c r="D681">
        <v>64</v>
      </c>
      <c r="E681">
        <v>2</v>
      </c>
      <c r="F681">
        <v>1</v>
      </c>
      <c r="G681">
        <v>0</v>
      </c>
      <c r="H681">
        <v>1</v>
      </c>
      <c r="J681">
        <v>0</v>
      </c>
      <c r="K681">
        <v>1</v>
      </c>
      <c r="L681">
        <v>1</v>
      </c>
    </row>
    <row r="682" spans="1:13" hidden="1" x14ac:dyDescent="0.25">
      <c r="A682">
        <v>675</v>
      </c>
      <c r="B682">
        <v>11274003</v>
      </c>
      <c r="C682" t="s">
        <v>90</v>
      </c>
      <c r="D682">
        <v>63</v>
      </c>
      <c r="E682">
        <v>2</v>
      </c>
      <c r="F682">
        <v>1</v>
      </c>
      <c r="G682">
        <v>0</v>
      </c>
      <c r="H682">
        <v>1</v>
      </c>
      <c r="J682">
        <v>0</v>
      </c>
      <c r="K682">
        <v>1</v>
      </c>
      <c r="L682">
        <v>1</v>
      </c>
    </row>
    <row r="683" spans="1:13" hidden="1" x14ac:dyDescent="0.25">
      <c r="A683">
        <v>676</v>
      </c>
      <c r="B683">
        <v>8021604</v>
      </c>
      <c r="C683" t="s">
        <v>90</v>
      </c>
      <c r="D683">
        <v>82</v>
      </c>
      <c r="E683">
        <v>2</v>
      </c>
      <c r="F683">
        <v>1</v>
      </c>
      <c r="G683">
        <v>0</v>
      </c>
      <c r="H683">
        <v>1</v>
      </c>
      <c r="I683">
        <v>24.5</v>
      </c>
      <c r="J683">
        <v>0</v>
      </c>
      <c r="K683">
        <v>1</v>
      </c>
      <c r="L683">
        <v>1</v>
      </c>
    </row>
    <row r="684" spans="1:13" hidden="1" x14ac:dyDescent="0.25">
      <c r="A684">
        <v>677</v>
      </c>
      <c r="B684">
        <v>10237499</v>
      </c>
      <c r="C684" t="s">
        <v>90</v>
      </c>
      <c r="D684">
        <v>65</v>
      </c>
      <c r="E684">
        <v>1</v>
      </c>
      <c r="F684">
        <v>1</v>
      </c>
      <c r="G684">
        <v>0</v>
      </c>
      <c r="H684">
        <v>1</v>
      </c>
      <c r="J684">
        <v>0</v>
      </c>
      <c r="K684">
        <v>1</v>
      </c>
      <c r="L684">
        <v>1</v>
      </c>
    </row>
    <row r="685" spans="1:13" hidden="1" x14ac:dyDescent="0.25">
      <c r="A685">
        <v>678</v>
      </c>
      <c r="B685">
        <v>7023717</v>
      </c>
      <c r="C685" t="s">
        <v>90</v>
      </c>
      <c r="D685">
        <v>81</v>
      </c>
      <c r="E685">
        <v>2</v>
      </c>
      <c r="F685">
        <v>1</v>
      </c>
      <c r="G685">
        <v>0</v>
      </c>
      <c r="H685">
        <v>1</v>
      </c>
      <c r="J685">
        <v>0</v>
      </c>
      <c r="K685">
        <v>1</v>
      </c>
      <c r="L685">
        <v>1</v>
      </c>
    </row>
    <row r="686" spans="1:13" hidden="1" x14ac:dyDescent="0.25">
      <c r="A686">
        <v>679</v>
      </c>
      <c r="B686">
        <v>10701596</v>
      </c>
      <c r="C686" t="s">
        <v>90</v>
      </c>
      <c r="D686">
        <v>65</v>
      </c>
      <c r="E686">
        <v>1</v>
      </c>
      <c r="F686">
        <v>2</v>
      </c>
      <c r="G686">
        <v>0</v>
      </c>
      <c r="H686">
        <v>1</v>
      </c>
      <c r="J686">
        <v>0</v>
      </c>
      <c r="K686">
        <v>2</v>
      </c>
      <c r="L686">
        <v>1</v>
      </c>
    </row>
    <row r="687" spans="1:13" hidden="1" x14ac:dyDescent="0.25">
      <c r="A687">
        <v>680</v>
      </c>
      <c r="B687">
        <v>6015120</v>
      </c>
      <c r="C687" t="s">
        <v>90</v>
      </c>
      <c r="D687">
        <v>84</v>
      </c>
      <c r="E687">
        <v>2</v>
      </c>
      <c r="F687">
        <v>2</v>
      </c>
      <c r="G687">
        <v>0</v>
      </c>
      <c r="H687">
        <v>1</v>
      </c>
      <c r="J687">
        <v>0</v>
      </c>
      <c r="K687">
        <v>1</v>
      </c>
      <c r="L687">
        <v>1</v>
      </c>
    </row>
    <row r="688" spans="1:13" hidden="1" x14ac:dyDescent="0.25">
      <c r="A688">
        <v>681</v>
      </c>
      <c r="B688">
        <v>16603575</v>
      </c>
      <c r="C688" t="s">
        <v>90</v>
      </c>
      <c r="D688">
        <v>71</v>
      </c>
      <c r="E688">
        <v>2</v>
      </c>
      <c r="F688">
        <v>1</v>
      </c>
      <c r="G688">
        <v>0</v>
      </c>
      <c r="H688">
        <v>1</v>
      </c>
      <c r="J688">
        <v>0</v>
      </c>
      <c r="K688">
        <v>1</v>
      </c>
      <c r="L688">
        <v>1</v>
      </c>
    </row>
    <row r="689" spans="1:12" hidden="1" x14ac:dyDescent="0.25">
      <c r="A689">
        <v>682</v>
      </c>
      <c r="B689">
        <v>9001903</v>
      </c>
      <c r="C689" t="s">
        <v>90</v>
      </c>
      <c r="D689">
        <v>73</v>
      </c>
      <c r="E689">
        <v>2</v>
      </c>
      <c r="F689">
        <v>1</v>
      </c>
      <c r="G689">
        <v>0</v>
      </c>
      <c r="H689">
        <v>1</v>
      </c>
      <c r="J689">
        <v>0</v>
      </c>
      <c r="K689">
        <v>1</v>
      </c>
      <c r="L689">
        <v>1</v>
      </c>
    </row>
    <row r="690" spans="1:12" hidden="1" x14ac:dyDescent="0.25">
      <c r="A690">
        <v>683</v>
      </c>
      <c r="B690">
        <v>10500097</v>
      </c>
      <c r="C690" t="s">
        <v>90</v>
      </c>
      <c r="D690">
        <v>78</v>
      </c>
      <c r="E690">
        <v>2</v>
      </c>
      <c r="F690">
        <v>1</v>
      </c>
      <c r="G690">
        <v>0</v>
      </c>
      <c r="H690">
        <v>1</v>
      </c>
      <c r="J690">
        <v>0</v>
      </c>
      <c r="K690">
        <v>1</v>
      </c>
      <c r="L690">
        <v>1</v>
      </c>
    </row>
    <row r="691" spans="1:12" hidden="1" x14ac:dyDescent="0.25">
      <c r="A691">
        <v>684</v>
      </c>
      <c r="B691">
        <v>10094189</v>
      </c>
      <c r="C691" t="s">
        <v>90</v>
      </c>
      <c r="D691">
        <v>54</v>
      </c>
      <c r="E691">
        <v>2</v>
      </c>
      <c r="F691">
        <v>1</v>
      </c>
      <c r="G691">
        <v>0</v>
      </c>
      <c r="H691">
        <v>1</v>
      </c>
      <c r="I691">
        <v>25.5</v>
      </c>
      <c r="J691">
        <v>0</v>
      </c>
      <c r="K691">
        <v>1</v>
      </c>
      <c r="L691">
        <v>1</v>
      </c>
    </row>
    <row r="692" spans="1:12" hidden="1" x14ac:dyDescent="0.25">
      <c r="A692">
        <v>685</v>
      </c>
      <c r="B692">
        <v>8000853</v>
      </c>
      <c r="C692" t="s">
        <v>90</v>
      </c>
      <c r="D692">
        <v>56</v>
      </c>
      <c r="E692">
        <v>2</v>
      </c>
      <c r="F692">
        <v>1</v>
      </c>
      <c r="G692">
        <v>0</v>
      </c>
      <c r="H692">
        <v>1</v>
      </c>
      <c r="I692">
        <v>13</v>
      </c>
      <c r="J692">
        <v>0</v>
      </c>
      <c r="K692">
        <v>1</v>
      </c>
      <c r="L692">
        <v>1</v>
      </c>
    </row>
    <row r="693" spans="1:12" hidden="1" x14ac:dyDescent="0.25">
      <c r="A693">
        <v>686</v>
      </c>
      <c r="B693">
        <v>14317094</v>
      </c>
      <c r="C693" t="s">
        <v>90</v>
      </c>
      <c r="D693">
        <v>67</v>
      </c>
      <c r="E693">
        <v>2</v>
      </c>
      <c r="F693">
        <v>1</v>
      </c>
      <c r="G693">
        <v>0</v>
      </c>
      <c r="H693">
        <v>1</v>
      </c>
      <c r="J693">
        <v>0</v>
      </c>
      <c r="K693">
        <v>1</v>
      </c>
      <c r="L693">
        <v>1</v>
      </c>
    </row>
    <row r="694" spans="1:12" hidden="1" x14ac:dyDescent="0.25">
      <c r="A694">
        <v>687</v>
      </c>
      <c r="B694">
        <v>11209992</v>
      </c>
      <c r="C694" t="s">
        <v>90</v>
      </c>
      <c r="D694">
        <v>78</v>
      </c>
      <c r="E694">
        <v>1</v>
      </c>
      <c r="F694">
        <v>2</v>
      </c>
      <c r="G694">
        <v>0</v>
      </c>
      <c r="H694">
        <v>1</v>
      </c>
      <c r="J694">
        <v>0</v>
      </c>
      <c r="K694">
        <v>1</v>
      </c>
      <c r="L694">
        <v>1</v>
      </c>
    </row>
    <row r="695" spans="1:12" hidden="1" x14ac:dyDescent="0.25">
      <c r="A695">
        <v>688</v>
      </c>
      <c r="B695">
        <v>8014181</v>
      </c>
      <c r="C695" t="s">
        <v>91</v>
      </c>
      <c r="D695">
        <v>51</v>
      </c>
      <c r="E695">
        <v>2</v>
      </c>
      <c r="F695">
        <v>1</v>
      </c>
      <c r="G695">
        <v>0</v>
      </c>
      <c r="H695">
        <v>2</v>
      </c>
      <c r="J695">
        <v>0</v>
      </c>
      <c r="K695">
        <v>1</v>
      </c>
      <c r="L695">
        <v>1</v>
      </c>
    </row>
    <row r="696" spans="1:12" hidden="1" x14ac:dyDescent="0.25">
      <c r="A696">
        <v>689</v>
      </c>
      <c r="B696">
        <v>14222737</v>
      </c>
      <c r="C696" t="s">
        <v>91</v>
      </c>
      <c r="D696">
        <v>78</v>
      </c>
      <c r="E696">
        <v>1</v>
      </c>
      <c r="F696">
        <v>1</v>
      </c>
      <c r="G696">
        <v>0</v>
      </c>
      <c r="H696">
        <v>2</v>
      </c>
      <c r="J696">
        <v>0</v>
      </c>
      <c r="K696">
        <v>1</v>
      </c>
      <c r="L696">
        <v>1</v>
      </c>
    </row>
    <row r="697" spans="1:12" hidden="1" x14ac:dyDescent="0.25">
      <c r="A697">
        <v>690</v>
      </c>
      <c r="B697">
        <v>16693837</v>
      </c>
      <c r="C697" t="s">
        <v>91</v>
      </c>
      <c r="D697">
        <v>74</v>
      </c>
      <c r="E697">
        <v>2</v>
      </c>
      <c r="F697">
        <v>2</v>
      </c>
      <c r="G697">
        <v>0</v>
      </c>
      <c r="H697">
        <v>5</v>
      </c>
      <c r="J697">
        <v>0</v>
      </c>
      <c r="K697">
        <v>1</v>
      </c>
      <c r="L697">
        <v>1</v>
      </c>
    </row>
    <row r="698" spans="1:12" hidden="1" x14ac:dyDescent="0.25">
      <c r="A698">
        <v>691</v>
      </c>
      <c r="B698">
        <v>16603936</v>
      </c>
      <c r="C698" t="s">
        <v>91</v>
      </c>
      <c r="D698">
        <v>53</v>
      </c>
      <c r="E698">
        <v>2</v>
      </c>
      <c r="F698">
        <v>1</v>
      </c>
      <c r="G698">
        <v>0</v>
      </c>
      <c r="H698">
        <v>1</v>
      </c>
      <c r="J698">
        <v>0</v>
      </c>
      <c r="K698">
        <v>1</v>
      </c>
      <c r="L698">
        <v>1</v>
      </c>
    </row>
    <row r="699" spans="1:12" hidden="1" x14ac:dyDescent="0.25">
      <c r="A699">
        <v>692</v>
      </c>
      <c r="B699">
        <v>10549296</v>
      </c>
      <c r="C699" t="s">
        <v>92</v>
      </c>
      <c r="D699">
        <v>76</v>
      </c>
      <c r="E699">
        <v>2</v>
      </c>
      <c r="F699">
        <v>2</v>
      </c>
      <c r="G699">
        <v>0</v>
      </c>
      <c r="H699">
        <v>1</v>
      </c>
      <c r="J699">
        <v>0</v>
      </c>
      <c r="K699">
        <v>1</v>
      </c>
      <c r="L699">
        <v>1</v>
      </c>
    </row>
    <row r="700" spans="1:12" hidden="1" x14ac:dyDescent="0.25">
      <c r="A700">
        <v>693</v>
      </c>
      <c r="B700">
        <v>11633799</v>
      </c>
      <c r="C700" t="s">
        <v>92</v>
      </c>
      <c r="D700">
        <v>68</v>
      </c>
      <c r="E700">
        <v>1</v>
      </c>
      <c r="F700">
        <v>2</v>
      </c>
      <c r="G700">
        <v>0</v>
      </c>
      <c r="H700">
        <v>1</v>
      </c>
      <c r="J700">
        <v>0</v>
      </c>
      <c r="K700">
        <v>1</v>
      </c>
      <c r="L700">
        <v>1</v>
      </c>
    </row>
    <row r="701" spans="1:12" hidden="1" x14ac:dyDescent="0.25">
      <c r="A701">
        <v>694</v>
      </c>
      <c r="B701">
        <v>15502597</v>
      </c>
      <c r="C701" t="s">
        <v>73</v>
      </c>
      <c r="D701">
        <v>55</v>
      </c>
      <c r="E701">
        <v>2</v>
      </c>
      <c r="F701">
        <v>2</v>
      </c>
      <c r="G701">
        <v>0</v>
      </c>
      <c r="H701">
        <v>1</v>
      </c>
      <c r="J701">
        <v>0</v>
      </c>
      <c r="K701">
        <v>1</v>
      </c>
      <c r="L701">
        <v>1</v>
      </c>
    </row>
    <row r="702" spans="1:12" hidden="1" x14ac:dyDescent="0.25">
      <c r="A702">
        <v>695</v>
      </c>
      <c r="B702">
        <v>7021225</v>
      </c>
      <c r="C702" t="s">
        <v>73</v>
      </c>
      <c r="D702">
        <v>75</v>
      </c>
      <c r="E702">
        <v>1</v>
      </c>
      <c r="F702">
        <v>1</v>
      </c>
      <c r="G702">
        <v>1</v>
      </c>
      <c r="H702">
        <v>3</v>
      </c>
      <c r="J702">
        <v>1</v>
      </c>
      <c r="K702">
        <v>1</v>
      </c>
      <c r="L702">
        <v>1</v>
      </c>
    </row>
    <row r="703" spans="1:12" hidden="1" x14ac:dyDescent="0.25">
      <c r="A703">
        <v>696</v>
      </c>
      <c r="B703">
        <v>15505125</v>
      </c>
      <c r="C703" t="s">
        <v>73</v>
      </c>
      <c r="D703">
        <v>74</v>
      </c>
      <c r="E703">
        <v>1</v>
      </c>
      <c r="F703">
        <v>2</v>
      </c>
      <c r="G703">
        <v>0</v>
      </c>
      <c r="H703">
        <v>1</v>
      </c>
      <c r="J703">
        <v>0</v>
      </c>
      <c r="K703">
        <v>1</v>
      </c>
      <c r="L703">
        <v>1</v>
      </c>
    </row>
    <row r="704" spans="1:12" hidden="1" x14ac:dyDescent="0.25">
      <c r="A704">
        <v>697</v>
      </c>
      <c r="B704">
        <v>16603812</v>
      </c>
      <c r="C704" t="s">
        <v>73</v>
      </c>
      <c r="D704">
        <v>65</v>
      </c>
      <c r="E704">
        <v>1</v>
      </c>
      <c r="F704">
        <v>1</v>
      </c>
      <c r="G704">
        <v>0</v>
      </c>
      <c r="H704">
        <v>1</v>
      </c>
      <c r="J704">
        <v>0</v>
      </c>
      <c r="K704">
        <v>1</v>
      </c>
      <c r="L704">
        <v>1</v>
      </c>
    </row>
    <row r="705" spans="1:12" hidden="1" x14ac:dyDescent="0.25">
      <c r="A705">
        <v>698</v>
      </c>
      <c r="B705">
        <v>11631098</v>
      </c>
      <c r="C705" t="s">
        <v>73</v>
      </c>
      <c r="D705">
        <v>67</v>
      </c>
      <c r="E705">
        <v>1</v>
      </c>
      <c r="F705">
        <v>2</v>
      </c>
      <c r="G705">
        <v>0</v>
      </c>
      <c r="H705">
        <v>1</v>
      </c>
      <c r="J705">
        <v>1</v>
      </c>
      <c r="K705">
        <v>1</v>
      </c>
      <c r="L705">
        <v>1</v>
      </c>
    </row>
    <row r="706" spans="1:12" hidden="1" x14ac:dyDescent="0.25">
      <c r="A706">
        <v>699</v>
      </c>
      <c r="B706">
        <v>10247392</v>
      </c>
      <c r="C706" t="s">
        <v>73</v>
      </c>
      <c r="D706">
        <v>73</v>
      </c>
      <c r="E706">
        <v>2</v>
      </c>
      <c r="F706">
        <v>2</v>
      </c>
      <c r="G706">
        <v>0</v>
      </c>
      <c r="H706">
        <v>1</v>
      </c>
      <c r="J706">
        <v>0</v>
      </c>
      <c r="K706">
        <v>1</v>
      </c>
      <c r="L706">
        <v>1</v>
      </c>
    </row>
    <row r="707" spans="1:12" hidden="1" x14ac:dyDescent="0.25">
      <c r="A707">
        <v>700</v>
      </c>
      <c r="B707">
        <v>8014589</v>
      </c>
      <c r="C707" t="s">
        <v>70</v>
      </c>
      <c r="D707">
        <v>78</v>
      </c>
      <c r="E707">
        <v>2</v>
      </c>
      <c r="F707">
        <v>2</v>
      </c>
      <c r="G707">
        <v>1</v>
      </c>
      <c r="H707">
        <v>1</v>
      </c>
      <c r="J707">
        <v>0</v>
      </c>
      <c r="K707">
        <v>1</v>
      </c>
      <c r="L707">
        <v>1</v>
      </c>
    </row>
    <row r="708" spans="1:12" hidden="1" x14ac:dyDescent="0.25">
      <c r="A708">
        <v>701</v>
      </c>
      <c r="B708">
        <v>10450800</v>
      </c>
      <c r="C708" t="s">
        <v>70</v>
      </c>
      <c r="D708">
        <v>63</v>
      </c>
      <c r="E708">
        <v>2</v>
      </c>
      <c r="F708">
        <v>2</v>
      </c>
      <c r="G708">
        <v>0</v>
      </c>
      <c r="H708">
        <v>1</v>
      </c>
      <c r="J708">
        <v>0</v>
      </c>
      <c r="K708">
        <v>1</v>
      </c>
      <c r="L708">
        <v>1</v>
      </c>
    </row>
    <row r="709" spans="1:12" hidden="1" x14ac:dyDescent="0.25">
      <c r="A709">
        <v>702</v>
      </c>
      <c r="B709">
        <v>7031013</v>
      </c>
      <c r="C709" t="s">
        <v>70</v>
      </c>
      <c r="D709">
        <v>77</v>
      </c>
      <c r="E709">
        <v>2</v>
      </c>
      <c r="F709">
        <v>1</v>
      </c>
      <c r="G709">
        <v>0</v>
      </c>
      <c r="H709">
        <v>1</v>
      </c>
      <c r="J709">
        <v>0</v>
      </c>
      <c r="K709">
        <v>1</v>
      </c>
      <c r="L709">
        <v>1</v>
      </c>
    </row>
    <row r="710" spans="1:12" hidden="1" x14ac:dyDescent="0.25">
      <c r="A710">
        <v>703</v>
      </c>
      <c r="B710">
        <v>7043076</v>
      </c>
      <c r="C710" t="s">
        <v>70</v>
      </c>
      <c r="D710">
        <v>67</v>
      </c>
      <c r="E710">
        <v>1</v>
      </c>
      <c r="F710">
        <v>2</v>
      </c>
      <c r="G710">
        <v>0</v>
      </c>
      <c r="H710">
        <v>1</v>
      </c>
      <c r="J710">
        <v>0</v>
      </c>
      <c r="K710">
        <v>1</v>
      </c>
      <c r="L710">
        <v>1</v>
      </c>
    </row>
    <row r="711" spans="1:12" hidden="1" x14ac:dyDescent="0.25">
      <c r="A711">
        <v>704</v>
      </c>
      <c r="B711">
        <v>15513949</v>
      </c>
      <c r="C711" t="s">
        <v>70</v>
      </c>
      <c r="D711">
        <v>78</v>
      </c>
      <c r="E711">
        <v>1</v>
      </c>
      <c r="F711">
        <v>2</v>
      </c>
      <c r="G711">
        <v>0</v>
      </c>
      <c r="H711">
        <v>1</v>
      </c>
      <c r="J711">
        <v>0</v>
      </c>
      <c r="K711">
        <v>1</v>
      </c>
      <c r="L711">
        <v>1</v>
      </c>
    </row>
    <row r="712" spans="1:12" hidden="1" x14ac:dyDescent="0.25">
      <c r="A712">
        <v>705</v>
      </c>
      <c r="B712">
        <v>16608152</v>
      </c>
      <c r="C712" t="s">
        <v>93</v>
      </c>
      <c r="D712">
        <v>49</v>
      </c>
      <c r="E712">
        <v>1</v>
      </c>
      <c r="F712">
        <v>2</v>
      </c>
      <c r="G712">
        <v>0</v>
      </c>
      <c r="H712">
        <v>1</v>
      </c>
      <c r="I712">
        <v>8</v>
      </c>
      <c r="J712">
        <v>0</v>
      </c>
      <c r="K712">
        <v>1</v>
      </c>
      <c r="L712">
        <v>1</v>
      </c>
    </row>
    <row r="713" spans="1:12" hidden="1" x14ac:dyDescent="0.25">
      <c r="A713">
        <v>706</v>
      </c>
      <c r="B713">
        <v>10961200</v>
      </c>
      <c r="C713" t="s">
        <v>93</v>
      </c>
      <c r="D713">
        <v>78</v>
      </c>
      <c r="E713">
        <v>2</v>
      </c>
      <c r="F713">
        <v>1</v>
      </c>
      <c r="G713">
        <v>0</v>
      </c>
      <c r="H713">
        <v>1</v>
      </c>
      <c r="I713">
        <v>19.5</v>
      </c>
      <c r="J713">
        <v>0</v>
      </c>
      <c r="K713">
        <v>1</v>
      </c>
      <c r="L713">
        <v>1</v>
      </c>
    </row>
    <row r="714" spans="1:12" hidden="1" x14ac:dyDescent="0.25">
      <c r="A714">
        <v>707</v>
      </c>
      <c r="B714">
        <v>10410598</v>
      </c>
      <c r="C714" t="s">
        <v>93</v>
      </c>
      <c r="D714">
        <v>71</v>
      </c>
      <c r="E714">
        <v>2</v>
      </c>
      <c r="F714">
        <v>1</v>
      </c>
      <c r="G714">
        <v>0</v>
      </c>
      <c r="H714">
        <v>3</v>
      </c>
      <c r="I714">
        <v>25</v>
      </c>
      <c r="J714">
        <v>0</v>
      </c>
      <c r="K714">
        <v>1</v>
      </c>
      <c r="L714">
        <v>1</v>
      </c>
    </row>
    <row r="715" spans="1:12" hidden="1" x14ac:dyDescent="0.25">
      <c r="A715">
        <v>708</v>
      </c>
      <c r="B715">
        <v>14017587</v>
      </c>
      <c r="C715" t="s">
        <v>93</v>
      </c>
      <c r="D715">
        <v>68</v>
      </c>
      <c r="E715">
        <v>2</v>
      </c>
      <c r="F715">
        <v>1</v>
      </c>
      <c r="G715">
        <v>0</v>
      </c>
      <c r="H715">
        <v>1</v>
      </c>
      <c r="I715">
        <v>17</v>
      </c>
      <c r="J715">
        <v>0</v>
      </c>
      <c r="K715">
        <v>1</v>
      </c>
      <c r="L715">
        <v>1</v>
      </c>
    </row>
    <row r="716" spans="1:12" hidden="1" x14ac:dyDescent="0.25">
      <c r="A716">
        <v>709</v>
      </c>
      <c r="B716">
        <v>10502094</v>
      </c>
      <c r="C716" t="s">
        <v>94</v>
      </c>
      <c r="D716">
        <v>50</v>
      </c>
      <c r="E716">
        <v>2</v>
      </c>
      <c r="F716">
        <v>1</v>
      </c>
      <c r="G716">
        <v>0</v>
      </c>
      <c r="H716">
        <v>1</v>
      </c>
      <c r="I716">
        <v>17.5</v>
      </c>
      <c r="J716">
        <v>0</v>
      </c>
      <c r="K716">
        <v>1</v>
      </c>
      <c r="L716">
        <v>1</v>
      </c>
    </row>
    <row r="717" spans="1:12" hidden="1" x14ac:dyDescent="0.25">
      <c r="A717">
        <v>710</v>
      </c>
      <c r="B717">
        <v>10502094</v>
      </c>
      <c r="C717" t="s">
        <v>94</v>
      </c>
      <c r="D717">
        <v>50</v>
      </c>
      <c r="E717">
        <v>2</v>
      </c>
      <c r="F717">
        <v>2</v>
      </c>
      <c r="G717">
        <v>0</v>
      </c>
      <c r="H717">
        <v>1</v>
      </c>
      <c r="I717">
        <v>16.5</v>
      </c>
      <c r="J717">
        <v>0</v>
      </c>
      <c r="K717">
        <v>1</v>
      </c>
      <c r="L717">
        <v>1</v>
      </c>
    </row>
    <row r="718" spans="1:12" hidden="1" x14ac:dyDescent="0.25">
      <c r="A718">
        <v>711</v>
      </c>
      <c r="B718">
        <v>9013369</v>
      </c>
      <c r="C718" t="s">
        <v>95</v>
      </c>
      <c r="D718">
        <v>66</v>
      </c>
      <c r="E718">
        <v>1</v>
      </c>
      <c r="F718">
        <v>2</v>
      </c>
      <c r="G718">
        <v>0</v>
      </c>
      <c r="H718">
        <v>1</v>
      </c>
      <c r="I718">
        <v>22</v>
      </c>
      <c r="J718">
        <v>0</v>
      </c>
      <c r="K718">
        <v>1</v>
      </c>
      <c r="L718">
        <v>1</v>
      </c>
    </row>
    <row r="719" spans="1:12" hidden="1" x14ac:dyDescent="0.25">
      <c r="A719">
        <v>712</v>
      </c>
      <c r="B719">
        <v>10162591</v>
      </c>
      <c r="C719" t="s">
        <v>95</v>
      </c>
      <c r="D719">
        <v>72</v>
      </c>
      <c r="E719">
        <v>2</v>
      </c>
      <c r="F719">
        <v>2</v>
      </c>
      <c r="G719">
        <v>0</v>
      </c>
      <c r="H719">
        <v>1</v>
      </c>
      <c r="J719">
        <v>0</v>
      </c>
      <c r="K719">
        <v>1</v>
      </c>
      <c r="L719">
        <v>1</v>
      </c>
    </row>
    <row r="720" spans="1:12" hidden="1" x14ac:dyDescent="0.25">
      <c r="A720">
        <v>713</v>
      </c>
      <c r="B720">
        <v>10624100</v>
      </c>
      <c r="C720" t="s">
        <v>95</v>
      </c>
      <c r="D720">
        <v>70</v>
      </c>
      <c r="E720">
        <v>2</v>
      </c>
      <c r="F720">
        <v>2</v>
      </c>
      <c r="G720">
        <v>0</v>
      </c>
      <c r="H720">
        <v>1</v>
      </c>
      <c r="J720">
        <v>0</v>
      </c>
      <c r="K720">
        <v>1</v>
      </c>
      <c r="L720">
        <v>1</v>
      </c>
    </row>
    <row r="721" spans="1:12" hidden="1" x14ac:dyDescent="0.25">
      <c r="A721">
        <v>714</v>
      </c>
      <c r="B721">
        <v>11561797</v>
      </c>
      <c r="C721" t="s">
        <v>95</v>
      </c>
      <c r="D721">
        <v>75</v>
      </c>
      <c r="E721">
        <v>1</v>
      </c>
      <c r="F721">
        <v>2</v>
      </c>
      <c r="G721">
        <v>0</v>
      </c>
      <c r="H721">
        <v>1</v>
      </c>
      <c r="I721">
        <v>18</v>
      </c>
      <c r="J721">
        <v>0</v>
      </c>
      <c r="K721">
        <v>1</v>
      </c>
      <c r="L721">
        <v>1</v>
      </c>
    </row>
    <row r="722" spans="1:12" hidden="1" x14ac:dyDescent="0.25">
      <c r="A722">
        <v>715</v>
      </c>
      <c r="B722">
        <v>10242989</v>
      </c>
      <c r="C722" t="s">
        <v>96</v>
      </c>
      <c r="D722">
        <v>75</v>
      </c>
      <c r="E722">
        <v>2</v>
      </c>
      <c r="F722">
        <v>2</v>
      </c>
      <c r="G722">
        <v>0</v>
      </c>
      <c r="H722">
        <v>1</v>
      </c>
      <c r="I722">
        <v>24.5</v>
      </c>
      <c r="J722">
        <v>1</v>
      </c>
      <c r="K722">
        <v>1</v>
      </c>
      <c r="L722">
        <v>1</v>
      </c>
    </row>
    <row r="723" spans="1:12" hidden="1" x14ac:dyDescent="0.25">
      <c r="A723">
        <v>716</v>
      </c>
      <c r="B723">
        <v>10152400</v>
      </c>
      <c r="C723" t="s">
        <v>96</v>
      </c>
      <c r="D723">
        <v>79</v>
      </c>
      <c r="E723">
        <v>2</v>
      </c>
      <c r="F723">
        <v>2</v>
      </c>
      <c r="G723">
        <v>0</v>
      </c>
      <c r="H723">
        <v>1</v>
      </c>
      <c r="I723">
        <v>24</v>
      </c>
      <c r="J723">
        <v>1</v>
      </c>
      <c r="K723">
        <v>1</v>
      </c>
      <c r="L723">
        <v>1</v>
      </c>
    </row>
    <row r="724" spans="1:12" hidden="1" x14ac:dyDescent="0.25">
      <c r="A724">
        <v>717</v>
      </c>
      <c r="B724">
        <v>9012715</v>
      </c>
      <c r="C724" t="s">
        <v>96</v>
      </c>
      <c r="D724">
        <v>67</v>
      </c>
      <c r="E724">
        <v>1</v>
      </c>
      <c r="F724">
        <v>2</v>
      </c>
      <c r="G724">
        <v>0</v>
      </c>
      <c r="H724">
        <v>1</v>
      </c>
      <c r="J724">
        <v>0</v>
      </c>
      <c r="K724">
        <v>1</v>
      </c>
      <c r="L724">
        <v>1</v>
      </c>
    </row>
    <row r="725" spans="1:12" hidden="1" x14ac:dyDescent="0.25">
      <c r="A725">
        <v>718</v>
      </c>
      <c r="B725">
        <v>10645899</v>
      </c>
      <c r="C725" t="s">
        <v>96</v>
      </c>
      <c r="D725">
        <v>79</v>
      </c>
      <c r="E725">
        <v>2</v>
      </c>
      <c r="F725">
        <v>1</v>
      </c>
      <c r="G725">
        <v>0</v>
      </c>
      <c r="H725">
        <v>2</v>
      </c>
      <c r="J725">
        <v>0</v>
      </c>
      <c r="K725">
        <v>1</v>
      </c>
      <c r="L725">
        <v>1</v>
      </c>
    </row>
    <row r="726" spans="1:12" hidden="1" x14ac:dyDescent="0.25">
      <c r="A726">
        <v>719</v>
      </c>
      <c r="B726">
        <v>7017645</v>
      </c>
      <c r="C726" t="s">
        <v>96</v>
      </c>
      <c r="D726">
        <v>74</v>
      </c>
      <c r="E726">
        <v>2</v>
      </c>
      <c r="F726">
        <v>1</v>
      </c>
      <c r="G726">
        <v>0</v>
      </c>
      <c r="H726">
        <v>1</v>
      </c>
      <c r="I726">
        <v>20.5</v>
      </c>
      <c r="J726">
        <v>1</v>
      </c>
      <c r="K726">
        <v>1</v>
      </c>
      <c r="L726">
        <v>1</v>
      </c>
    </row>
    <row r="727" spans="1:12" hidden="1" x14ac:dyDescent="0.25">
      <c r="A727">
        <v>720</v>
      </c>
      <c r="B727">
        <v>8002770</v>
      </c>
      <c r="C727" t="s">
        <v>96</v>
      </c>
      <c r="D727">
        <v>83</v>
      </c>
      <c r="E727">
        <v>2</v>
      </c>
      <c r="F727">
        <v>2</v>
      </c>
      <c r="G727">
        <v>1</v>
      </c>
      <c r="H727">
        <v>2</v>
      </c>
      <c r="I727">
        <v>23.5</v>
      </c>
      <c r="J727">
        <v>0</v>
      </c>
      <c r="K727">
        <v>1</v>
      </c>
      <c r="L727">
        <v>1</v>
      </c>
    </row>
    <row r="728" spans="1:12" hidden="1" x14ac:dyDescent="0.25">
      <c r="A728">
        <v>721</v>
      </c>
      <c r="B728">
        <v>10124297</v>
      </c>
      <c r="C728" t="s">
        <v>96</v>
      </c>
      <c r="D728">
        <v>80</v>
      </c>
      <c r="E728">
        <v>2</v>
      </c>
      <c r="F728">
        <v>2</v>
      </c>
      <c r="G728">
        <v>0</v>
      </c>
      <c r="H728">
        <v>2</v>
      </c>
      <c r="I728">
        <v>19.5</v>
      </c>
      <c r="J728">
        <v>0</v>
      </c>
      <c r="K728">
        <v>1</v>
      </c>
      <c r="L728">
        <v>1</v>
      </c>
    </row>
    <row r="729" spans="1:12" hidden="1" x14ac:dyDescent="0.25">
      <c r="A729">
        <v>722</v>
      </c>
      <c r="B729">
        <v>10884790</v>
      </c>
      <c r="C729" t="s">
        <v>96</v>
      </c>
      <c r="D729">
        <v>68</v>
      </c>
      <c r="E729">
        <v>2</v>
      </c>
      <c r="F729">
        <v>2</v>
      </c>
      <c r="G729">
        <v>0</v>
      </c>
      <c r="H729">
        <v>1</v>
      </c>
      <c r="I729">
        <v>22.5</v>
      </c>
      <c r="J729">
        <v>1</v>
      </c>
      <c r="K729">
        <v>1</v>
      </c>
      <c r="L729">
        <v>1</v>
      </c>
    </row>
    <row r="730" spans="1:12" hidden="1" x14ac:dyDescent="0.25">
      <c r="A730">
        <v>723</v>
      </c>
      <c r="B730">
        <v>8021369</v>
      </c>
      <c r="C730" t="s">
        <v>96</v>
      </c>
      <c r="D730">
        <v>80</v>
      </c>
      <c r="E730">
        <v>2</v>
      </c>
      <c r="F730">
        <v>2</v>
      </c>
      <c r="G730">
        <v>1</v>
      </c>
      <c r="H730">
        <v>2</v>
      </c>
      <c r="I730">
        <v>22</v>
      </c>
      <c r="J730">
        <v>0</v>
      </c>
      <c r="K730">
        <v>1</v>
      </c>
      <c r="L730">
        <v>1</v>
      </c>
    </row>
    <row r="731" spans="1:12" hidden="1" x14ac:dyDescent="0.25">
      <c r="A731">
        <v>724</v>
      </c>
      <c r="B731">
        <v>11427100</v>
      </c>
      <c r="C731" t="s">
        <v>97</v>
      </c>
      <c r="D731">
        <v>78</v>
      </c>
      <c r="E731">
        <v>1</v>
      </c>
      <c r="F731">
        <v>1</v>
      </c>
      <c r="G731">
        <v>1</v>
      </c>
      <c r="H731">
        <v>1</v>
      </c>
      <c r="I731">
        <v>17</v>
      </c>
      <c r="J731">
        <v>1</v>
      </c>
      <c r="K731">
        <v>1</v>
      </c>
      <c r="L731">
        <v>1</v>
      </c>
    </row>
    <row r="732" spans="1:12" hidden="1" x14ac:dyDescent="0.25">
      <c r="A732">
        <v>725</v>
      </c>
      <c r="B732">
        <v>16605643</v>
      </c>
      <c r="C732" t="s">
        <v>97</v>
      </c>
      <c r="D732">
        <v>66</v>
      </c>
      <c r="E732">
        <v>2</v>
      </c>
      <c r="F732">
        <v>2</v>
      </c>
      <c r="G732">
        <v>0</v>
      </c>
      <c r="H732">
        <v>1</v>
      </c>
      <c r="I732">
        <v>21.5</v>
      </c>
      <c r="J732">
        <v>1</v>
      </c>
      <c r="K732">
        <v>1</v>
      </c>
      <c r="L732">
        <v>1</v>
      </c>
    </row>
    <row r="733" spans="1:12" hidden="1" x14ac:dyDescent="0.25">
      <c r="A733">
        <v>726</v>
      </c>
      <c r="B733">
        <v>7008026</v>
      </c>
      <c r="C733" t="s">
        <v>97</v>
      </c>
      <c r="D733">
        <v>74</v>
      </c>
      <c r="E733">
        <v>2</v>
      </c>
      <c r="F733">
        <v>2</v>
      </c>
      <c r="G733">
        <v>0</v>
      </c>
      <c r="H733">
        <v>1</v>
      </c>
      <c r="I733">
        <v>26</v>
      </c>
      <c r="J733">
        <v>0</v>
      </c>
      <c r="K733">
        <v>1</v>
      </c>
      <c r="L733">
        <v>1</v>
      </c>
    </row>
    <row r="734" spans="1:12" hidden="1" x14ac:dyDescent="0.25">
      <c r="A734">
        <v>727</v>
      </c>
      <c r="B734">
        <v>14208953</v>
      </c>
      <c r="C734" t="s">
        <v>97</v>
      </c>
      <c r="D734">
        <v>79</v>
      </c>
      <c r="E734">
        <v>2</v>
      </c>
      <c r="F734">
        <v>2</v>
      </c>
      <c r="G734">
        <v>0</v>
      </c>
      <c r="H734">
        <v>1</v>
      </c>
      <c r="I734">
        <v>20</v>
      </c>
      <c r="J734">
        <v>1</v>
      </c>
      <c r="K734">
        <v>1</v>
      </c>
      <c r="L734">
        <v>1</v>
      </c>
    </row>
    <row r="735" spans="1:12" hidden="1" x14ac:dyDescent="0.25">
      <c r="A735">
        <v>728</v>
      </c>
      <c r="B735">
        <v>10607293</v>
      </c>
      <c r="C735" t="s">
        <v>97</v>
      </c>
      <c r="D735">
        <v>66</v>
      </c>
      <c r="E735">
        <v>2</v>
      </c>
      <c r="F735">
        <v>1</v>
      </c>
      <c r="G735">
        <v>1</v>
      </c>
      <c r="H735">
        <v>1</v>
      </c>
      <c r="I735">
        <v>24.5</v>
      </c>
      <c r="J735">
        <v>0</v>
      </c>
      <c r="K735">
        <v>1</v>
      </c>
      <c r="L735">
        <v>1</v>
      </c>
    </row>
    <row r="736" spans="1:12" hidden="1" x14ac:dyDescent="0.25">
      <c r="A736">
        <v>729</v>
      </c>
      <c r="B736">
        <v>10240496</v>
      </c>
      <c r="C736" t="s">
        <v>98</v>
      </c>
      <c r="D736">
        <v>78</v>
      </c>
      <c r="E736">
        <v>2</v>
      </c>
      <c r="F736">
        <v>1</v>
      </c>
      <c r="G736">
        <v>0</v>
      </c>
      <c r="H736">
        <v>1</v>
      </c>
      <c r="I736">
        <v>20</v>
      </c>
      <c r="J736">
        <v>0</v>
      </c>
      <c r="K736">
        <v>1</v>
      </c>
      <c r="L736">
        <v>1</v>
      </c>
    </row>
    <row r="737" spans="1:12" hidden="1" x14ac:dyDescent="0.25">
      <c r="A737">
        <v>730</v>
      </c>
      <c r="B737">
        <v>10615502</v>
      </c>
      <c r="C737" t="s">
        <v>98</v>
      </c>
      <c r="D737">
        <v>68</v>
      </c>
      <c r="E737">
        <v>1</v>
      </c>
      <c r="F737">
        <v>1</v>
      </c>
      <c r="G737">
        <v>0</v>
      </c>
      <c r="H737">
        <v>1</v>
      </c>
      <c r="I737">
        <v>21</v>
      </c>
      <c r="J737">
        <v>0</v>
      </c>
      <c r="K737">
        <v>1</v>
      </c>
      <c r="L737">
        <v>1</v>
      </c>
    </row>
    <row r="738" spans="1:12" hidden="1" x14ac:dyDescent="0.25">
      <c r="A738">
        <v>731</v>
      </c>
      <c r="B738">
        <v>4017918</v>
      </c>
      <c r="C738" t="s">
        <v>98</v>
      </c>
      <c r="D738">
        <v>76</v>
      </c>
      <c r="E738">
        <v>2</v>
      </c>
      <c r="F738">
        <v>1</v>
      </c>
      <c r="G738">
        <v>0</v>
      </c>
      <c r="H738">
        <v>1</v>
      </c>
      <c r="I738">
        <v>25</v>
      </c>
      <c r="J738">
        <v>0</v>
      </c>
      <c r="K738">
        <v>1</v>
      </c>
      <c r="L738">
        <v>1</v>
      </c>
    </row>
    <row r="739" spans="1:12" hidden="1" x14ac:dyDescent="0.25">
      <c r="A739">
        <v>732</v>
      </c>
      <c r="B739">
        <v>10797490</v>
      </c>
      <c r="C739" t="s">
        <v>98</v>
      </c>
      <c r="D739">
        <v>80</v>
      </c>
      <c r="E739">
        <v>2</v>
      </c>
      <c r="F739">
        <v>1</v>
      </c>
      <c r="G739">
        <v>0</v>
      </c>
      <c r="H739">
        <v>1</v>
      </c>
      <c r="I739">
        <v>21.5</v>
      </c>
      <c r="J739">
        <v>0</v>
      </c>
      <c r="K739">
        <v>1</v>
      </c>
      <c r="L739">
        <v>1</v>
      </c>
    </row>
    <row r="740" spans="1:12" hidden="1" x14ac:dyDescent="0.25">
      <c r="A740">
        <v>733</v>
      </c>
      <c r="B740">
        <v>11066900</v>
      </c>
      <c r="C740" t="s">
        <v>98</v>
      </c>
      <c r="D740">
        <v>71</v>
      </c>
      <c r="E740">
        <v>2</v>
      </c>
      <c r="F740">
        <v>2</v>
      </c>
      <c r="G740">
        <v>0</v>
      </c>
      <c r="H740">
        <v>1</v>
      </c>
      <c r="I740">
        <v>21.5</v>
      </c>
      <c r="J740">
        <v>0</v>
      </c>
      <c r="K740">
        <v>1</v>
      </c>
      <c r="L740">
        <v>1</v>
      </c>
    </row>
    <row r="741" spans="1:12" hidden="1" x14ac:dyDescent="0.25">
      <c r="A741">
        <v>734</v>
      </c>
      <c r="B741">
        <v>14402580</v>
      </c>
      <c r="C741" t="s">
        <v>95</v>
      </c>
      <c r="D741">
        <v>43</v>
      </c>
      <c r="E741">
        <v>2</v>
      </c>
      <c r="F741">
        <v>1</v>
      </c>
      <c r="G741">
        <v>0</v>
      </c>
      <c r="H741">
        <v>1</v>
      </c>
      <c r="J741">
        <v>0</v>
      </c>
      <c r="K741">
        <v>1</v>
      </c>
      <c r="L741">
        <v>1</v>
      </c>
    </row>
    <row r="742" spans="1:12" hidden="1" x14ac:dyDescent="0.25">
      <c r="A742">
        <v>735</v>
      </c>
      <c r="B742">
        <v>5008703</v>
      </c>
      <c r="C742" t="s">
        <v>98</v>
      </c>
      <c r="D742">
        <v>72</v>
      </c>
      <c r="E742">
        <v>2</v>
      </c>
      <c r="F742">
        <v>2</v>
      </c>
      <c r="G742">
        <v>0</v>
      </c>
      <c r="H742">
        <v>1</v>
      </c>
      <c r="I742">
        <v>23</v>
      </c>
      <c r="J742">
        <v>0</v>
      </c>
      <c r="K742">
        <v>1</v>
      </c>
      <c r="L742">
        <v>1</v>
      </c>
    </row>
    <row r="743" spans="1:12" hidden="1" x14ac:dyDescent="0.25">
      <c r="A743">
        <v>736</v>
      </c>
      <c r="B743">
        <v>7020813</v>
      </c>
      <c r="C743" t="s">
        <v>98</v>
      </c>
      <c r="D743">
        <v>71</v>
      </c>
      <c r="E743">
        <v>2</v>
      </c>
      <c r="F743">
        <v>2</v>
      </c>
      <c r="G743">
        <v>0</v>
      </c>
      <c r="H743">
        <v>1</v>
      </c>
      <c r="I743">
        <v>22.5</v>
      </c>
      <c r="J743">
        <v>0</v>
      </c>
      <c r="K743">
        <v>1</v>
      </c>
      <c r="L743">
        <v>1</v>
      </c>
    </row>
    <row r="744" spans="1:12" hidden="1" x14ac:dyDescent="0.25">
      <c r="A744">
        <v>737</v>
      </c>
      <c r="B744">
        <v>10518796</v>
      </c>
      <c r="C744" t="s">
        <v>98</v>
      </c>
      <c r="D744">
        <v>81</v>
      </c>
      <c r="E744">
        <v>2</v>
      </c>
      <c r="F744">
        <v>1</v>
      </c>
      <c r="G744">
        <v>0</v>
      </c>
      <c r="H744">
        <v>1</v>
      </c>
      <c r="J744">
        <v>0</v>
      </c>
      <c r="K744">
        <v>3</v>
      </c>
      <c r="L744">
        <v>4</v>
      </c>
    </row>
    <row r="745" spans="1:12" hidden="1" x14ac:dyDescent="0.25">
      <c r="A745">
        <v>738</v>
      </c>
      <c r="B745">
        <v>7001499</v>
      </c>
      <c r="C745" t="s">
        <v>98</v>
      </c>
      <c r="D745">
        <v>64</v>
      </c>
      <c r="E745">
        <v>2</v>
      </c>
      <c r="F745">
        <v>2</v>
      </c>
      <c r="G745">
        <v>0</v>
      </c>
      <c r="H745">
        <v>1</v>
      </c>
      <c r="I745">
        <v>22.5</v>
      </c>
      <c r="J745">
        <v>0</v>
      </c>
      <c r="K745">
        <v>1</v>
      </c>
      <c r="L745">
        <v>1</v>
      </c>
    </row>
    <row r="746" spans="1:12" hidden="1" x14ac:dyDescent="0.25">
      <c r="A746">
        <v>739</v>
      </c>
      <c r="B746">
        <v>15520871</v>
      </c>
      <c r="C746" t="s">
        <v>98</v>
      </c>
      <c r="D746">
        <v>67</v>
      </c>
      <c r="E746">
        <v>1</v>
      </c>
      <c r="F746">
        <v>2</v>
      </c>
      <c r="G746">
        <v>0</v>
      </c>
      <c r="H746">
        <v>1</v>
      </c>
      <c r="I746">
        <v>20</v>
      </c>
      <c r="J746">
        <v>0</v>
      </c>
      <c r="K746">
        <v>1</v>
      </c>
      <c r="L746">
        <v>1</v>
      </c>
    </row>
    <row r="747" spans="1:12" hidden="1" x14ac:dyDescent="0.25">
      <c r="A747">
        <v>740</v>
      </c>
      <c r="B747">
        <v>10721795</v>
      </c>
      <c r="C747" t="s">
        <v>98</v>
      </c>
      <c r="D747">
        <v>72</v>
      </c>
      <c r="E747">
        <v>2</v>
      </c>
      <c r="F747">
        <v>2</v>
      </c>
      <c r="G747">
        <v>0</v>
      </c>
      <c r="H747">
        <v>1</v>
      </c>
      <c r="I747">
        <v>21.5</v>
      </c>
      <c r="J747">
        <v>0</v>
      </c>
      <c r="K747">
        <v>1</v>
      </c>
      <c r="L747">
        <v>1</v>
      </c>
    </row>
    <row r="748" spans="1:12" hidden="1" x14ac:dyDescent="0.25">
      <c r="A748">
        <v>741</v>
      </c>
      <c r="B748">
        <v>15516988</v>
      </c>
      <c r="C748" t="s">
        <v>98</v>
      </c>
      <c r="D748">
        <v>84</v>
      </c>
      <c r="E748">
        <v>1</v>
      </c>
      <c r="F748">
        <v>2</v>
      </c>
      <c r="G748">
        <v>0</v>
      </c>
      <c r="H748">
        <v>1</v>
      </c>
      <c r="I748">
        <v>20</v>
      </c>
      <c r="J748">
        <v>0</v>
      </c>
      <c r="K748">
        <v>1</v>
      </c>
      <c r="L748">
        <v>1</v>
      </c>
    </row>
    <row r="749" spans="1:12" hidden="1" x14ac:dyDescent="0.25">
      <c r="A749">
        <v>742</v>
      </c>
      <c r="B749">
        <v>8011776</v>
      </c>
      <c r="C749" t="s">
        <v>98</v>
      </c>
      <c r="D749">
        <v>71</v>
      </c>
      <c r="E749">
        <v>2</v>
      </c>
      <c r="F749">
        <v>2</v>
      </c>
      <c r="G749">
        <v>0</v>
      </c>
      <c r="H749">
        <v>1</v>
      </c>
      <c r="I749">
        <v>17</v>
      </c>
      <c r="J749">
        <v>0</v>
      </c>
      <c r="K749">
        <v>1</v>
      </c>
      <c r="L749">
        <v>1</v>
      </c>
    </row>
    <row r="750" spans="1:12" hidden="1" x14ac:dyDescent="0.25">
      <c r="A750">
        <v>743</v>
      </c>
      <c r="B750">
        <v>6019951</v>
      </c>
      <c r="C750" t="s">
        <v>98</v>
      </c>
      <c r="D750">
        <v>77</v>
      </c>
      <c r="E750">
        <v>2</v>
      </c>
      <c r="F750">
        <v>1</v>
      </c>
      <c r="G750">
        <v>0</v>
      </c>
      <c r="H750">
        <v>1</v>
      </c>
      <c r="I750">
        <v>21.5</v>
      </c>
      <c r="J750">
        <v>0</v>
      </c>
      <c r="K750">
        <v>1</v>
      </c>
      <c r="L750">
        <v>1</v>
      </c>
    </row>
    <row r="751" spans="1:12" hidden="1" x14ac:dyDescent="0.25">
      <c r="A751">
        <v>744</v>
      </c>
      <c r="B751">
        <v>15520321</v>
      </c>
      <c r="C751" t="s">
        <v>98</v>
      </c>
      <c r="D751">
        <v>77</v>
      </c>
      <c r="E751">
        <v>2</v>
      </c>
      <c r="F751">
        <v>2</v>
      </c>
      <c r="G751">
        <v>0</v>
      </c>
      <c r="H751">
        <v>1</v>
      </c>
      <c r="I751">
        <v>20.5</v>
      </c>
      <c r="J751">
        <v>0</v>
      </c>
      <c r="K751">
        <v>1</v>
      </c>
      <c r="L751">
        <v>1</v>
      </c>
    </row>
    <row r="752" spans="1:12" hidden="1" x14ac:dyDescent="0.25">
      <c r="A752">
        <v>745</v>
      </c>
      <c r="B752">
        <v>11004795</v>
      </c>
      <c r="C752" t="s">
        <v>98</v>
      </c>
      <c r="D752">
        <v>79</v>
      </c>
      <c r="E752">
        <v>2</v>
      </c>
      <c r="F752">
        <v>2</v>
      </c>
      <c r="G752">
        <v>0</v>
      </c>
      <c r="H752">
        <v>1</v>
      </c>
      <c r="J752">
        <v>0</v>
      </c>
      <c r="K752">
        <v>1</v>
      </c>
      <c r="L752">
        <v>1</v>
      </c>
    </row>
    <row r="753" spans="1:12" hidden="1" x14ac:dyDescent="0.25">
      <c r="A753">
        <v>746</v>
      </c>
      <c r="B753">
        <v>16600364</v>
      </c>
      <c r="C753" t="s">
        <v>98</v>
      </c>
      <c r="D753">
        <v>61</v>
      </c>
      <c r="E753">
        <v>2</v>
      </c>
      <c r="F753">
        <v>1</v>
      </c>
      <c r="G753">
        <v>0</v>
      </c>
      <c r="H753">
        <v>2</v>
      </c>
      <c r="J753">
        <v>0</v>
      </c>
      <c r="K753">
        <v>1</v>
      </c>
      <c r="L753">
        <v>1</v>
      </c>
    </row>
    <row r="754" spans="1:12" hidden="1" x14ac:dyDescent="0.25">
      <c r="A754">
        <v>747</v>
      </c>
      <c r="B754">
        <v>10035501</v>
      </c>
      <c r="C754" t="s">
        <v>98</v>
      </c>
      <c r="D754">
        <v>71</v>
      </c>
      <c r="E754">
        <v>1</v>
      </c>
      <c r="F754">
        <v>1</v>
      </c>
      <c r="G754">
        <v>0</v>
      </c>
      <c r="H754">
        <v>1</v>
      </c>
      <c r="J754">
        <v>0</v>
      </c>
      <c r="K754">
        <v>1</v>
      </c>
      <c r="L754">
        <v>1</v>
      </c>
    </row>
    <row r="755" spans="1:12" hidden="1" x14ac:dyDescent="0.25">
      <c r="A755">
        <v>748</v>
      </c>
      <c r="B755">
        <v>10923191</v>
      </c>
      <c r="C755" t="s">
        <v>98</v>
      </c>
      <c r="D755">
        <v>85</v>
      </c>
      <c r="E755">
        <v>1</v>
      </c>
      <c r="F755">
        <v>1</v>
      </c>
      <c r="G755">
        <v>0</v>
      </c>
      <c r="H755">
        <v>1</v>
      </c>
      <c r="J755">
        <v>0</v>
      </c>
      <c r="K755">
        <v>1</v>
      </c>
      <c r="L755">
        <v>1</v>
      </c>
    </row>
    <row r="756" spans="1:12" hidden="1" x14ac:dyDescent="0.25">
      <c r="A756">
        <v>749</v>
      </c>
      <c r="B756">
        <v>11369596</v>
      </c>
      <c r="C756" t="s">
        <v>98</v>
      </c>
      <c r="D756">
        <v>67</v>
      </c>
      <c r="E756">
        <v>2</v>
      </c>
      <c r="F756">
        <v>1</v>
      </c>
      <c r="G756">
        <v>0</v>
      </c>
      <c r="H756">
        <v>1</v>
      </c>
      <c r="J756">
        <v>0</v>
      </c>
      <c r="K756">
        <v>1</v>
      </c>
      <c r="L756">
        <v>1</v>
      </c>
    </row>
    <row r="757" spans="1:12" hidden="1" x14ac:dyDescent="0.25">
      <c r="A757">
        <v>750</v>
      </c>
      <c r="B757">
        <v>9025236</v>
      </c>
      <c r="C757" t="s">
        <v>98</v>
      </c>
      <c r="D757">
        <v>69</v>
      </c>
      <c r="E757">
        <v>2</v>
      </c>
      <c r="F757">
        <v>1</v>
      </c>
      <c r="G757">
        <v>0</v>
      </c>
      <c r="H757">
        <v>1</v>
      </c>
      <c r="J757">
        <v>0</v>
      </c>
      <c r="K757">
        <v>1</v>
      </c>
      <c r="L757">
        <v>1</v>
      </c>
    </row>
    <row r="758" spans="1:12" hidden="1" x14ac:dyDescent="0.25">
      <c r="A758">
        <v>751</v>
      </c>
      <c r="B758">
        <v>8025310</v>
      </c>
      <c r="C758" t="s">
        <v>98</v>
      </c>
      <c r="D758">
        <v>88</v>
      </c>
      <c r="E758">
        <v>2</v>
      </c>
      <c r="F758">
        <v>1</v>
      </c>
      <c r="G758">
        <v>0</v>
      </c>
      <c r="H758">
        <v>1</v>
      </c>
      <c r="J758">
        <v>0</v>
      </c>
      <c r="K758">
        <v>2</v>
      </c>
      <c r="L758">
        <v>2</v>
      </c>
    </row>
    <row r="759" spans="1:12" hidden="1" x14ac:dyDescent="0.25">
      <c r="A759">
        <v>752</v>
      </c>
      <c r="B759">
        <v>7027637</v>
      </c>
      <c r="C759" t="s">
        <v>98</v>
      </c>
      <c r="D759">
        <v>67</v>
      </c>
      <c r="E759">
        <v>2</v>
      </c>
      <c r="F759">
        <v>2</v>
      </c>
      <c r="G759">
        <v>0</v>
      </c>
      <c r="H759">
        <v>1</v>
      </c>
      <c r="J759">
        <v>0</v>
      </c>
      <c r="K759">
        <v>1</v>
      </c>
      <c r="L759">
        <v>1</v>
      </c>
    </row>
    <row r="760" spans="1:12" hidden="1" x14ac:dyDescent="0.25">
      <c r="A760">
        <v>753</v>
      </c>
      <c r="B760">
        <v>14213787</v>
      </c>
      <c r="C760" t="s">
        <v>98</v>
      </c>
      <c r="D760">
        <v>73</v>
      </c>
      <c r="E760">
        <v>2</v>
      </c>
      <c r="F760">
        <v>2</v>
      </c>
      <c r="G760">
        <v>0</v>
      </c>
      <c r="H760">
        <v>2</v>
      </c>
      <c r="J760">
        <v>1</v>
      </c>
      <c r="K760">
        <v>1</v>
      </c>
      <c r="L760">
        <v>1</v>
      </c>
    </row>
    <row r="761" spans="1:12" hidden="1" x14ac:dyDescent="0.25">
      <c r="A761">
        <v>754</v>
      </c>
      <c r="B761">
        <v>7025336</v>
      </c>
      <c r="C761" t="s">
        <v>98</v>
      </c>
      <c r="D761">
        <v>66</v>
      </c>
      <c r="E761">
        <v>2</v>
      </c>
      <c r="F761">
        <v>2</v>
      </c>
      <c r="G761">
        <v>1</v>
      </c>
      <c r="H761">
        <v>1</v>
      </c>
      <c r="J761">
        <v>0</v>
      </c>
      <c r="K761">
        <v>1</v>
      </c>
      <c r="L761">
        <v>1</v>
      </c>
    </row>
    <row r="762" spans="1:12" hidden="1" x14ac:dyDescent="0.25">
      <c r="A762">
        <v>755</v>
      </c>
      <c r="B762">
        <v>15507633</v>
      </c>
      <c r="C762" t="s">
        <v>98</v>
      </c>
      <c r="D762">
        <v>65</v>
      </c>
      <c r="E762">
        <v>2</v>
      </c>
      <c r="F762">
        <v>2</v>
      </c>
      <c r="G762">
        <v>0</v>
      </c>
      <c r="H762">
        <v>1</v>
      </c>
      <c r="J762">
        <v>0</v>
      </c>
      <c r="K762">
        <v>1</v>
      </c>
      <c r="L762">
        <v>1</v>
      </c>
    </row>
    <row r="763" spans="1:12" hidden="1" x14ac:dyDescent="0.25">
      <c r="A763">
        <v>756</v>
      </c>
      <c r="B763">
        <v>7002953</v>
      </c>
      <c r="C763" t="s">
        <v>98</v>
      </c>
      <c r="D763">
        <v>70</v>
      </c>
      <c r="E763">
        <v>2</v>
      </c>
      <c r="F763">
        <v>1</v>
      </c>
      <c r="G763">
        <v>0</v>
      </c>
      <c r="H763">
        <v>1</v>
      </c>
      <c r="J763">
        <v>0</v>
      </c>
      <c r="K763">
        <v>1</v>
      </c>
      <c r="L763">
        <v>1</v>
      </c>
    </row>
    <row r="764" spans="1:12" hidden="1" x14ac:dyDescent="0.25">
      <c r="A764">
        <v>757</v>
      </c>
      <c r="B764">
        <v>7016190</v>
      </c>
      <c r="C764" t="s">
        <v>98</v>
      </c>
      <c r="D764">
        <v>80</v>
      </c>
      <c r="E764">
        <v>2</v>
      </c>
      <c r="F764">
        <v>1</v>
      </c>
      <c r="G764">
        <v>0</v>
      </c>
      <c r="H764">
        <v>1</v>
      </c>
      <c r="J764">
        <v>0</v>
      </c>
      <c r="K764">
        <v>1</v>
      </c>
      <c r="L764">
        <v>1</v>
      </c>
    </row>
    <row r="765" spans="1:12" hidden="1" x14ac:dyDescent="0.25">
      <c r="A765">
        <v>758</v>
      </c>
      <c r="B765">
        <v>14109297</v>
      </c>
      <c r="C765" t="s">
        <v>98</v>
      </c>
      <c r="D765">
        <v>72</v>
      </c>
      <c r="E765">
        <v>2</v>
      </c>
      <c r="F765">
        <v>1</v>
      </c>
      <c r="G765">
        <v>0</v>
      </c>
      <c r="H765">
        <v>1</v>
      </c>
      <c r="J765">
        <v>0</v>
      </c>
      <c r="K765">
        <v>1</v>
      </c>
      <c r="L765">
        <v>1</v>
      </c>
    </row>
    <row r="766" spans="1:12" hidden="1" x14ac:dyDescent="0.25">
      <c r="A766">
        <v>759</v>
      </c>
      <c r="B766">
        <v>5015687</v>
      </c>
      <c r="C766" t="s">
        <v>98</v>
      </c>
      <c r="D766">
        <v>61</v>
      </c>
      <c r="E766">
        <v>1</v>
      </c>
      <c r="F766">
        <v>2</v>
      </c>
      <c r="G766">
        <v>0</v>
      </c>
      <c r="H766">
        <v>1</v>
      </c>
      <c r="J766">
        <v>0</v>
      </c>
      <c r="K766">
        <v>1</v>
      </c>
      <c r="L766">
        <v>1</v>
      </c>
    </row>
    <row r="767" spans="1:12" hidden="1" x14ac:dyDescent="0.25">
      <c r="A767">
        <v>760</v>
      </c>
      <c r="B767">
        <v>16607525</v>
      </c>
      <c r="C767" t="s">
        <v>99</v>
      </c>
      <c r="D767">
        <v>74</v>
      </c>
      <c r="E767">
        <v>1</v>
      </c>
      <c r="F767">
        <v>2</v>
      </c>
      <c r="G767">
        <v>0</v>
      </c>
      <c r="H767">
        <v>1</v>
      </c>
      <c r="J767">
        <v>0</v>
      </c>
      <c r="K767">
        <v>1</v>
      </c>
      <c r="L767">
        <v>1</v>
      </c>
    </row>
    <row r="768" spans="1:12" hidden="1" x14ac:dyDescent="0.25">
      <c r="A768">
        <v>761</v>
      </c>
      <c r="B768">
        <v>14411798</v>
      </c>
      <c r="C768" t="s">
        <v>99</v>
      </c>
      <c r="D768">
        <v>60</v>
      </c>
      <c r="E768">
        <v>1</v>
      </c>
      <c r="F768">
        <v>2</v>
      </c>
      <c r="G768">
        <v>0</v>
      </c>
      <c r="H768">
        <v>1</v>
      </c>
      <c r="I768">
        <v>17</v>
      </c>
      <c r="J768">
        <v>0</v>
      </c>
      <c r="K768">
        <v>1</v>
      </c>
      <c r="L768">
        <v>1</v>
      </c>
    </row>
    <row r="769" spans="1:12" hidden="1" x14ac:dyDescent="0.25">
      <c r="A769">
        <v>762</v>
      </c>
      <c r="B769">
        <v>14101067</v>
      </c>
      <c r="C769" t="s">
        <v>100</v>
      </c>
      <c r="D769">
        <v>89</v>
      </c>
      <c r="E769">
        <v>2</v>
      </c>
      <c r="F769">
        <v>2</v>
      </c>
      <c r="G769">
        <v>0</v>
      </c>
      <c r="H769">
        <v>1</v>
      </c>
      <c r="I769">
        <v>23</v>
      </c>
      <c r="J769">
        <v>0</v>
      </c>
      <c r="K769">
        <v>1</v>
      </c>
      <c r="L769">
        <v>1</v>
      </c>
    </row>
    <row r="770" spans="1:12" hidden="1" x14ac:dyDescent="0.25">
      <c r="A770">
        <v>763</v>
      </c>
      <c r="B770">
        <v>10341402</v>
      </c>
      <c r="C770" t="s">
        <v>99</v>
      </c>
      <c r="D770">
        <v>79</v>
      </c>
      <c r="E770">
        <v>2</v>
      </c>
      <c r="F770">
        <v>2</v>
      </c>
      <c r="G770">
        <v>1</v>
      </c>
      <c r="H770">
        <v>1</v>
      </c>
      <c r="J770">
        <v>0</v>
      </c>
      <c r="K770">
        <v>1</v>
      </c>
      <c r="L770">
        <v>1</v>
      </c>
    </row>
    <row r="771" spans="1:12" hidden="1" x14ac:dyDescent="0.25">
      <c r="A771">
        <v>764</v>
      </c>
      <c r="B771">
        <v>11399595</v>
      </c>
      <c r="C771" t="s">
        <v>100</v>
      </c>
      <c r="D771">
        <v>69</v>
      </c>
      <c r="E771">
        <v>2</v>
      </c>
      <c r="F771">
        <v>1</v>
      </c>
      <c r="G771">
        <v>0</v>
      </c>
      <c r="H771">
        <v>1</v>
      </c>
      <c r="I771">
        <v>23</v>
      </c>
      <c r="J771">
        <v>0</v>
      </c>
      <c r="K771">
        <v>1</v>
      </c>
      <c r="L771">
        <v>1</v>
      </c>
    </row>
    <row r="772" spans="1:12" hidden="1" x14ac:dyDescent="0.25">
      <c r="A772">
        <v>765</v>
      </c>
      <c r="B772">
        <v>10218495</v>
      </c>
      <c r="C772" t="s">
        <v>100</v>
      </c>
      <c r="D772">
        <v>67</v>
      </c>
      <c r="E772">
        <v>1</v>
      </c>
      <c r="F772">
        <v>1</v>
      </c>
      <c r="G772">
        <v>0</v>
      </c>
      <c r="H772">
        <v>1</v>
      </c>
      <c r="I772">
        <v>21.5</v>
      </c>
      <c r="J772">
        <v>0</v>
      </c>
      <c r="K772">
        <v>1</v>
      </c>
      <c r="L772">
        <v>1</v>
      </c>
    </row>
    <row r="773" spans="1:12" hidden="1" x14ac:dyDescent="0.25">
      <c r="A773">
        <v>766</v>
      </c>
      <c r="B773">
        <v>14401241</v>
      </c>
      <c r="C773" t="s">
        <v>101</v>
      </c>
      <c r="D773">
        <v>77</v>
      </c>
      <c r="E773">
        <v>1</v>
      </c>
      <c r="F773">
        <v>2</v>
      </c>
      <c r="G773">
        <v>0</v>
      </c>
      <c r="H773">
        <v>1</v>
      </c>
      <c r="J773">
        <v>0</v>
      </c>
      <c r="K773">
        <v>1</v>
      </c>
      <c r="L773">
        <v>1</v>
      </c>
    </row>
    <row r="774" spans="1:12" hidden="1" x14ac:dyDescent="0.25">
      <c r="A774">
        <v>767</v>
      </c>
      <c r="B774">
        <v>15519819</v>
      </c>
      <c r="C774" t="s">
        <v>101</v>
      </c>
      <c r="D774">
        <v>66</v>
      </c>
      <c r="E774">
        <v>2</v>
      </c>
      <c r="F774">
        <v>2</v>
      </c>
      <c r="G774">
        <v>0</v>
      </c>
      <c r="H774">
        <v>1</v>
      </c>
      <c r="J774">
        <v>0</v>
      </c>
      <c r="K774">
        <v>1</v>
      </c>
      <c r="L774">
        <v>1</v>
      </c>
    </row>
    <row r="775" spans="1:12" hidden="1" x14ac:dyDescent="0.25">
      <c r="A775">
        <v>768</v>
      </c>
      <c r="B775">
        <v>8006028</v>
      </c>
      <c r="C775" t="s">
        <v>101</v>
      </c>
      <c r="D775">
        <v>55</v>
      </c>
      <c r="E775">
        <v>2</v>
      </c>
      <c r="F775">
        <v>2</v>
      </c>
      <c r="G775">
        <v>0</v>
      </c>
      <c r="H775">
        <v>1</v>
      </c>
      <c r="I775">
        <v>21.5</v>
      </c>
      <c r="J775">
        <v>0</v>
      </c>
      <c r="K775">
        <v>1</v>
      </c>
      <c r="L775">
        <v>1</v>
      </c>
    </row>
    <row r="776" spans="1:12" hidden="1" x14ac:dyDescent="0.25">
      <c r="A776">
        <v>769</v>
      </c>
      <c r="B776">
        <v>10838993</v>
      </c>
      <c r="C776" t="s">
        <v>101</v>
      </c>
      <c r="D776">
        <v>64</v>
      </c>
      <c r="E776">
        <v>2</v>
      </c>
      <c r="F776">
        <v>2</v>
      </c>
      <c r="G776">
        <v>0</v>
      </c>
      <c r="H776">
        <v>1</v>
      </c>
      <c r="I776">
        <v>25</v>
      </c>
      <c r="J776">
        <v>0</v>
      </c>
      <c r="K776">
        <v>1</v>
      </c>
      <c r="L776">
        <v>1</v>
      </c>
    </row>
    <row r="777" spans="1:12" hidden="1" x14ac:dyDescent="0.25">
      <c r="A777">
        <v>770</v>
      </c>
      <c r="B777">
        <v>5024609</v>
      </c>
      <c r="C777" t="s">
        <v>101</v>
      </c>
      <c r="D777">
        <v>68</v>
      </c>
      <c r="E777">
        <v>1</v>
      </c>
      <c r="F777">
        <v>1</v>
      </c>
      <c r="G777">
        <v>0</v>
      </c>
      <c r="H777">
        <v>1</v>
      </c>
      <c r="I777">
        <v>25</v>
      </c>
      <c r="J777">
        <v>0</v>
      </c>
      <c r="K777">
        <v>1</v>
      </c>
      <c r="L777">
        <v>1</v>
      </c>
    </row>
    <row r="778" spans="1:12" hidden="1" x14ac:dyDescent="0.25">
      <c r="A778">
        <v>771</v>
      </c>
      <c r="B778">
        <v>10868797</v>
      </c>
      <c r="C778" t="s">
        <v>101</v>
      </c>
      <c r="D778">
        <v>63</v>
      </c>
      <c r="E778">
        <v>1</v>
      </c>
      <c r="F778">
        <v>1</v>
      </c>
      <c r="G778">
        <v>0</v>
      </c>
      <c r="H778">
        <v>1</v>
      </c>
      <c r="I778">
        <v>22.5</v>
      </c>
      <c r="J778">
        <v>0</v>
      </c>
      <c r="K778">
        <v>1</v>
      </c>
      <c r="L778">
        <v>1</v>
      </c>
    </row>
    <row r="779" spans="1:12" hidden="1" x14ac:dyDescent="0.25">
      <c r="A779">
        <v>772</v>
      </c>
      <c r="B779">
        <v>11046700</v>
      </c>
      <c r="C779" t="s">
        <v>101</v>
      </c>
      <c r="D779">
        <v>65</v>
      </c>
      <c r="E779">
        <v>2</v>
      </c>
      <c r="F779">
        <v>1</v>
      </c>
      <c r="G779">
        <v>0</v>
      </c>
      <c r="H779">
        <v>2</v>
      </c>
      <c r="J779">
        <v>0</v>
      </c>
      <c r="K779">
        <v>1</v>
      </c>
      <c r="L779">
        <v>1</v>
      </c>
    </row>
    <row r="780" spans="1:12" hidden="1" x14ac:dyDescent="0.25">
      <c r="A780">
        <v>773</v>
      </c>
      <c r="B780">
        <v>16606149</v>
      </c>
      <c r="C780" t="s">
        <v>101</v>
      </c>
      <c r="D780">
        <v>50</v>
      </c>
      <c r="E780">
        <v>1</v>
      </c>
      <c r="F780">
        <v>1</v>
      </c>
      <c r="G780">
        <v>0</v>
      </c>
      <c r="H780">
        <v>1</v>
      </c>
      <c r="I780">
        <v>10</v>
      </c>
      <c r="J780">
        <v>0</v>
      </c>
      <c r="K780">
        <v>1</v>
      </c>
      <c r="L780">
        <v>1</v>
      </c>
    </row>
    <row r="781" spans="1:12" hidden="1" x14ac:dyDescent="0.25">
      <c r="A781">
        <v>774</v>
      </c>
      <c r="B781">
        <v>14407138</v>
      </c>
      <c r="C781" t="s">
        <v>101</v>
      </c>
      <c r="D781">
        <v>67</v>
      </c>
      <c r="E781">
        <v>1</v>
      </c>
      <c r="F781">
        <v>2</v>
      </c>
      <c r="G781">
        <v>0</v>
      </c>
      <c r="H781">
        <v>2</v>
      </c>
      <c r="I781">
        <v>20</v>
      </c>
      <c r="J781">
        <v>0</v>
      </c>
      <c r="K781">
        <v>1</v>
      </c>
      <c r="L781">
        <v>1</v>
      </c>
    </row>
    <row r="782" spans="1:12" hidden="1" x14ac:dyDescent="0.25">
      <c r="A782">
        <v>775</v>
      </c>
      <c r="B782">
        <v>9000078</v>
      </c>
      <c r="C782" t="s">
        <v>101</v>
      </c>
      <c r="D782">
        <v>73</v>
      </c>
      <c r="E782">
        <v>1</v>
      </c>
      <c r="F782">
        <v>2</v>
      </c>
      <c r="G782">
        <v>0</v>
      </c>
      <c r="H782">
        <v>1</v>
      </c>
      <c r="J782">
        <v>0</v>
      </c>
      <c r="K782">
        <v>1</v>
      </c>
      <c r="L782">
        <v>1</v>
      </c>
    </row>
    <row r="783" spans="1:12" hidden="1" x14ac:dyDescent="0.25">
      <c r="A783">
        <v>776</v>
      </c>
      <c r="B783">
        <v>15519316</v>
      </c>
      <c r="C783" t="s">
        <v>101</v>
      </c>
      <c r="D783">
        <v>72</v>
      </c>
      <c r="E783">
        <v>2</v>
      </c>
      <c r="F783">
        <v>1</v>
      </c>
      <c r="G783">
        <v>0</v>
      </c>
      <c r="H783">
        <v>1</v>
      </c>
      <c r="J783">
        <v>0</v>
      </c>
      <c r="K783">
        <v>1</v>
      </c>
      <c r="L783">
        <v>1</v>
      </c>
    </row>
    <row r="784" spans="1:12" hidden="1" x14ac:dyDescent="0.25">
      <c r="A784">
        <v>777</v>
      </c>
      <c r="B784">
        <v>7027427</v>
      </c>
      <c r="C784" t="s">
        <v>101</v>
      </c>
      <c r="D784">
        <v>76</v>
      </c>
      <c r="E784">
        <v>1</v>
      </c>
      <c r="F784">
        <v>2</v>
      </c>
      <c r="G784">
        <v>0</v>
      </c>
      <c r="H784">
        <v>1</v>
      </c>
      <c r="J784">
        <v>0</v>
      </c>
      <c r="K784">
        <v>1</v>
      </c>
      <c r="L784">
        <v>1</v>
      </c>
    </row>
    <row r="785" spans="1:13" hidden="1" x14ac:dyDescent="0.25">
      <c r="A785">
        <v>778</v>
      </c>
      <c r="B785">
        <v>11544998</v>
      </c>
      <c r="C785" t="s">
        <v>101</v>
      </c>
      <c r="D785">
        <v>70</v>
      </c>
      <c r="E785">
        <v>1</v>
      </c>
      <c r="F785">
        <v>1</v>
      </c>
      <c r="G785">
        <v>0</v>
      </c>
      <c r="H785">
        <v>1</v>
      </c>
      <c r="J785">
        <v>0</v>
      </c>
      <c r="K785">
        <v>1</v>
      </c>
      <c r="L785">
        <v>1</v>
      </c>
    </row>
    <row r="786" spans="1:13" hidden="1" x14ac:dyDescent="0.25">
      <c r="A786">
        <v>779</v>
      </c>
      <c r="B786">
        <v>14101998</v>
      </c>
      <c r="C786" t="s">
        <v>101</v>
      </c>
      <c r="D786">
        <v>79</v>
      </c>
      <c r="E786">
        <v>2</v>
      </c>
      <c r="F786">
        <v>2</v>
      </c>
      <c r="G786">
        <v>0</v>
      </c>
      <c r="H786">
        <v>1</v>
      </c>
      <c r="J786">
        <v>0</v>
      </c>
      <c r="K786">
        <v>1</v>
      </c>
      <c r="L786">
        <v>1</v>
      </c>
    </row>
    <row r="787" spans="1:13" hidden="1" x14ac:dyDescent="0.25">
      <c r="A787">
        <v>780</v>
      </c>
      <c r="B787">
        <v>14405141</v>
      </c>
      <c r="C787" t="s">
        <v>101</v>
      </c>
      <c r="D787">
        <v>67</v>
      </c>
      <c r="E787">
        <v>2</v>
      </c>
      <c r="F787">
        <v>2</v>
      </c>
      <c r="G787">
        <v>0</v>
      </c>
      <c r="H787">
        <v>1</v>
      </c>
      <c r="I787">
        <v>23.5</v>
      </c>
      <c r="J787">
        <v>0</v>
      </c>
      <c r="K787">
        <v>1</v>
      </c>
      <c r="L787">
        <v>1</v>
      </c>
    </row>
    <row r="788" spans="1:13" hidden="1" x14ac:dyDescent="0.25">
      <c r="A788">
        <v>781</v>
      </c>
      <c r="B788">
        <v>5021102</v>
      </c>
      <c r="C788" t="s">
        <v>101</v>
      </c>
      <c r="D788">
        <v>79</v>
      </c>
      <c r="E788">
        <v>2</v>
      </c>
      <c r="F788">
        <v>2</v>
      </c>
      <c r="G788">
        <v>0</v>
      </c>
      <c r="H788">
        <v>1</v>
      </c>
      <c r="I788">
        <v>23.5</v>
      </c>
      <c r="J788">
        <v>0</v>
      </c>
      <c r="K788">
        <v>1</v>
      </c>
      <c r="L788">
        <v>1</v>
      </c>
    </row>
    <row r="789" spans="1:13" hidden="1" x14ac:dyDescent="0.25">
      <c r="A789">
        <v>782</v>
      </c>
      <c r="B789">
        <v>10227602</v>
      </c>
      <c r="C789" t="s">
        <v>101</v>
      </c>
      <c r="D789">
        <v>67</v>
      </c>
      <c r="E789">
        <v>1</v>
      </c>
      <c r="F789">
        <v>1</v>
      </c>
      <c r="G789">
        <v>0</v>
      </c>
      <c r="H789">
        <v>1</v>
      </c>
      <c r="I789">
        <v>22.5</v>
      </c>
      <c r="J789">
        <v>0</v>
      </c>
      <c r="K789">
        <v>1</v>
      </c>
      <c r="L789">
        <v>1</v>
      </c>
    </row>
    <row r="790" spans="1:13" hidden="1" x14ac:dyDescent="0.25">
      <c r="A790">
        <v>783</v>
      </c>
      <c r="B790">
        <v>8011976</v>
      </c>
      <c r="C790" t="s">
        <v>101</v>
      </c>
      <c r="D790">
        <v>62</v>
      </c>
      <c r="E790">
        <v>1</v>
      </c>
      <c r="F790">
        <v>1</v>
      </c>
      <c r="G790">
        <v>0</v>
      </c>
      <c r="H790">
        <v>1</v>
      </c>
      <c r="I790">
        <v>19.5</v>
      </c>
      <c r="J790">
        <v>0</v>
      </c>
      <c r="K790">
        <v>1</v>
      </c>
      <c r="L790">
        <v>1</v>
      </c>
    </row>
    <row r="791" spans="1:13" hidden="1" x14ac:dyDescent="0.25">
      <c r="A791">
        <v>784</v>
      </c>
      <c r="B791">
        <v>10338500</v>
      </c>
      <c r="C791" t="s">
        <v>101</v>
      </c>
      <c r="D791">
        <v>83</v>
      </c>
      <c r="E791">
        <v>2</v>
      </c>
      <c r="F791">
        <v>1</v>
      </c>
      <c r="G791">
        <v>0</v>
      </c>
      <c r="H791">
        <v>1</v>
      </c>
      <c r="I791">
        <v>22.5</v>
      </c>
      <c r="J791">
        <v>0</v>
      </c>
      <c r="K791">
        <v>1</v>
      </c>
      <c r="L791">
        <v>1</v>
      </c>
    </row>
    <row r="792" spans="1:13" hidden="1" x14ac:dyDescent="0.25">
      <c r="A792">
        <v>785</v>
      </c>
      <c r="B792">
        <v>16606644</v>
      </c>
      <c r="C792" t="s">
        <v>101</v>
      </c>
      <c r="D792">
        <v>78</v>
      </c>
      <c r="E792">
        <v>1</v>
      </c>
      <c r="F792">
        <v>2</v>
      </c>
      <c r="G792">
        <v>0</v>
      </c>
      <c r="H792">
        <v>1</v>
      </c>
      <c r="I792">
        <v>21.5</v>
      </c>
      <c r="J792">
        <v>0</v>
      </c>
      <c r="K792">
        <v>1</v>
      </c>
      <c r="L792">
        <v>1</v>
      </c>
    </row>
    <row r="793" spans="1:13" hidden="1" x14ac:dyDescent="0.25">
      <c r="A793">
        <v>786</v>
      </c>
      <c r="B793">
        <v>4011372</v>
      </c>
      <c r="C793" t="s">
        <v>101</v>
      </c>
      <c r="D793">
        <v>75</v>
      </c>
      <c r="E793">
        <v>1</v>
      </c>
      <c r="F793">
        <v>1</v>
      </c>
      <c r="G793">
        <v>0</v>
      </c>
      <c r="H793">
        <v>1</v>
      </c>
      <c r="I793">
        <v>19.5</v>
      </c>
      <c r="J793">
        <v>0</v>
      </c>
      <c r="K793">
        <v>1</v>
      </c>
      <c r="L793">
        <v>1</v>
      </c>
    </row>
    <row r="794" spans="1:13" hidden="1" x14ac:dyDescent="0.25">
      <c r="A794">
        <v>787</v>
      </c>
      <c r="B794">
        <v>11707600</v>
      </c>
      <c r="C794" t="s">
        <v>101</v>
      </c>
      <c r="D794">
        <v>76</v>
      </c>
      <c r="E794">
        <v>1</v>
      </c>
      <c r="F794">
        <v>1</v>
      </c>
      <c r="G794">
        <v>0</v>
      </c>
      <c r="H794">
        <v>1</v>
      </c>
      <c r="I794">
        <v>21.5</v>
      </c>
      <c r="J794">
        <v>0</v>
      </c>
      <c r="K794">
        <v>1</v>
      </c>
      <c r="L794">
        <v>1</v>
      </c>
    </row>
    <row r="795" spans="1:13" hidden="1" x14ac:dyDescent="0.25">
      <c r="A795">
        <v>788</v>
      </c>
      <c r="B795">
        <v>7006813</v>
      </c>
      <c r="C795" t="s">
        <v>102</v>
      </c>
      <c r="D795">
        <v>70</v>
      </c>
      <c r="E795">
        <v>2</v>
      </c>
      <c r="F795">
        <v>2</v>
      </c>
      <c r="G795">
        <v>0</v>
      </c>
      <c r="H795">
        <v>1</v>
      </c>
      <c r="I795">
        <v>24</v>
      </c>
      <c r="J795">
        <v>0</v>
      </c>
      <c r="K795">
        <v>1</v>
      </c>
      <c r="L795">
        <v>1</v>
      </c>
    </row>
    <row r="796" spans="1:13" hidden="1" x14ac:dyDescent="0.25">
      <c r="A796">
        <v>789</v>
      </c>
      <c r="B796">
        <v>5021273</v>
      </c>
      <c r="C796" t="s">
        <v>102</v>
      </c>
      <c r="D796">
        <v>78</v>
      </c>
      <c r="E796">
        <v>2</v>
      </c>
      <c r="F796">
        <v>1</v>
      </c>
      <c r="G796">
        <v>1</v>
      </c>
      <c r="H796">
        <v>3</v>
      </c>
      <c r="I796">
        <v>18.5</v>
      </c>
      <c r="J796">
        <v>1</v>
      </c>
      <c r="K796">
        <v>1</v>
      </c>
      <c r="L796">
        <v>1</v>
      </c>
      <c r="M796" t="s">
        <v>103</v>
      </c>
    </row>
    <row r="797" spans="1:13" hidden="1" x14ac:dyDescent="0.25">
      <c r="A797">
        <v>790</v>
      </c>
      <c r="B797">
        <v>10217892</v>
      </c>
      <c r="C797" t="s">
        <v>102</v>
      </c>
      <c r="D797">
        <v>72</v>
      </c>
      <c r="E797">
        <v>2</v>
      </c>
      <c r="F797">
        <v>2</v>
      </c>
      <c r="G797">
        <v>1</v>
      </c>
      <c r="H797">
        <v>2</v>
      </c>
      <c r="I797">
        <v>20.5</v>
      </c>
      <c r="J797">
        <v>0</v>
      </c>
      <c r="K797">
        <v>1</v>
      </c>
      <c r="L797">
        <v>1</v>
      </c>
    </row>
    <row r="798" spans="1:13" hidden="1" x14ac:dyDescent="0.25">
      <c r="A798">
        <v>791</v>
      </c>
      <c r="B798">
        <v>7037997</v>
      </c>
      <c r="C798" t="s">
        <v>102</v>
      </c>
      <c r="D798">
        <v>78</v>
      </c>
      <c r="E798">
        <v>1</v>
      </c>
      <c r="F798">
        <v>2</v>
      </c>
      <c r="G798">
        <v>1</v>
      </c>
      <c r="H798">
        <v>1</v>
      </c>
      <c r="I798">
        <v>21.5</v>
      </c>
      <c r="J798">
        <v>0</v>
      </c>
      <c r="K798">
        <v>1</v>
      </c>
      <c r="L798">
        <v>1</v>
      </c>
    </row>
    <row r="799" spans="1:13" hidden="1" x14ac:dyDescent="0.25">
      <c r="A799">
        <v>792</v>
      </c>
      <c r="B799">
        <v>10050194</v>
      </c>
      <c r="C799" t="s">
        <v>102</v>
      </c>
      <c r="D799">
        <v>67</v>
      </c>
      <c r="E799">
        <v>1</v>
      </c>
      <c r="F799">
        <v>1</v>
      </c>
      <c r="G799">
        <v>0</v>
      </c>
      <c r="H799">
        <v>2</v>
      </c>
      <c r="I799">
        <v>18</v>
      </c>
      <c r="J799">
        <v>0</v>
      </c>
      <c r="K799">
        <v>1</v>
      </c>
      <c r="L799">
        <v>1</v>
      </c>
    </row>
    <row r="800" spans="1:13" hidden="1" x14ac:dyDescent="0.25">
      <c r="A800">
        <v>793</v>
      </c>
      <c r="B800">
        <v>10437897</v>
      </c>
      <c r="C800" t="s">
        <v>102</v>
      </c>
      <c r="D800">
        <v>80</v>
      </c>
      <c r="E800">
        <v>2</v>
      </c>
      <c r="F800">
        <v>2</v>
      </c>
      <c r="G800">
        <v>0</v>
      </c>
      <c r="H800">
        <v>1</v>
      </c>
      <c r="I800">
        <v>22</v>
      </c>
      <c r="J800">
        <v>0</v>
      </c>
      <c r="K800">
        <v>1</v>
      </c>
      <c r="L800">
        <v>1</v>
      </c>
    </row>
    <row r="801" spans="1:12" hidden="1" x14ac:dyDescent="0.25">
      <c r="A801">
        <v>794</v>
      </c>
      <c r="B801">
        <v>11283801</v>
      </c>
      <c r="C801" t="s">
        <v>102</v>
      </c>
      <c r="D801">
        <v>81</v>
      </c>
      <c r="E801">
        <v>2</v>
      </c>
      <c r="F801">
        <v>1</v>
      </c>
      <c r="G801">
        <v>0</v>
      </c>
      <c r="H801">
        <v>1</v>
      </c>
      <c r="I801">
        <v>22</v>
      </c>
      <c r="J801">
        <v>1</v>
      </c>
      <c r="K801">
        <v>1</v>
      </c>
      <c r="L801">
        <v>1</v>
      </c>
    </row>
    <row r="802" spans="1:12" hidden="1" x14ac:dyDescent="0.25">
      <c r="A802">
        <v>795</v>
      </c>
      <c r="B802">
        <v>7019952</v>
      </c>
      <c r="C802" t="s">
        <v>102</v>
      </c>
      <c r="D802">
        <v>83</v>
      </c>
      <c r="E802">
        <v>2</v>
      </c>
      <c r="F802">
        <v>1</v>
      </c>
      <c r="G802">
        <v>0</v>
      </c>
      <c r="H802">
        <v>1</v>
      </c>
      <c r="I802">
        <v>22.5</v>
      </c>
      <c r="J802">
        <v>0</v>
      </c>
      <c r="K802">
        <v>1</v>
      </c>
      <c r="L802">
        <v>1</v>
      </c>
    </row>
    <row r="803" spans="1:12" hidden="1" x14ac:dyDescent="0.25">
      <c r="A803">
        <v>796</v>
      </c>
      <c r="B803">
        <v>9007361</v>
      </c>
      <c r="C803" t="s">
        <v>104</v>
      </c>
      <c r="D803">
        <v>72</v>
      </c>
      <c r="E803">
        <v>1</v>
      </c>
      <c r="F803">
        <v>1</v>
      </c>
      <c r="G803">
        <v>0</v>
      </c>
      <c r="H803">
        <v>1</v>
      </c>
      <c r="I803">
        <v>24.5</v>
      </c>
      <c r="J803">
        <v>0</v>
      </c>
      <c r="K803">
        <v>1</v>
      </c>
      <c r="L803">
        <v>1</v>
      </c>
    </row>
    <row r="804" spans="1:12" hidden="1" x14ac:dyDescent="0.25">
      <c r="A804">
        <v>797</v>
      </c>
      <c r="B804">
        <v>8007927</v>
      </c>
      <c r="C804" t="s">
        <v>104</v>
      </c>
      <c r="D804">
        <v>95</v>
      </c>
      <c r="E804">
        <v>2</v>
      </c>
      <c r="F804">
        <v>2</v>
      </c>
      <c r="G804">
        <v>0</v>
      </c>
      <c r="H804">
        <v>1</v>
      </c>
      <c r="I804">
        <v>23</v>
      </c>
      <c r="J804">
        <v>1</v>
      </c>
      <c r="K804">
        <v>1</v>
      </c>
      <c r="L804">
        <v>1</v>
      </c>
    </row>
    <row r="805" spans="1:12" hidden="1" x14ac:dyDescent="0.25">
      <c r="A805">
        <v>798</v>
      </c>
      <c r="B805">
        <v>7019978</v>
      </c>
      <c r="C805" t="s">
        <v>104</v>
      </c>
      <c r="D805">
        <v>85</v>
      </c>
      <c r="E805">
        <v>2</v>
      </c>
      <c r="F805">
        <v>1</v>
      </c>
      <c r="G805">
        <v>0</v>
      </c>
      <c r="H805">
        <v>1</v>
      </c>
      <c r="I805">
        <v>22</v>
      </c>
      <c r="J805">
        <v>0</v>
      </c>
      <c r="K805">
        <v>1</v>
      </c>
      <c r="L805">
        <v>1</v>
      </c>
    </row>
    <row r="806" spans="1:12" hidden="1" x14ac:dyDescent="0.25">
      <c r="A806">
        <v>799</v>
      </c>
      <c r="B806">
        <v>7022898</v>
      </c>
      <c r="C806" t="s">
        <v>104</v>
      </c>
      <c r="D806">
        <v>57</v>
      </c>
      <c r="E806">
        <v>2</v>
      </c>
      <c r="F806">
        <v>2</v>
      </c>
      <c r="G806">
        <v>0</v>
      </c>
      <c r="H806">
        <v>1</v>
      </c>
      <c r="I806">
        <v>23</v>
      </c>
      <c r="J806">
        <v>0</v>
      </c>
      <c r="K806">
        <v>1</v>
      </c>
      <c r="L806">
        <v>1</v>
      </c>
    </row>
    <row r="807" spans="1:12" hidden="1" x14ac:dyDescent="0.25">
      <c r="A807">
        <v>800</v>
      </c>
      <c r="B807">
        <v>14217469</v>
      </c>
      <c r="C807" t="s">
        <v>104</v>
      </c>
      <c r="D807">
        <v>70</v>
      </c>
      <c r="E807">
        <v>2</v>
      </c>
      <c r="F807">
        <v>1</v>
      </c>
      <c r="G807">
        <v>0</v>
      </c>
      <c r="H807">
        <v>1</v>
      </c>
      <c r="I807">
        <v>20</v>
      </c>
      <c r="J807">
        <v>0</v>
      </c>
      <c r="K807">
        <v>1</v>
      </c>
      <c r="L807">
        <v>1</v>
      </c>
    </row>
    <row r="808" spans="1:12" hidden="1" x14ac:dyDescent="0.25">
      <c r="A808">
        <v>801</v>
      </c>
      <c r="B808">
        <v>7043184</v>
      </c>
      <c r="C808" t="s">
        <v>105</v>
      </c>
      <c r="D808">
        <v>70</v>
      </c>
      <c r="E808">
        <v>1</v>
      </c>
      <c r="F808">
        <v>2</v>
      </c>
      <c r="G808">
        <v>0</v>
      </c>
      <c r="H808">
        <v>1</v>
      </c>
      <c r="I808">
        <v>24.5</v>
      </c>
      <c r="J808">
        <v>1</v>
      </c>
      <c r="K808">
        <v>1</v>
      </c>
      <c r="L808">
        <v>1</v>
      </c>
    </row>
    <row r="809" spans="1:12" hidden="1" x14ac:dyDescent="0.25">
      <c r="A809">
        <v>802</v>
      </c>
      <c r="B809">
        <v>7025801</v>
      </c>
      <c r="C809" t="s">
        <v>105</v>
      </c>
      <c r="D809">
        <v>67</v>
      </c>
      <c r="E809">
        <v>2</v>
      </c>
      <c r="F809">
        <v>1</v>
      </c>
      <c r="G809">
        <v>0</v>
      </c>
      <c r="H809">
        <v>1</v>
      </c>
      <c r="I809">
        <v>16</v>
      </c>
      <c r="J809">
        <v>1</v>
      </c>
      <c r="K809">
        <v>1</v>
      </c>
      <c r="L809">
        <v>1</v>
      </c>
    </row>
    <row r="810" spans="1:12" hidden="1" x14ac:dyDescent="0.25">
      <c r="A810">
        <v>803</v>
      </c>
      <c r="B810">
        <v>10851501</v>
      </c>
      <c r="C810" t="s">
        <v>105</v>
      </c>
      <c r="D810">
        <v>61</v>
      </c>
      <c r="E810">
        <v>2</v>
      </c>
      <c r="F810">
        <v>1</v>
      </c>
      <c r="G810">
        <v>0</v>
      </c>
      <c r="H810">
        <v>1</v>
      </c>
      <c r="I810">
        <v>24</v>
      </c>
      <c r="J810">
        <v>1</v>
      </c>
      <c r="K810">
        <v>1</v>
      </c>
      <c r="L810">
        <v>1</v>
      </c>
    </row>
    <row r="811" spans="1:12" hidden="1" x14ac:dyDescent="0.25">
      <c r="A811">
        <v>804</v>
      </c>
      <c r="B811">
        <v>6004243</v>
      </c>
      <c r="C811" t="s">
        <v>105</v>
      </c>
      <c r="D811">
        <v>79</v>
      </c>
      <c r="E811">
        <v>2</v>
      </c>
      <c r="F811">
        <v>2</v>
      </c>
      <c r="G811">
        <v>0</v>
      </c>
      <c r="H811">
        <v>1</v>
      </c>
      <c r="I811">
        <v>13</v>
      </c>
      <c r="J811">
        <v>1</v>
      </c>
      <c r="K811">
        <v>1</v>
      </c>
      <c r="L811">
        <v>1</v>
      </c>
    </row>
    <row r="812" spans="1:12" hidden="1" x14ac:dyDescent="0.25">
      <c r="A812">
        <v>805</v>
      </c>
      <c r="B812">
        <v>10606799</v>
      </c>
      <c r="C812" t="s">
        <v>105</v>
      </c>
      <c r="D812">
        <v>65</v>
      </c>
      <c r="E812">
        <v>2</v>
      </c>
      <c r="F812">
        <v>1</v>
      </c>
      <c r="G812">
        <v>0</v>
      </c>
      <c r="H812">
        <v>1</v>
      </c>
      <c r="I812">
        <v>22</v>
      </c>
      <c r="J812">
        <v>1</v>
      </c>
      <c r="K812">
        <v>1</v>
      </c>
      <c r="L812">
        <v>1</v>
      </c>
    </row>
    <row r="813" spans="1:12" hidden="1" x14ac:dyDescent="0.25">
      <c r="A813">
        <v>806</v>
      </c>
      <c r="B813">
        <v>10811090</v>
      </c>
      <c r="C813" t="s">
        <v>105</v>
      </c>
      <c r="D813">
        <v>81</v>
      </c>
      <c r="E813">
        <v>1</v>
      </c>
      <c r="F813">
        <v>2</v>
      </c>
      <c r="G813">
        <v>0</v>
      </c>
      <c r="H813">
        <v>1</v>
      </c>
      <c r="I813">
        <v>8</v>
      </c>
      <c r="J813">
        <v>1</v>
      </c>
      <c r="K813">
        <v>1</v>
      </c>
      <c r="L813">
        <v>1</v>
      </c>
    </row>
    <row r="814" spans="1:12" hidden="1" x14ac:dyDescent="0.25">
      <c r="A814">
        <v>807</v>
      </c>
      <c r="B814">
        <v>10471092</v>
      </c>
      <c r="C814" t="s">
        <v>105</v>
      </c>
      <c r="D814">
        <v>64</v>
      </c>
      <c r="E814">
        <v>2</v>
      </c>
      <c r="F814">
        <v>1</v>
      </c>
      <c r="G814">
        <v>0</v>
      </c>
      <c r="H814">
        <v>1</v>
      </c>
      <c r="I814">
        <v>23.5</v>
      </c>
      <c r="J814">
        <v>1</v>
      </c>
      <c r="K814">
        <v>1</v>
      </c>
      <c r="L814">
        <v>1</v>
      </c>
    </row>
    <row r="815" spans="1:12" hidden="1" x14ac:dyDescent="0.25">
      <c r="A815">
        <v>808</v>
      </c>
      <c r="B815">
        <v>16604012</v>
      </c>
      <c r="C815" t="s">
        <v>106</v>
      </c>
      <c r="D815">
        <v>73</v>
      </c>
      <c r="E815">
        <v>1</v>
      </c>
      <c r="F815">
        <v>1</v>
      </c>
      <c r="G815">
        <v>0</v>
      </c>
      <c r="H815">
        <v>1</v>
      </c>
      <c r="I815">
        <v>21</v>
      </c>
      <c r="J815">
        <v>0</v>
      </c>
      <c r="K815">
        <v>1</v>
      </c>
      <c r="L815">
        <v>1</v>
      </c>
    </row>
    <row r="816" spans="1:12" hidden="1" x14ac:dyDescent="0.25">
      <c r="A816">
        <v>809</v>
      </c>
      <c r="B816">
        <v>7003261</v>
      </c>
      <c r="C816" t="s">
        <v>106</v>
      </c>
      <c r="D816">
        <v>82</v>
      </c>
      <c r="E816">
        <v>1</v>
      </c>
      <c r="F816">
        <v>2</v>
      </c>
      <c r="G816">
        <v>0</v>
      </c>
      <c r="H816">
        <v>3</v>
      </c>
      <c r="I816">
        <v>20</v>
      </c>
      <c r="J816">
        <v>0</v>
      </c>
      <c r="K816">
        <v>1</v>
      </c>
      <c r="L816">
        <v>1</v>
      </c>
    </row>
    <row r="817" spans="1:12" hidden="1" x14ac:dyDescent="0.25">
      <c r="A817">
        <v>810</v>
      </c>
      <c r="B817">
        <v>14214414</v>
      </c>
      <c r="C817" t="s">
        <v>106</v>
      </c>
      <c r="D817">
        <v>74</v>
      </c>
      <c r="E817">
        <v>2</v>
      </c>
      <c r="F817">
        <v>1</v>
      </c>
      <c r="G817">
        <v>0</v>
      </c>
      <c r="H817">
        <v>1</v>
      </c>
      <c r="I817">
        <v>20.5</v>
      </c>
      <c r="J817">
        <v>0</v>
      </c>
      <c r="K817">
        <v>1</v>
      </c>
      <c r="L817">
        <v>1</v>
      </c>
    </row>
    <row r="818" spans="1:12" hidden="1" x14ac:dyDescent="0.25">
      <c r="A818">
        <v>811</v>
      </c>
      <c r="B818">
        <v>6004621</v>
      </c>
      <c r="C818" t="s">
        <v>106</v>
      </c>
      <c r="D818">
        <v>65</v>
      </c>
      <c r="E818">
        <v>2</v>
      </c>
      <c r="F818">
        <v>1</v>
      </c>
      <c r="G818">
        <v>0</v>
      </c>
      <c r="H818">
        <v>1</v>
      </c>
      <c r="I818">
        <v>21.5</v>
      </c>
      <c r="J818">
        <v>0</v>
      </c>
      <c r="K818">
        <v>1</v>
      </c>
      <c r="L818">
        <v>1</v>
      </c>
    </row>
    <row r="819" spans="1:12" hidden="1" x14ac:dyDescent="0.25">
      <c r="A819">
        <v>812</v>
      </c>
      <c r="B819">
        <v>5016217</v>
      </c>
      <c r="C819" t="s">
        <v>106</v>
      </c>
      <c r="D819">
        <v>72</v>
      </c>
      <c r="E819">
        <v>2</v>
      </c>
      <c r="F819">
        <v>1</v>
      </c>
      <c r="G819">
        <v>0</v>
      </c>
      <c r="H819">
        <v>1</v>
      </c>
      <c r="I819">
        <v>21.5</v>
      </c>
      <c r="J819">
        <v>0</v>
      </c>
      <c r="K819">
        <v>1</v>
      </c>
      <c r="L819">
        <v>1</v>
      </c>
    </row>
    <row r="820" spans="1:12" hidden="1" x14ac:dyDescent="0.25">
      <c r="A820">
        <v>813</v>
      </c>
      <c r="B820">
        <v>16603858</v>
      </c>
      <c r="C820" t="s">
        <v>106</v>
      </c>
      <c r="D820">
        <v>65</v>
      </c>
      <c r="E820">
        <v>2</v>
      </c>
      <c r="F820">
        <v>2</v>
      </c>
      <c r="G820">
        <v>0</v>
      </c>
      <c r="H820">
        <v>1</v>
      </c>
      <c r="I820">
        <v>23</v>
      </c>
      <c r="J820">
        <v>0</v>
      </c>
      <c r="K820">
        <v>1</v>
      </c>
      <c r="L820">
        <v>1</v>
      </c>
    </row>
    <row r="821" spans="1:12" hidden="1" x14ac:dyDescent="0.25">
      <c r="A821">
        <v>814</v>
      </c>
      <c r="B821">
        <v>6016560</v>
      </c>
      <c r="C821" t="s">
        <v>106</v>
      </c>
      <c r="D821">
        <v>67</v>
      </c>
      <c r="E821">
        <v>2</v>
      </c>
      <c r="F821">
        <v>2</v>
      </c>
      <c r="G821">
        <v>0</v>
      </c>
      <c r="H821">
        <v>1</v>
      </c>
      <c r="I821">
        <v>20.5</v>
      </c>
      <c r="J821">
        <v>0</v>
      </c>
      <c r="K821">
        <v>1</v>
      </c>
      <c r="L821">
        <v>1</v>
      </c>
    </row>
    <row r="822" spans="1:12" hidden="1" x14ac:dyDescent="0.25">
      <c r="A822">
        <v>815</v>
      </c>
      <c r="B822">
        <v>15504228</v>
      </c>
      <c r="C822" t="s">
        <v>106</v>
      </c>
      <c r="D822">
        <v>69</v>
      </c>
      <c r="E822">
        <v>2</v>
      </c>
      <c r="F822">
        <v>2</v>
      </c>
      <c r="G822">
        <v>0</v>
      </c>
      <c r="H822">
        <v>1</v>
      </c>
      <c r="J822">
        <v>0</v>
      </c>
      <c r="K822">
        <v>1</v>
      </c>
      <c r="L822">
        <v>1</v>
      </c>
    </row>
    <row r="823" spans="1:12" hidden="1" x14ac:dyDescent="0.25">
      <c r="A823">
        <v>816</v>
      </c>
      <c r="B823">
        <v>9017239</v>
      </c>
      <c r="C823" t="s">
        <v>107</v>
      </c>
      <c r="D823">
        <v>54</v>
      </c>
      <c r="E823">
        <v>2</v>
      </c>
      <c r="F823">
        <v>2</v>
      </c>
      <c r="G823">
        <v>0</v>
      </c>
      <c r="H823">
        <v>1</v>
      </c>
      <c r="I823">
        <v>25.5</v>
      </c>
      <c r="J823">
        <v>0</v>
      </c>
      <c r="K823">
        <v>1</v>
      </c>
      <c r="L823">
        <v>1</v>
      </c>
    </row>
    <row r="824" spans="1:12" hidden="1" x14ac:dyDescent="0.25">
      <c r="A824">
        <v>817</v>
      </c>
      <c r="B824">
        <v>4008421</v>
      </c>
      <c r="C824" t="s">
        <v>106</v>
      </c>
      <c r="D824">
        <v>80</v>
      </c>
      <c r="E824">
        <v>2</v>
      </c>
      <c r="F824">
        <v>2</v>
      </c>
      <c r="G824">
        <v>0</v>
      </c>
      <c r="H824">
        <v>1</v>
      </c>
      <c r="I824">
        <v>22.5</v>
      </c>
      <c r="J824">
        <v>0</v>
      </c>
      <c r="K824">
        <v>1</v>
      </c>
      <c r="L824">
        <v>1</v>
      </c>
    </row>
    <row r="825" spans="1:12" hidden="1" x14ac:dyDescent="0.25">
      <c r="A825">
        <v>818</v>
      </c>
      <c r="B825">
        <v>4003423</v>
      </c>
      <c r="C825" t="s">
        <v>106</v>
      </c>
      <c r="D825">
        <v>79</v>
      </c>
      <c r="E825">
        <v>2</v>
      </c>
      <c r="F825">
        <v>2</v>
      </c>
      <c r="G825">
        <v>0</v>
      </c>
      <c r="H825">
        <v>1</v>
      </c>
      <c r="I825">
        <v>22.5</v>
      </c>
      <c r="J825">
        <v>0</v>
      </c>
      <c r="K825">
        <v>1</v>
      </c>
      <c r="L825">
        <v>1</v>
      </c>
    </row>
    <row r="826" spans="1:12" hidden="1" x14ac:dyDescent="0.25">
      <c r="A826">
        <v>819</v>
      </c>
      <c r="B826">
        <v>15503393</v>
      </c>
      <c r="C826" t="s">
        <v>106</v>
      </c>
      <c r="D826">
        <v>71</v>
      </c>
      <c r="E826">
        <v>1</v>
      </c>
      <c r="F826">
        <v>2</v>
      </c>
      <c r="G826">
        <v>0</v>
      </c>
      <c r="H826">
        <v>1</v>
      </c>
      <c r="I826">
        <v>22.5</v>
      </c>
      <c r="J826">
        <v>0</v>
      </c>
      <c r="K826">
        <v>1</v>
      </c>
      <c r="L826">
        <v>1</v>
      </c>
    </row>
    <row r="827" spans="1:12" hidden="1" x14ac:dyDescent="0.25">
      <c r="A827">
        <v>820</v>
      </c>
      <c r="B827">
        <v>11241191</v>
      </c>
      <c r="C827" t="s">
        <v>106</v>
      </c>
      <c r="D827">
        <v>70</v>
      </c>
      <c r="E827">
        <v>2</v>
      </c>
      <c r="F827">
        <v>1</v>
      </c>
      <c r="G827">
        <v>0</v>
      </c>
      <c r="H827">
        <v>1</v>
      </c>
      <c r="I827">
        <v>24</v>
      </c>
      <c r="J827">
        <v>0</v>
      </c>
      <c r="K827">
        <v>1</v>
      </c>
      <c r="L827">
        <v>1</v>
      </c>
    </row>
    <row r="828" spans="1:12" hidden="1" x14ac:dyDescent="0.25">
      <c r="A828">
        <v>821</v>
      </c>
      <c r="B828">
        <v>10717490</v>
      </c>
      <c r="C828" t="s">
        <v>106</v>
      </c>
      <c r="D828">
        <v>79</v>
      </c>
      <c r="E828">
        <v>2</v>
      </c>
      <c r="F828">
        <v>1</v>
      </c>
      <c r="G828">
        <v>0</v>
      </c>
      <c r="H828">
        <v>1</v>
      </c>
      <c r="I828">
        <v>21</v>
      </c>
      <c r="J828">
        <v>0</v>
      </c>
      <c r="K828">
        <v>1</v>
      </c>
      <c r="L828">
        <v>1</v>
      </c>
    </row>
    <row r="829" spans="1:12" hidden="1" x14ac:dyDescent="0.25">
      <c r="A829">
        <v>822</v>
      </c>
      <c r="B829">
        <v>10071988</v>
      </c>
      <c r="C829" t="s">
        <v>106</v>
      </c>
      <c r="D829">
        <v>81</v>
      </c>
      <c r="E829">
        <v>1</v>
      </c>
      <c r="F829">
        <v>1</v>
      </c>
      <c r="G829">
        <v>0</v>
      </c>
      <c r="H829">
        <v>1</v>
      </c>
      <c r="I829">
        <v>21.5</v>
      </c>
      <c r="J829">
        <v>0</v>
      </c>
      <c r="K829">
        <v>1</v>
      </c>
      <c r="L829">
        <v>1</v>
      </c>
    </row>
    <row r="830" spans="1:12" hidden="1" x14ac:dyDescent="0.25">
      <c r="A830">
        <v>823</v>
      </c>
      <c r="B830">
        <v>14016256</v>
      </c>
      <c r="C830" t="s">
        <v>106</v>
      </c>
      <c r="D830">
        <v>73</v>
      </c>
      <c r="E830">
        <v>2</v>
      </c>
      <c r="F830">
        <v>1</v>
      </c>
      <c r="G830">
        <v>0</v>
      </c>
      <c r="H830">
        <v>1</v>
      </c>
      <c r="I830">
        <v>20</v>
      </c>
      <c r="J830">
        <v>0</v>
      </c>
      <c r="K830">
        <v>1</v>
      </c>
      <c r="L830">
        <v>1</v>
      </c>
    </row>
    <row r="831" spans="1:12" hidden="1" x14ac:dyDescent="0.25">
      <c r="A831">
        <v>824</v>
      </c>
      <c r="B831">
        <v>11247402</v>
      </c>
      <c r="C831" t="s">
        <v>106</v>
      </c>
      <c r="D831">
        <v>61</v>
      </c>
      <c r="E831">
        <v>2</v>
      </c>
      <c r="F831">
        <v>2</v>
      </c>
      <c r="G831">
        <v>0</v>
      </c>
      <c r="H831">
        <v>1</v>
      </c>
      <c r="I831">
        <v>19.5</v>
      </c>
      <c r="J831">
        <v>0</v>
      </c>
      <c r="K831">
        <v>1</v>
      </c>
      <c r="L831">
        <v>1</v>
      </c>
    </row>
    <row r="832" spans="1:12" hidden="1" x14ac:dyDescent="0.25">
      <c r="A832">
        <v>825</v>
      </c>
      <c r="B832">
        <v>6000744</v>
      </c>
      <c r="C832" t="s">
        <v>106</v>
      </c>
      <c r="D832">
        <v>67</v>
      </c>
      <c r="E832">
        <v>2</v>
      </c>
      <c r="F832">
        <v>2</v>
      </c>
      <c r="G832">
        <v>0</v>
      </c>
      <c r="H832">
        <v>2</v>
      </c>
      <c r="I832">
        <v>25.5</v>
      </c>
      <c r="J832">
        <v>0</v>
      </c>
      <c r="K832">
        <v>1</v>
      </c>
      <c r="L832">
        <v>1</v>
      </c>
    </row>
    <row r="833" spans="1:12" hidden="1" x14ac:dyDescent="0.25">
      <c r="A833">
        <v>826</v>
      </c>
      <c r="B833">
        <v>10660204</v>
      </c>
      <c r="C833" t="s">
        <v>106</v>
      </c>
      <c r="D833">
        <v>62</v>
      </c>
      <c r="E833">
        <v>2</v>
      </c>
      <c r="F833">
        <v>2</v>
      </c>
      <c r="G833">
        <v>0</v>
      </c>
      <c r="H833">
        <v>1</v>
      </c>
      <c r="I833">
        <v>22</v>
      </c>
      <c r="J833">
        <v>0</v>
      </c>
      <c r="K833">
        <v>1</v>
      </c>
      <c r="L833">
        <v>1</v>
      </c>
    </row>
    <row r="834" spans="1:12" hidden="1" x14ac:dyDescent="0.25">
      <c r="A834">
        <v>827</v>
      </c>
      <c r="B834">
        <v>7035979</v>
      </c>
      <c r="C834" t="s">
        <v>106</v>
      </c>
      <c r="D834">
        <v>76</v>
      </c>
      <c r="E834">
        <v>2</v>
      </c>
      <c r="F834">
        <v>2</v>
      </c>
      <c r="G834">
        <v>0</v>
      </c>
      <c r="H834">
        <v>1</v>
      </c>
      <c r="I834">
        <v>19.5</v>
      </c>
      <c r="J834">
        <v>0</v>
      </c>
      <c r="K834">
        <v>1</v>
      </c>
      <c r="L834">
        <v>1</v>
      </c>
    </row>
    <row r="835" spans="1:12" hidden="1" x14ac:dyDescent="0.25">
      <c r="A835">
        <v>828</v>
      </c>
      <c r="B835">
        <v>10625998</v>
      </c>
      <c r="C835" t="s">
        <v>106</v>
      </c>
      <c r="D835">
        <v>70</v>
      </c>
      <c r="E835">
        <v>2</v>
      </c>
      <c r="F835">
        <v>2</v>
      </c>
      <c r="G835">
        <v>0</v>
      </c>
      <c r="H835">
        <v>1</v>
      </c>
      <c r="I835">
        <v>21</v>
      </c>
      <c r="J835">
        <v>0</v>
      </c>
      <c r="K835">
        <v>1</v>
      </c>
      <c r="L835">
        <v>1</v>
      </c>
    </row>
    <row r="836" spans="1:12" hidden="1" x14ac:dyDescent="0.25">
      <c r="A836">
        <v>829</v>
      </c>
      <c r="B836">
        <v>6009844</v>
      </c>
      <c r="C836" t="s">
        <v>106</v>
      </c>
      <c r="D836">
        <v>66</v>
      </c>
      <c r="E836">
        <v>2</v>
      </c>
      <c r="F836">
        <v>2</v>
      </c>
      <c r="G836">
        <v>0</v>
      </c>
      <c r="H836">
        <v>1</v>
      </c>
      <c r="I836">
        <v>17.5</v>
      </c>
      <c r="J836">
        <v>0</v>
      </c>
      <c r="K836">
        <v>1</v>
      </c>
      <c r="L836">
        <v>1</v>
      </c>
    </row>
    <row r="837" spans="1:12" hidden="1" x14ac:dyDescent="0.25">
      <c r="A837">
        <v>830</v>
      </c>
      <c r="B837">
        <v>11822501</v>
      </c>
      <c r="C837" t="s">
        <v>106</v>
      </c>
      <c r="D837">
        <v>51</v>
      </c>
      <c r="E837">
        <v>2</v>
      </c>
      <c r="F837">
        <v>1</v>
      </c>
      <c r="G837">
        <v>0</v>
      </c>
      <c r="H837">
        <v>1</v>
      </c>
      <c r="J837">
        <v>0</v>
      </c>
      <c r="K837">
        <v>1</v>
      </c>
      <c r="L837">
        <v>1</v>
      </c>
    </row>
    <row r="838" spans="1:12" hidden="1" x14ac:dyDescent="0.25">
      <c r="A838">
        <v>831</v>
      </c>
      <c r="B838">
        <v>11247898</v>
      </c>
      <c r="C838" t="s">
        <v>106</v>
      </c>
      <c r="D838">
        <v>70</v>
      </c>
      <c r="E838">
        <v>1</v>
      </c>
      <c r="F838">
        <v>1</v>
      </c>
      <c r="G838">
        <v>0</v>
      </c>
      <c r="H838">
        <v>2</v>
      </c>
      <c r="J838">
        <v>0</v>
      </c>
      <c r="K838">
        <v>1</v>
      </c>
      <c r="L838">
        <v>1</v>
      </c>
    </row>
    <row r="839" spans="1:12" hidden="1" x14ac:dyDescent="0.25">
      <c r="A839">
        <v>832</v>
      </c>
      <c r="B839">
        <v>11461792</v>
      </c>
      <c r="C839" t="s">
        <v>106</v>
      </c>
      <c r="D839">
        <v>68</v>
      </c>
      <c r="E839">
        <v>2</v>
      </c>
      <c r="F839">
        <v>1</v>
      </c>
      <c r="G839">
        <v>0</v>
      </c>
      <c r="H839">
        <v>1</v>
      </c>
      <c r="J839">
        <v>0</v>
      </c>
      <c r="K839">
        <v>1</v>
      </c>
      <c r="L839">
        <v>1</v>
      </c>
    </row>
    <row r="840" spans="1:12" hidden="1" x14ac:dyDescent="0.25">
      <c r="A840">
        <v>833</v>
      </c>
      <c r="B840">
        <v>15519427</v>
      </c>
      <c r="C840" t="s">
        <v>106</v>
      </c>
      <c r="D840">
        <v>74</v>
      </c>
      <c r="E840">
        <v>1</v>
      </c>
      <c r="F840">
        <v>2</v>
      </c>
      <c r="G840">
        <v>0</v>
      </c>
      <c r="H840">
        <v>1</v>
      </c>
      <c r="I840">
        <v>22</v>
      </c>
      <c r="J840">
        <v>0</v>
      </c>
      <c r="K840">
        <v>1</v>
      </c>
      <c r="L840">
        <v>1</v>
      </c>
    </row>
    <row r="841" spans="1:12" hidden="1" x14ac:dyDescent="0.25">
      <c r="A841">
        <v>834</v>
      </c>
      <c r="B841">
        <v>14015264</v>
      </c>
      <c r="C841" t="s">
        <v>106</v>
      </c>
      <c r="D841">
        <v>83</v>
      </c>
      <c r="E841">
        <v>2</v>
      </c>
      <c r="F841">
        <v>2</v>
      </c>
      <c r="G841">
        <v>0</v>
      </c>
      <c r="H841">
        <v>1</v>
      </c>
      <c r="I841">
        <v>22</v>
      </c>
      <c r="J841">
        <v>0</v>
      </c>
      <c r="K841">
        <v>1</v>
      </c>
      <c r="L841">
        <v>1</v>
      </c>
    </row>
    <row r="842" spans="1:12" hidden="1" x14ac:dyDescent="0.25">
      <c r="A842">
        <v>835</v>
      </c>
      <c r="B842">
        <v>7023673</v>
      </c>
      <c r="C842" t="s">
        <v>106</v>
      </c>
      <c r="D842">
        <v>65</v>
      </c>
      <c r="E842">
        <v>1</v>
      </c>
      <c r="F842">
        <v>1</v>
      </c>
      <c r="G842">
        <v>0</v>
      </c>
      <c r="H842">
        <v>1</v>
      </c>
      <c r="I842">
        <v>19.5</v>
      </c>
      <c r="J842">
        <v>0</v>
      </c>
      <c r="K842">
        <v>1</v>
      </c>
      <c r="L842">
        <v>1</v>
      </c>
    </row>
    <row r="843" spans="1:12" hidden="1" x14ac:dyDescent="0.25">
      <c r="A843">
        <v>836</v>
      </c>
      <c r="B843">
        <v>8009839</v>
      </c>
      <c r="C843" t="s">
        <v>106</v>
      </c>
      <c r="D843">
        <v>73</v>
      </c>
      <c r="E843">
        <v>2</v>
      </c>
      <c r="F843">
        <v>1</v>
      </c>
      <c r="G843">
        <v>0</v>
      </c>
      <c r="H843">
        <v>1</v>
      </c>
      <c r="I843">
        <v>26</v>
      </c>
      <c r="J843">
        <v>0</v>
      </c>
      <c r="K843">
        <v>1</v>
      </c>
      <c r="L843">
        <v>1</v>
      </c>
    </row>
    <row r="844" spans="1:12" hidden="1" x14ac:dyDescent="0.25">
      <c r="A844">
        <v>837</v>
      </c>
      <c r="B844">
        <v>10671589</v>
      </c>
      <c r="C844" t="s">
        <v>106</v>
      </c>
      <c r="D844">
        <v>77</v>
      </c>
      <c r="E844">
        <v>1</v>
      </c>
      <c r="F844">
        <v>1</v>
      </c>
      <c r="G844">
        <v>0</v>
      </c>
      <c r="H844">
        <v>1</v>
      </c>
      <c r="I844">
        <v>20</v>
      </c>
      <c r="J844">
        <v>0</v>
      </c>
      <c r="K844">
        <v>1</v>
      </c>
      <c r="L844">
        <v>1</v>
      </c>
    </row>
    <row r="845" spans="1:12" hidden="1" x14ac:dyDescent="0.25">
      <c r="A845">
        <v>838</v>
      </c>
      <c r="B845">
        <v>14005967</v>
      </c>
      <c r="C845" t="s">
        <v>106</v>
      </c>
      <c r="D845">
        <v>65</v>
      </c>
      <c r="E845">
        <v>1</v>
      </c>
      <c r="F845">
        <v>1</v>
      </c>
      <c r="G845">
        <v>0</v>
      </c>
      <c r="H845">
        <v>1</v>
      </c>
      <c r="I845">
        <v>22.5</v>
      </c>
      <c r="J845">
        <v>0</v>
      </c>
      <c r="K845">
        <v>1</v>
      </c>
      <c r="L845">
        <v>1</v>
      </c>
    </row>
    <row r="846" spans="1:12" hidden="1" x14ac:dyDescent="0.25">
      <c r="A846">
        <v>839</v>
      </c>
      <c r="B846">
        <v>4018621</v>
      </c>
      <c r="C846" t="s">
        <v>106</v>
      </c>
      <c r="D846">
        <v>71</v>
      </c>
      <c r="E846">
        <v>1</v>
      </c>
      <c r="F846">
        <v>2</v>
      </c>
      <c r="G846">
        <v>0</v>
      </c>
      <c r="H846">
        <v>1</v>
      </c>
      <c r="I846">
        <v>23.5</v>
      </c>
      <c r="J846">
        <v>0</v>
      </c>
      <c r="K846">
        <v>1</v>
      </c>
      <c r="L846">
        <v>1</v>
      </c>
    </row>
    <row r="847" spans="1:12" hidden="1" x14ac:dyDescent="0.25">
      <c r="A847">
        <v>840</v>
      </c>
      <c r="B847">
        <v>11007603</v>
      </c>
      <c r="C847" t="s">
        <v>108</v>
      </c>
      <c r="D847">
        <v>81</v>
      </c>
      <c r="E847">
        <v>1</v>
      </c>
      <c r="F847">
        <v>2</v>
      </c>
      <c r="G847">
        <v>1</v>
      </c>
      <c r="H847">
        <v>2</v>
      </c>
      <c r="I847">
        <v>21</v>
      </c>
      <c r="J847">
        <v>0</v>
      </c>
      <c r="K847">
        <v>1</v>
      </c>
      <c r="L847">
        <v>1</v>
      </c>
    </row>
    <row r="848" spans="1:12" hidden="1" x14ac:dyDescent="0.25">
      <c r="A848">
        <v>841</v>
      </c>
      <c r="B848">
        <v>7034251</v>
      </c>
      <c r="C848" t="s">
        <v>108</v>
      </c>
      <c r="D848">
        <v>79</v>
      </c>
      <c r="E848">
        <v>2</v>
      </c>
      <c r="F848">
        <v>1</v>
      </c>
      <c r="G848">
        <v>1</v>
      </c>
      <c r="H848">
        <v>4</v>
      </c>
      <c r="I848">
        <v>20</v>
      </c>
      <c r="J848">
        <v>0</v>
      </c>
      <c r="K848">
        <v>1</v>
      </c>
      <c r="L848">
        <v>1</v>
      </c>
    </row>
    <row r="849" spans="1:13" hidden="1" x14ac:dyDescent="0.25">
      <c r="A849">
        <v>842</v>
      </c>
      <c r="B849">
        <v>10753589</v>
      </c>
      <c r="C849" t="s">
        <v>108</v>
      </c>
      <c r="D849">
        <v>63</v>
      </c>
      <c r="E849">
        <v>2</v>
      </c>
      <c r="F849">
        <v>1</v>
      </c>
      <c r="G849">
        <v>0</v>
      </c>
      <c r="H849">
        <v>1</v>
      </c>
      <c r="I849">
        <v>16</v>
      </c>
      <c r="J849">
        <v>1</v>
      </c>
      <c r="K849">
        <v>1</v>
      </c>
      <c r="L849">
        <v>1</v>
      </c>
    </row>
    <row r="850" spans="1:13" hidden="1" x14ac:dyDescent="0.25">
      <c r="A850">
        <v>843</v>
      </c>
      <c r="B850">
        <v>11059796</v>
      </c>
      <c r="C850" t="s">
        <v>108</v>
      </c>
      <c r="D850">
        <v>73</v>
      </c>
      <c r="E850">
        <v>1</v>
      </c>
      <c r="F850">
        <v>2</v>
      </c>
      <c r="G850">
        <v>0</v>
      </c>
      <c r="H850">
        <v>1</v>
      </c>
      <c r="I850">
        <v>23</v>
      </c>
      <c r="J850">
        <v>0</v>
      </c>
      <c r="K850">
        <v>1</v>
      </c>
      <c r="L850">
        <v>1</v>
      </c>
      <c r="M850" t="s">
        <v>84</v>
      </c>
    </row>
    <row r="851" spans="1:13" hidden="1" x14ac:dyDescent="0.25">
      <c r="A851">
        <v>844</v>
      </c>
      <c r="B851">
        <v>15511496</v>
      </c>
      <c r="C851" t="s">
        <v>109</v>
      </c>
      <c r="D851">
        <v>70</v>
      </c>
      <c r="E851">
        <v>1</v>
      </c>
      <c r="F851">
        <v>2</v>
      </c>
      <c r="G851">
        <v>0</v>
      </c>
      <c r="H851">
        <v>1</v>
      </c>
      <c r="I851">
        <v>23</v>
      </c>
      <c r="J851">
        <v>0</v>
      </c>
      <c r="K851">
        <v>1</v>
      </c>
      <c r="L851">
        <v>1</v>
      </c>
    </row>
    <row r="852" spans="1:13" hidden="1" x14ac:dyDescent="0.25">
      <c r="A852">
        <v>845</v>
      </c>
      <c r="B852">
        <v>6018016</v>
      </c>
      <c r="C852" t="s">
        <v>109</v>
      </c>
      <c r="D852">
        <v>80</v>
      </c>
      <c r="E852">
        <v>1</v>
      </c>
      <c r="F852">
        <v>2</v>
      </c>
      <c r="G852">
        <v>0</v>
      </c>
      <c r="H852">
        <v>1</v>
      </c>
      <c r="I852">
        <v>23.5</v>
      </c>
      <c r="J852">
        <v>0</v>
      </c>
      <c r="K852">
        <v>1</v>
      </c>
      <c r="L852">
        <v>1</v>
      </c>
    </row>
    <row r="853" spans="1:13" hidden="1" x14ac:dyDescent="0.25">
      <c r="A853">
        <v>846</v>
      </c>
      <c r="B853">
        <v>7000803</v>
      </c>
      <c r="C853" t="s">
        <v>109</v>
      </c>
      <c r="D853">
        <v>75</v>
      </c>
      <c r="E853">
        <v>2</v>
      </c>
      <c r="F853">
        <v>1</v>
      </c>
      <c r="G853">
        <v>0</v>
      </c>
      <c r="H853">
        <v>1</v>
      </c>
      <c r="I853">
        <v>17.5</v>
      </c>
      <c r="J853">
        <v>0</v>
      </c>
      <c r="K853">
        <v>1</v>
      </c>
      <c r="L853">
        <v>1</v>
      </c>
    </row>
    <row r="854" spans="1:13" hidden="1" x14ac:dyDescent="0.25">
      <c r="A854">
        <v>847</v>
      </c>
      <c r="B854">
        <v>14023126</v>
      </c>
      <c r="C854" t="s">
        <v>109</v>
      </c>
      <c r="D854">
        <v>90</v>
      </c>
      <c r="E854">
        <v>1</v>
      </c>
      <c r="F854">
        <v>1</v>
      </c>
      <c r="G854">
        <v>0</v>
      </c>
      <c r="H854">
        <v>1</v>
      </c>
      <c r="J854">
        <v>0</v>
      </c>
      <c r="K854">
        <v>1</v>
      </c>
      <c r="L854">
        <v>1</v>
      </c>
    </row>
    <row r="855" spans="1:13" hidden="1" x14ac:dyDescent="0.25">
      <c r="A855">
        <v>848</v>
      </c>
      <c r="B855">
        <v>7000043</v>
      </c>
      <c r="C855" t="s">
        <v>109</v>
      </c>
      <c r="D855">
        <v>70</v>
      </c>
      <c r="E855">
        <v>1</v>
      </c>
      <c r="F855">
        <v>1</v>
      </c>
      <c r="G855">
        <v>0</v>
      </c>
      <c r="H855">
        <v>1</v>
      </c>
      <c r="I855">
        <v>21.5</v>
      </c>
      <c r="J855">
        <v>0</v>
      </c>
      <c r="K855">
        <v>1</v>
      </c>
      <c r="L855">
        <v>1</v>
      </c>
    </row>
    <row r="856" spans="1:13" hidden="1" x14ac:dyDescent="0.25">
      <c r="A856">
        <v>849</v>
      </c>
      <c r="B856">
        <v>5025287</v>
      </c>
      <c r="C856" t="s">
        <v>109</v>
      </c>
      <c r="D856">
        <v>77</v>
      </c>
      <c r="E856">
        <v>1</v>
      </c>
      <c r="F856">
        <v>1</v>
      </c>
      <c r="G856">
        <v>0</v>
      </c>
      <c r="H856">
        <v>2</v>
      </c>
      <c r="I856">
        <v>24</v>
      </c>
      <c r="J856">
        <v>0</v>
      </c>
      <c r="K856">
        <v>1</v>
      </c>
      <c r="L856">
        <v>1</v>
      </c>
    </row>
    <row r="857" spans="1:13" hidden="1" x14ac:dyDescent="0.25">
      <c r="A857">
        <v>850</v>
      </c>
      <c r="B857">
        <v>7042272</v>
      </c>
      <c r="C857" t="s">
        <v>110</v>
      </c>
      <c r="D857">
        <v>62</v>
      </c>
      <c r="E857">
        <v>2</v>
      </c>
      <c r="F857">
        <v>2</v>
      </c>
      <c r="G857">
        <v>0</v>
      </c>
      <c r="H857">
        <v>1</v>
      </c>
      <c r="J857">
        <v>0</v>
      </c>
      <c r="K857">
        <v>1</v>
      </c>
      <c r="L857">
        <v>1</v>
      </c>
    </row>
    <row r="858" spans="1:13" hidden="1" x14ac:dyDescent="0.25">
      <c r="A858">
        <v>851</v>
      </c>
      <c r="B858">
        <v>10942398</v>
      </c>
      <c r="C858" t="s">
        <v>111</v>
      </c>
      <c r="D858">
        <v>54</v>
      </c>
      <c r="E858">
        <v>2</v>
      </c>
      <c r="F858">
        <v>1</v>
      </c>
      <c r="G858">
        <v>0</v>
      </c>
      <c r="H858">
        <v>1</v>
      </c>
      <c r="J858">
        <v>0</v>
      </c>
      <c r="K858">
        <v>1</v>
      </c>
      <c r="L858">
        <v>1</v>
      </c>
    </row>
    <row r="859" spans="1:13" hidden="1" x14ac:dyDescent="0.25">
      <c r="A859">
        <v>852</v>
      </c>
      <c r="B859">
        <v>11501292</v>
      </c>
      <c r="C859" t="s">
        <v>111</v>
      </c>
      <c r="D859">
        <v>69</v>
      </c>
      <c r="E859">
        <v>1</v>
      </c>
      <c r="F859">
        <v>2</v>
      </c>
      <c r="G859">
        <v>0</v>
      </c>
      <c r="H859">
        <v>1</v>
      </c>
      <c r="J859">
        <v>0</v>
      </c>
      <c r="K859">
        <v>1</v>
      </c>
      <c r="L859">
        <v>1</v>
      </c>
    </row>
    <row r="860" spans="1:13" hidden="1" x14ac:dyDescent="0.25">
      <c r="A860">
        <v>853</v>
      </c>
      <c r="B860">
        <v>10551087</v>
      </c>
      <c r="C860" t="s">
        <v>111</v>
      </c>
      <c r="D860">
        <v>69</v>
      </c>
      <c r="E860">
        <v>2</v>
      </c>
      <c r="F860">
        <v>2</v>
      </c>
      <c r="G860">
        <v>0</v>
      </c>
      <c r="H860">
        <v>2</v>
      </c>
      <c r="J860">
        <v>0</v>
      </c>
      <c r="K860">
        <v>1</v>
      </c>
      <c r="L860">
        <v>1</v>
      </c>
    </row>
    <row r="861" spans="1:13" hidden="1" x14ac:dyDescent="0.25">
      <c r="A861">
        <v>854</v>
      </c>
      <c r="B861">
        <v>6006409</v>
      </c>
      <c r="C861" t="s">
        <v>111</v>
      </c>
      <c r="D861">
        <v>83</v>
      </c>
      <c r="E861">
        <v>2</v>
      </c>
      <c r="F861">
        <v>1</v>
      </c>
      <c r="G861">
        <v>0</v>
      </c>
      <c r="H861">
        <v>2</v>
      </c>
      <c r="J861">
        <v>0</v>
      </c>
      <c r="K861">
        <v>1</v>
      </c>
      <c r="L861">
        <v>1</v>
      </c>
    </row>
    <row r="862" spans="1:13" hidden="1" x14ac:dyDescent="0.25">
      <c r="A862">
        <v>855</v>
      </c>
      <c r="B862">
        <v>10626794</v>
      </c>
      <c r="C862" t="s">
        <v>111</v>
      </c>
      <c r="D862">
        <v>80</v>
      </c>
      <c r="E862">
        <v>1</v>
      </c>
      <c r="F862">
        <v>2</v>
      </c>
      <c r="G862">
        <v>0</v>
      </c>
      <c r="H862">
        <v>1</v>
      </c>
      <c r="J862">
        <v>0</v>
      </c>
      <c r="K862">
        <v>1</v>
      </c>
      <c r="L862">
        <v>1</v>
      </c>
    </row>
    <row r="863" spans="1:13" hidden="1" x14ac:dyDescent="0.25">
      <c r="A863">
        <v>856</v>
      </c>
      <c r="B863">
        <v>10474699</v>
      </c>
      <c r="C863" t="s">
        <v>111</v>
      </c>
      <c r="D863">
        <v>77</v>
      </c>
      <c r="E863">
        <v>2</v>
      </c>
      <c r="F863">
        <v>1</v>
      </c>
      <c r="G863">
        <v>0</v>
      </c>
      <c r="H863">
        <v>2</v>
      </c>
      <c r="J863">
        <v>0</v>
      </c>
      <c r="K863">
        <v>1</v>
      </c>
      <c r="L863">
        <v>1</v>
      </c>
    </row>
    <row r="864" spans="1:13" hidden="1" x14ac:dyDescent="0.25">
      <c r="A864">
        <v>857</v>
      </c>
      <c r="B864">
        <v>14307429</v>
      </c>
      <c r="C864" t="s">
        <v>111</v>
      </c>
      <c r="D864">
        <v>74</v>
      </c>
      <c r="E864">
        <v>2</v>
      </c>
      <c r="F864">
        <v>2</v>
      </c>
      <c r="G864">
        <v>0</v>
      </c>
      <c r="H864">
        <v>1</v>
      </c>
      <c r="J864">
        <v>0</v>
      </c>
      <c r="K864">
        <v>1</v>
      </c>
      <c r="L864">
        <v>1</v>
      </c>
    </row>
    <row r="865" spans="1:13" hidden="1" x14ac:dyDescent="0.25">
      <c r="A865">
        <v>858</v>
      </c>
      <c r="B865">
        <v>11786000</v>
      </c>
      <c r="C865" t="s">
        <v>112</v>
      </c>
      <c r="D865">
        <v>66</v>
      </c>
      <c r="E865">
        <v>2</v>
      </c>
      <c r="F865">
        <v>2</v>
      </c>
      <c r="G865">
        <v>0</v>
      </c>
      <c r="H865">
        <v>1</v>
      </c>
      <c r="I865">
        <v>23</v>
      </c>
      <c r="J865">
        <v>0</v>
      </c>
      <c r="K865">
        <v>1</v>
      </c>
      <c r="L865">
        <v>1</v>
      </c>
    </row>
    <row r="866" spans="1:13" hidden="1" x14ac:dyDescent="0.25">
      <c r="A866">
        <v>859</v>
      </c>
      <c r="B866">
        <v>16601605</v>
      </c>
      <c r="C866" t="s">
        <v>112</v>
      </c>
      <c r="D866">
        <v>71</v>
      </c>
      <c r="E866">
        <v>1</v>
      </c>
      <c r="F866">
        <v>2</v>
      </c>
      <c r="G866">
        <v>0</v>
      </c>
      <c r="H866">
        <v>2</v>
      </c>
      <c r="I866">
        <v>20.5</v>
      </c>
      <c r="J866">
        <v>0</v>
      </c>
      <c r="K866">
        <v>1</v>
      </c>
      <c r="L866">
        <v>1</v>
      </c>
    </row>
    <row r="867" spans="1:13" hidden="1" x14ac:dyDescent="0.25">
      <c r="A867">
        <v>860</v>
      </c>
      <c r="B867">
        <v>5027224</v>
      </c>
      <c r="C867" t="s">
        <v>113</v>
      </c>
      <c r="D867">
        <v>68</v>
      </c>
      <c r="E867">
        <v>1</v>
      </c>
      <c r="F867">
        <v>2</v>
      </c>
      <c r="G867">
        <v>0</v>
      </c>
      <c r="H867">
        <v>1</v>
      </c>
      <c r="I867">
        <v>20.5</v>
      </c>
      <c r="J867">
        <v>0</v>
      </c>
      <c r="K867">
        <v>1</v>
      </c>
      <c r="L867">
        <v>1</v>
      </c>
    </row>
    <row r="868" spans="1:13" hidden="1" x14ac:dyDescent="0.25">
      <c r="A868">
        <v>861</v>
      </c>
      <c r="B868">
        <v>14308966</v>
      </c>
      <c r="C868" t="s">
        <v>112</v>
      </c>
      <c r="D868">
        <v>70</v>
      </c>
      <c r="E868">
        <v>2</v>
      </c>
      <c r="F868">
        <v>2</v>
      </c>
      <c r="G868">
        <v>0</v>
      </c>
      <c r="H868">
        <v>1</v>
      </c>
      <c r="I868">
        <v>20</v>
      </c>
      <c r="J868">
        <v>0</v>
      </c>
      <c r="K868">
        <v>1</v>
      </c>
      <c r="L868">
        <v>1</v>
      </c>
    </row>
    <row r="869" spans="1:13" hidden="1" x14ac:dyDescent="0.25">
      <c r="A869">
        <v>862</v>
      </c>
      <c r="B869">
        <v>11535403</v>
      </c>
      <c r="C869" t="s">
        <v>112</v>
      </c>
      <c r="D869">
        <v>77</v>
      </c>
      <c r="E869">
        <v>1</v>
      </c>
      <c r="F869">
        <v>1</v>
      </c>
      <c r="G869">
        <v>0</v>
      </c>
      <c r="H869">
        <v>1</v>
      </c>
      <c r="I869">
        <v>21</v>
      </c>
      <c r="J869">
        <v>0</v>
      </c>
      <c r="K869">
        <v>1</v>
      </c>
      <c r="L869">
        <v>1</v>
      </c>
    </row>
    <row r="870" spans="1:13" hidden="1" x14ac:dyDescent="0.25">
      <c r="A870">
        <v>863</v>
      </c>
      <c r="B870">
        <v>10322890</v>
      </c>
      <c r="C870" t="s">
        <v>112</v>
      </c>
      <c r="D870">
        <v>82</v>
      </c>
      <c r="E870">
        <v>1</v>
      </c>
      <c r="F870">
        <v>1</v>
      </c>
      <c r="G870">
        <v>0</v>
      </c>
      <c r="H870">
        <v>1</v>
      </c>
      <c r="J870">
        <v>0</v>
      </c>
      <c r="K870">
        <v>1</v>
      </c>
      <c r="L870">
        <v>1</v>
      </c>
    </row>
    <row r="871" spans="1:13" hidden="1" x14ac:dyDescent="0.25">
      <c r="A871">
        <v>864</v>
      </c>
      <c r="B871">
        <v>4019002</v>
      </c>
      <c r="C871" t="s">
        <v>112</v>
      </c>
      <c r="D871">
        <v>54</v>
      </c>
      <c r="E871">
        <v>2</v>
      </c>
      <c r="F871">
        <v>1</v>
      </c>
      <c r="G871">
        <v>0</v>
      </c>
      <c r="H871">
        <v>1</v>
      </c>
      <c r="I871">
        <v>20</v>
      </c>
      <c r="J871">
        <v>0</v>
      </c>
      <c r="K871">
        <v>1</v>
      </c>
      <c r="L871">
        <v>1</v>
      </c>
    </row>
    <row r="872" spans="1:13" hidden="1" x14ac:dyDescent="0.25">
      <c r="A872">
        <v>865</v>
      </c>
      <c r="B872">
        <v>11455497</v>
      </c>
      <c r="C872" t="s">
        <v>111</v>
      </c>
      <c r="D872">
        <v>66</v>
      </c>
      <c r="E872">
        <v>2</v>
      </c>
      <c r="F872">
        <v>2</v>
      </c>
      <c r="G872">
        <v>0</v>
      </c>
      <c r="H872">
        <v>1</v>
      </c>
      <c r="I872">
        <v>20.5</v>
      </c>
      <c r="J872">
        <v>0</v>
      </c>
      <c r="K872">
        <v>1</v>
      </c>
      <c r="L872">
        <v>1</v>
      </c>
    </row>
    <row r="873" spans="1:13" hidden="1" x14ac:dyDescent="0.25">
      <c r="A873">
        <v>866</v>
      </c>
      <c r="B873">
        <v>10628389</v>
      </c>
      <c r="C873" t="s">
        <v>111</v>
      </c>
      <c r="D873">
        <v>79</v>
      </c>
      <c r="E873">
        <v>2</v>
      </c>
      <c r="F873">
        <v>2</v>
      </c>
      <c r="G873">
        <v>0</v>
      </c>
      <c r="H873">
        <v>1</v>
      </c>
      <c r="I873">
        <v>20.5</v>
      </c>
      <c r="J873">
        <v>0</v>
      </c>
      <c r="K873">
        <v>1</v>
      </c>
      <c r="L873">
        <v>1</v>
      </c>
    </row>
    <row r="874" spans="1:13" hidden="1" x14ac:dyDescent="0.25">
      <c r="A874">
        <v>867</v>
      </c>
      <c r="B874">
        <v>10162991</v>
      </c>
      <c r="C874" t="s">
        <v>111</v>
      </c>
      <c r="D874">
        <v>75</v>
      </c>
      <c r="E874">
        <v>1</v>
      </c>
      <c r="F874">
        <v>2</v>
      </c>
      <c r="G874">
        <v>0</v>
      </c>
      <c r="H874">
        <v>1</v>
      </c>
      <c r="I874">
        <v>20.5</v>
      </c>
      <c r="J874">
        <v>0</v>
      </c>
      <c r="K874">
        <v>1</v>
      </c>
      <c r="L874">
        <v>1</v>
      </c>
    </row>
    <row r="875" spans="1:13" hidden="1" x14ac:dyDescent="0.25">
      <c r="A875">
        <v>868</v>
      </c>
      <c r="B875">
        <v>14203427</v>
      </c>
      <c r="C875" t="s">
        <v>111</v>
      </c>
      <c r="D875">
        <v>66</v>
      </c>
      <c r="E875">
        <v>2</v>
      </c>
      <c r="F875">
        <v>1</v>
      </c>
      <c r="G875">
        <v>0</v>
      </c>
      <c r="H875">
        <v>1</v>
      </c>
      <c r="I875">
        <v>25</v>
      </c>
      <c r="J875">
        <v>0</v>
      </c>
      <c r="K875">
        <v>1</v>
      </c>
      <c r="L875">
        <v>1</v>
      </c>
    </row>
    <row r="876" spans="1:13" hidden="1" x14ac:dyDescent="0.25">
      <c r="A876">
        <v>869</v>
      </c>
      <c r="B876">
        <v>5004917</v>
      </c>
      <c r="C876" t="s">
        <v>111</v>
      </c>
      <c r="D876">
        <v>68</v>
      </c>
      <c r="E876">
        <v>2</v>
      </c>
      <c r="F876">
        <v>2</v>
      </c>
      <c r="G876">
        <v>0</v>
      </c>
      <c r="H876">
        <v>1</v>
      </c>
      <c r="I876">
        <v>14</v>
      </c>
      <c r="J876">
        <v>0</v>
      </c>
      <c r="K876">
        <v>1</v>
      </c>
      <c r="L876">
        <v>1</v>
      </c>
    </row>
    <row r="877" spans="1:13" hidden="1" x14ac:dyDescent="0.25">
      <c r="A877">
        <v>870</v>
      </c>
      <c r="B877">
        <v>10783601</v>
      </c>
      <c r="C877" t="s">
        <v>111</v>
      </c>
      <c r="D877">
        <v>72</v>
      </c>
      <c r="E877">
        <v>1</v>
      </c>
      <c r="F877">
        <v>1</v>
      </c>
      <c r="G877">
        <v>0</v>
      </c>
      <c r="H877">
        <v>1</v>
      </c>
      <c r="I877">
        <v>23.5</v>
      </c>
      <c r="J877">
        <v>0</v>
      </c>
      <c r="K877">
        <v>1</v>
      </c>
      <c r="L877">
        <v>1</v>
      </c>
    </row>
    <row r="878" spans="1:13" hidden="1" x14ac:dyDescent="0.25">
      <c r="A878">
        <v>871</v>
      </c>
      <c r="B878">
        <v>10568497</v>
      </c>
      <c r="C878" t="s">
        <v>114</v>
      </c>
      <c r="D878">
        <v>76</v>
      </c>
      <c r="E878">
        <v>1</v>
      </c>
      <c r="F878">
        <v>2</v>
      </c>
      <c r="G878">
        <v>1</v>
      </c>
      <c r="H878">
        <v>2</v>
      </c>
      <c r="I878">
        <v>20.5</v>
      </c>
      <c r="J878">
        <v>0</v>
      </c>
      <c r="K878">
        <v>1</v>
      </c>
      <c r="L878">
        <v>1</v>
      </c>
      <c r="M878" t="s">
        <v>115</v>
      </c>
    </row>
    <row r="879" spans="1:13" hidden="1" x14ac:dyDescent="0.25">
      <c r="A879">
        <v>872</v>
      </c>
      <c r="B879">
        <v>6024293</v>
      </c>
      <c r="C879" t="s">
        <v>114</v>
      </c>
      <c r="D879">
        <v>83</v>
      </c>
      <c r="E879">
        <v>1</v>
      </c>
      <c r="F879">
        <v>1</v>
      </c>
      <c r="G879">
        <v>0</v>
      </c>
      <c r="H879">
        <v>1</v>
      </c>
      <c r="I879">
        <v>24</v>
      </c>
      <c r="J879">
        <v>1</v>
      </c>
      <c r="K879">
        <v>3</v>
      </c>
      <c r="L879">
        <v>1</v>
      </c>
      <c r="M879" t="s">
        <v>116</v>
      </c>
    </row>
    <row r="880" spans="1:13" hidden="1" x14ac:dyDescent="0.25">
      <c r="A880">
        <v>873</v>
      </c>
      <c r="B880">
        <v>4022112</v>
      </c>
      <c r="C880" t="s">
        <v>51</v>
      </c>
      <c r="D880">
        <v>74</v>
      </c>
      <c r="E880">
        <v>2</v>
      </c>
      <c r="F880">
        <v>2</v>
      </c>
      <c r="G880">
        <v>0</v>
      </c>
      <c r="H880">
        <v>1</v>
      </c>
      <c r="I880">
        <v>23</v>
      </c>
      <c r="J880">
        <v>1</v>
      </c>
      <c r="K880">
        <v>1</v>
      </c>
      <c r="L880">
        <v>1</v>
      </c>
    </row>
    <row r="881" spans="1:12" hidden="1" x14ac:dyDescent="0.25">
      <c r="A881">
        <v>874</v>
      </c>
      <c r="B881">
        <v>15507970</v>
      </c>
      <c r="C881" t="s">
        <v>51</v>
      </c>
      <c r="D881">
        <v>73</v>
      </c>
      <c r="E881">
        <v>2</v>
      </c>
      <c r="F881">
        <v>1</v>
      </c>
      <c r="G881">
        <v>1</v>
      </c>
      <c r="H881">
        <v>1</v>
      </c>
      <c r="I881">
        <v>24</v>
      </c>
      <c r="J881">
        <v>1</v>
      </c>
      <c r="K881">
        <v>1</v>
      </c>
      <c r="L881">
        <v>1</v>
      </c>
    </row>
    <row r="882" spans="1:12" hidden="1" x14ac:dyDescent="0.25">
      <c r="A882">
        <v>875</v>
      </c>
      <c r="B882">
        <v>14016432</v>
      </c>
      <c r="C882" t="s">
        <v>51</v>
      </c>
      <c r="D882">
        <v>76</v>
      </c>
      <c r="E882">
        <v>1</v>
      </c>
      <c r="F882">
        <v>1</v>
      </c>
      <c r="G882">
        <v>1</v>
      </c>
      <c r="H882">
        <v>2</v>
      </c>
      <c r="J882">
        <v>0</v>
      </c>
      <c r="K882" t="s">
        <v>117</v>
      </c>
      <c r="L882">
        <v>4</v>
      </c>
    </row>
    <row r="883" spans="1:12" hidden="1" x14ac:dyDescent="0.25">
      <c r="A883">
        <v>876</v>
      </c>
      <c r="B883">
        <v>11806802</v>
      </c>
      <c r="C883" t="s">
        <v>118</v>
      </c>
      <c r="D883">
        <v>71</v>
      </c>
      <c r="E883">
        <v>2</v>
      </c>
      <c r="F883">
        <v>1</v>
      </c>
      <c r="G883">
        <v>0</v>
      </c>
      <c r="H883">
        <v>1</v>
      </c>
      <c r="I883">
        <v>24</v>
      </c>
      <c r="J883">
        <v>0</v>
      </c>
      <c r="K883">
        <v>1</v>
      </c>
      <c r="L883">
        <v>1</v>
      </c>
    </row>
    <row r="884" spans="1:12" hidden="1" x14ac:dyDescent="0.25">
      <c r="A884">
        <v>877</v>
      </c>
      <c r="B884">
        <v>10095602</v>
      </c>
      <c r="C884" t="s">
        <v>118</v>
      </c>
      <c r="D884">
        <v>81</v>
      </c>
      <c r="E884">
        <v>2</v>
      </c>
      <c r="F884">
        <v>1</v>
      </c>
      <c r="G884">
        <v>0</v>
      </c>
      <c r="H884">
        <v>1</v>
      </c>
      <c r="I884">
        <v>5</v>
      </c>
      <c r="J884">
        <v>0</v>
      </c>
      <c r="K884">
        <v>1</v>
      </c>
      <c r="L884">
        <v>1</v>
      </c>
    </row>
    <row r="885" spans="1:12" hidden="1" x14ac:dyDescent="0.25">
      <c r="A885">
        <v>878</v>
      </c>
      <c r="B885">
        <v>15516748</v>
      </c>
      <c r="C885" t="s">
        <v>118</v>
      </c>
      <c r="D885">
        <v>60</v>
      </c>
      <c r="E885">
        <v>1</v>
      </c>
      <c r="F885">
        <v>1</v>
      </c>
      <c r="G885">
        <v>0</v>
      </c>
      <c r="H885">
        <v>1</v>
      </c>
      <c r="J885">
        <v>0</v>
      </c>
      <c r="K885">
        <v>1</v>
      </c>
      <c r="L885">
        <v>1</v>
      </c>
    </row>
    <row r="886" spans="1:12" hidden="1" x14ac:dyDescent="0.25">
      <c r="A886">
        <v>879</v>
      </c>
      <c r="B886">
        <v>10543794</v>
      </c>
      <c r="C886" t="s">
        <v>118</v>
      </c>
      <c r="D886">
        <v>76</v>
      </c>
      <c r="E886">
        <v>2</v>
      </c>
      <c r="F886">
        <v>1</v>
      </c>
      <c r="G886">
        <v>0</v>
      </c>
      <c r="H886">
        <v>1</v>
      </c>
      <c r="I886">
        <v>19.5</v>
      </c>
      <c r="J886">
        <v>0</v>
      </c>
      <c r="K886">
        <v>1</v>
      </c>
      <c r="L886">
        <v>1</v>
      </c>
    </row>
    <row r="887" spans="1:12" hidden="1" x14ac:dyDescent="0.25">
      <c r="A887">
        <v>880</v>
      </c>
      <c r="B887">
        <v>11153499</v>
      </c>
      <c r="C887" t="s">
        <v>118</v>
      </c>
      <c r="D887">
        <v>71</v>
      </c>
      <c r="E887">
        <v>2</v>
      </c>
      <c r="F887">
        <v>2</v>
      </c>
      <c r="G887">
        <v>0</v>
      </c>
      <c r="H887">
        <v>1</v>
      </c>
      <c r="I887">
        <v>26</v>
      </c>
      <c r="J887">
        <v>0</v>
      </c>
      <c r="K887">
        <v>1</v>
      </c>
      <c r="L887">
        <v>1</v>
      </c>
    </row>
    <row r="888" spans="1:12" hidden="1" x14ac:dyDescent="0.25">
      <c r="A888">
        <v>881</v>
      </c>
      <c r="B888">
        <v>10178800</v>
      </c>
      <c r="C888" t="s">
        <v>118</v>
      </c>
      <c r="D888">
        <v>61</v>
      </c>
      <c r="E888">
        <v>2</v>
      </c>
      <c r="F888">
        <v>2</v>
      </c>
      <c r="G888">
        <v>0</v>
      </c>
      <c r="H888">
        <v>3</v>
      </c>
      <c r="I888">
        <v>22.5</v>
      </c>
      <c r="J888">
        <v>0</v>
      </c>
      <c r="K888">
        <v>1</v>
      </c>
      <c r="L888">
        <v>1</v>
      </c>
    </row>
    <row r="889" spans="1:12" hidden="1" x14ac:dyDescent="0.25">
      <c r="A889">
        <v>882</v>
      </c>
      <c r="B889">
        <v>7006910</v>
      </c>
      <c r="C889" t="s">
        <v>118</v>
      </c>
      <c r="D889">
        <v>47</v>
      </c>
      <c r="E889">
        <v>2</v>
      </c>
      <c r="F889">
        <v>2</v>
      </c>
      <c r="G889">
        <v>0</v>
      </c>
      <c r="H889">
        <v>1</v>
      </c>
      <c r="I889">
        <v>12</v>
      </c>
      <c r="J889">
        <v>0</v>
      </c>
      <c r="K889">
        <v>1</v>
      </c>
      <c r="L889">
        <v>1</v>
      </c>
    </row>
    <row r="890" spans="1:12" hidden="1" x14ac:dyDescent="0.25">
      <c r="A890">
        <v>883</v>
      </c>
      <c r="B890">
        <v>7014360</v>
      </c>
      <c r="C890" t="s">
        <v>118</v>
      </c>
      <c r="D890">
        <v>62</v>
      </c>
      <c r="E890">
        <v>2</v>
      </c>
      <c r="F890">
        <v>1</v>
      </c>
      <c r="G890">
        <v>0</v>
      </c>
      <c r="H890">
        <v>1</v>
      </c>
      <c r="I890">
        <v>26</v>
      </c>
      <c r="J890">
        <v>0</v>
      </c>
      <c r="K890">
        <v>1</v>
      </c>
      <c r="L890">
        <v>1</v>
      </c>
    </row>
    <row r="891" spans="1:12" hidden="1" x14ac:dyDescent="0.25">
      <c r="A891">
        <v>884</v>
      </c>
      <c r="B891">
        <v>10259499</v>
      </c>
      <c r="C891" t="s">
        <v>118</v>
      </c>
      <c r="D891">
        <v>52</v>
      </c>
      <c r="E891">
        <v>1</v>
      </c>
      <c r="F891">
        <v>1</v>
      </c>
      <c r="G891">
        <v>0</v>
      </c>
      <c r="H891">
        <v>2</v>
      </c>
      <c r="I891">
        <v>25.5</v>
      </c>
      <c r="J891">
        <v>0</v>
      </c>
      <c r="K891">
        <v>1</v>
      </c>
      <c r="L891">
        <v>1</v>
      </c>
    </row>
    <row r="892" spans="1:12" hidden="1" x14ac:dyDescent="0.25">
      <c r="A892">
        <v>885</v>
      </c>
      <c r="B892">
        <v>7029770</v>
      </c>
      <c r="C892" t="s">
        <v>118</v>
      </c>
      <c r="D892">
        <v>72</v>
      </c>
      <c r="E892">
        <v>2</v>
      </c>
      <c r="F892">
        <v>1</v>
      </c>
      <c r="G892">
        <v>0</v>
      </c>
      <c r="H892">
        <v>1</v>
      </c>
      <c r="J892">
        <v>0</v>
      </c>
      <c r="K892">
        <v>1</v>
      </c>
      <c r="L892">
        <v>1</v>
      </c>
    </row>
    <row r="893" spans="1:12" hidden="1" x14ac:dyDescent="0.25">
      <c r="A893">
        <v>886</v>
      </c>
      <c r="B893">
        <v>10323702</v>
      </c>
      <c r="C893" t="s">
        <v>119</v>
      </c>
      <c r="D893">
        <v>73</v>
      </c>
      <c r="E893">
        <v>2</v>
      </c>
      <c r="F893">
        <v>2</v>
      </c>
      <c r="G893">
        <v>0</v>
      </c>
      <c r="H893">
        <v>1</v>
      </c>
      <c r="J893">
        <v>0</v>
      </c>
      <c r="K893">
        <v>1</v>
      </c>
      <c r="L893">
        <v>1</v>
      </c>
    </row>
    <row r="894" spans="1:12" hidden="1" x14ac:dyDescent="0.25">
      <c r="A894">
        <v>887</v>
      </c>
      <c r="B894">
        <v>14112753</v>
      </c>
      <c r="C894" t="s">
        <v>119</v>
      </c>
      <c r="D894">
        <v>83</v>
      </c>
      <c r="E894">
        <v>2</v>
      </c>
      <c r="F894">
        <v>2</v>
      </c>
      <c r="G894">
        <v>0</v>
      </c>
      <c r="H894">
        <v>1</v>
      </c>
      <c r="J894">
        <v>0</v>
      </c>
      <c r="K894">
        <v>1</v>
      </c>
      <c r="L894">
        <v>1</v>
      </c>
    </row>
    <row r="895" spans="1:12" hidden="1" x14ac:dyDescent="0.25">
      <c r="A895">
        <v>888</v>
      </c>
      <c r="B895">
        <v>10091903</v>
      </c>
      <c r="C895" t="s">
        <v>119</v>
      </c>
      <c r="D895">
        <v>82</v>
      </c>
      <c r="E895">
        <v>2</v>
      </c>
      <c r="F895">
        <v>2</v>
      </c>
      <c r="G895">
        <v>0</v>
      </c>
      <c r="H895">
        <v>2</v>
      </c>
      <c r="I895">
        <v>25</v>
      </c>
      <c r="J895">
        <v>0</v>
      </c>
      <c r="K895">
        <v>1</v>
      </c>
      <c r="L895">
        <v>1</v>
      </c>
    </row>
    <row r="896" spans="1:12" hidden="1" x14ac:dyDescent="0.25">
      <c r="A896">
        <v>889</v>
      </c>
      <c r="B896">
        <v>10477196</v>
      </c>
      <c r="C896" t="s">
        <v>120</v>
      </c>
      <c r="D896">
        <v>67</v>
      </c>
      <c r="E896">
        <v>1</v>
      </c>
      <c r="F896">
        <v>1</v>
      </c>
      <c r="G896">
        <v>0</v>
      </c>
      <c r="H896">
        <v>1</v>
      </c>
      <c r="I896">
        <v>21</v>
      </c>
      <c r="J896">
        <v>1</v>
      </c>
      <c r="K896">
        <v>1</v>
      </c>
      <c r="L896">
        <v>1</v>
      </c>
    </row>
    <row r="897" spans="1:12" hidden="1" x14ac:dyDescent="0.25">
      <c r="A897">
        <v>890</v>
      </c>
      <c r="B897">
        <v>16604097</v>
      </c>
      <c r="C897" t="s">
        <v>121</v>
      </c>
      <c r="D897">
        <v>78</v>
      </c>
      <c r="E897">
        <v>2</v>
      </c>
      <c r="F897">
        <v>1</v>
      </c>
      <c r="G897">
        <v>0</v>
      </c>
      <c r="H897">
        <v>1</v>
      </c>
      <c r="I897">
        <v>23</v>
      </c>
      <c r="J897">
        <v>0</v>
      </c>
      <c r="K897">
        <v>1</v>
      </c>
      <c r="L897">
        <v>1</v>
      </c>
    </row>
    <row r="898" spans="1:12" hidden="1" x14ac:dyDescent="0.25">
      <c r="A898">
        <v>891</v>
      </c>
      <c r="B898">
        <v>10039700</v>
      </c>
      <c r="C898" t="s">
        <v>119</v>
      </c>
      <c r="D898">
        <v>79</v>
      </c>
      <c r="E898">
        <v>2</v>
      </c>
      <c r="F898">
        <v>2</v>
      </c>
      <c r="G898">
        <v>0</v>
      </c>
      <c r="H898">
        <v>1</v>
      </c>
      <c r="I898">
        <v>22</v>
      </c>
      <c r="J898">
        <v>0</v>
      </c>
      <c r="K898">
        <v>1</v>
      </c>
      <c r="L898">
        <v>1</v>
      </c>
    </row>
    <row r="899" spans="1:12" hidden="1" x14ac:dyDescent="0.25">
      <c r="A899">
        <v>892</v>
      </c>
      <c r="B899">
        <v>16602633</v>
      </c>
      <c r="C899" t="s">
        <v>119</v>
      </c>
      <c r="D899">
        <v>70</v>
      </c>
      <c r="E899">
        <v>2</v>
      </c>
      <c r="F899">
        <v>2</v>
      </c>
      <c r="G899">
        <v>0</v>
      </c>
      <c r="H899">
        <v>1</v>
      </c>
      <c r="I899">
        <v>25.5</v>
      </c>
      <c r="J899">
        <v>0</v>
      </c>
      <c r="K899">
        <v>1</v>
      </c>
      <c r="L899">
        <v>1</v>
      </c>
    </row>
    <row r="900" spans="1:12" hidden="1" x14ac:dyDescent="0.25">
      <c r="A900">
        <v>893</v>
      </c>
      <c r="B900">
        <v>14009527</v>
      </c>
      <c r="C900" t="s">
        <v>120</v>
      </c>
      <c r="D900">
        <v>61</v>
      </c>
      <c r="E900">
        <v>2</v>
      </c>
      <c r="F900">
        <v>2</v>
      </c>
      <c r="G900">
        <v>0</v>
      </c>
      <c r="H900">
        <v>1</v>
      </c>
      <c r="I900">
        <v>36</v>
      </c>
      <c r="J900">
        <v>0</v>
      </c>
      <c r="K900">
        <v>1</v>
      </c>
      <c r="L900">
        <v>1</v>
      </c>
    </row>
    <row r="901" spans="1:12" hidden="1" x14ac:dyDescent="0.25">
      <c r="A901">
        <v>894</v>
      </c>
      <c r="B901">
        <v>10775601</v>
      </c>
      <c r="C901" t="s">
        <v>120</v>
      </c>
      <c r="D901">
        <v>73</v>
      </c>
      <c r="E901">
        <v>1</v>
      </c>
      <c r="F901">
        <v>1</v>
      </c>
      <c r="G901">
        <v>1</v>
      </c>
      <c r="H901">
        <v>4</v>
      </c>
      <c r="I901">
        <v>21.5</v>
      </c>
      <c r="J901">
        <v>0</v>
      </c>
      <c r="K901">
        <v>1</v>
      </c>
      <c r="L901">
        <v>1</v>
      </c>
    </row>
    <row r="902" spans="1:12" hidden="1" x14ac:dyDescent="0.25">
      <c r="A902">
        <v>895</v>
      </c>
      <c r="B902">
        <v>10719991</v>
      </c>
      <c r="C902" t="s">
        <v>120</v>
      </c>
      <c r="D902">
        <v>75</v>
      </c>
      <c r="E902">
        <v>2</v>
      </c>
      <c r="F902">
        <v>1</v>
      </c>
      <c r="G902">
        <v>0</v>
      </c>
      <c r="H902">
        <v>1</v>
      </c>
      <c r="I902">
        <v>21.5</v>
      </c>
      <c r="J902">
        <v>0</v>
      </c>
      <c r="K902">
        <v>1</v>
      </c>
      <c r="L902">
        <v>1</v>
      </c>
    </row>
    <row r="903" spans="1:12" hidden="1" x14ac:dyDescent="0.25">
      <c r="A903">
        <v>896</v>
      </c>
      <c r="B903">
        <v>7041295</v>
      </c>
      <c r="C903" t="s">
        <v>120</v>
      </c>
      <c r="D903">
        <v>79</v>
      </c>
      <c r="E903">
        <v>2</v>
      </c>
      <c r="F903">
        <v>1</v>
      </c>
      <c r="G903">
        <v>0</v>
      </c>
      <c r="H903">
        <v>1</v>
      </c>
      <c r="J903">
        <v>0</v>
      </c>
      <c r="K903">
        <v>1</v>
      </c>
      <c r="L903">
        <v>1</v>
      </c>
    </row>
    <row r="904" spans="1:12" hidden="1" x14ac:dyDescent="0.25">
      <c r="A904">
        <v>897</v>
      </c>
      <c r="B904">
        <v>14100696</v>
      </c>
      <c r="C904" t="s">
        <v>122</v>
      </c>
      <c r="D904">
        <v>56</v>
      </c>
      <c r="E904">
        <v>2</v>
      </c>
      <c r="F904">
        <v>1</v>
      </c>
      <c r="G904">
        <v>0</v>
      </c>
      <c r="H904">
        <v>1</v>
      </c>
      <c r="I904">
        <v>21.5</v>
      </c>
      <c r="J904">
        <v>0</v>
      </c>
      <c r="K904">
        <v>1</v>
      </c>
      <c r="L904">
        <v>1</v>
      </c>
    </row>
    <row r="905" spans="1:12" hidden="1" x14ac:dyDescent="0.25">
      <c r="A905">
        <v>898</v>
      </c>
      <c r="B905">
        <v>14419064</v>
      </c>
      <c r="C905" t="s">
        <v>122</v>
      </c>
      <c r="D905">
        <v>85</v>
      </c>
      <c r="E905">
        <v>1</v>
      </c>
      <c r="F905">
        <v>2</v>
      </c>
      <c r="G905">
        <v>1</v>
      </c>
      <c r="H905">
        <v>4</v>
      </c>
      <c r="I905">
        <v>22</v>
      </c>
      <c r="J905">
        <v>0</v>
      </c>
      <c r="K905">
        <v>1</v>
      </c>
      <c r="L905">
        <v>1</v>
      </c>
    </row>
    <row r="906" spans="1:12" hidden="1" x14ac:dyDescent="0.25">
      <c r="A906">
        <v>899</v>
      </c>
      <c r="B906">
        <v>16601239</v>
      </c>
      <c r="C906" t="s">
        <v>122</v>
      </c>
      <c r="D906">
        <v>75</v>
      </c>
      <c r="E906">
        <v>2</v>
      </c>
      <c r="F906">
        <v>1</v>
      </c>
      <c r="G906">
        <v>0</v>
      </c>
      <c r="H906">
        <v>1</v>
      </c>
      <c r="J906">
        <v>1</v>
      </c>
      <c r="K906">
        <v>1</v>
      </c>
      <c r="L906">
        <v>1</v>
      </c>
    </row>
    <row r="907" spans="1:12" hidden="1" x14ac:dyDescent="0.25">
      <c r="A907">
        <v>900</v>
      </c>
      <c r="B907">
        <v>10970300</v>
      </c>
      <c r="C907" t="s">
        <v>118</v>
      </c>
      <c r="D907">
        <v>67</v>
      </c>
      <c r="E907">
        <v>2</v>
      </c>
      <c r="F907">
        <v>1</v>
      </c>
      <c r="G907">
        <v>0</v>
      </c>
      <c r="H907">
        <v>1</v>
      </c>
      <c r="I907">
        <v>23.5</v>
      </c>
      <c r="J907">
        <v>0</v>
      </c>
      <c r="K907">
        <v>1</v>
      </c>
      <c r="L907">
        <v>1</v>
      </c>
    </row>
    <row r="908" spans="1:12" hidden="1" x14ac:dyDescent="0.25">
      <c r="A908">
        <v>901</v>
      </c>
      <c r="B908">
        <v>14301046</v>
      </c>
      <c r="C908" t="s">
        <v>118</v>
      </c>
      <c r="D908">
        <v>83</v>
      </c>
      <c r="E908">
        <v>2</v>
      </c>
      <c r="F908">
        <v>2</v>
      </c>
      <c r="G908">
        <v>0</v>
      </c>
      <c r="H908">
        <v>1</v>
      </c>
      <c r="I908">
        <v>23</v>
      </c>
      <c r="J908">
        <v>0</v>
      </c>
      <c r="K908">
        <v>1</v>
      </c>
      <c r="L908">
        <v>1</v>
      </c>
    </row>
    <row r="909" spans="1:12" hidden="1" x14ac:dyDescent="0.25">
      <c r="A909">
        <v>902</v>
      </c>
      <c r="B909">
        <v>7012664</v>
      </c>
      <c r="C909" t="s">
        <v>118</v>
      </c>
      <c r="D909">
        <v>74</v>
      </c>
      <c r="E909">
        <v>2</v>
      </c>
      <c r="F909">
        <v>2</v>
      </c>
      <c r="G909">
        <v>0</v>
      </c>
      <c r="H909">
        <v>2</v>
      </c>
      <c r="I909">
        <v>23.5</v>
      </c>
      <c r="J909">
        <v>0</v>
      </c>
      <c r="K909">
        <v>1</v>
      </c>
      <c r="L909">
        <v>1</v>
      </c>
    </row>
    <row r="910" spans="1:12" hidden="1" x14ac:dyDescent="0.25">
      <c r="A910">
        <v>903</v>
      </c>
      <c r="B910">
        <v>16602190</v>
      </c>
      <c r="C910" t="s">
        <v>118</v>
      </c>
      <c r="D910">
        <v>64</v>
      </c>
      <c r="E910">
        <v>1</v>
      </c>
      <c r="F910">
        <v>2</v>
      </c>
      <c r="G910">
        <v>0</v>
      </c>
      <c r="H910">
        <v>1</v>
      </c>
      <c r="I910">
        <v>14</v>
      </c>
      <c r="J910">
        <v>0</v>
      </c>
      <c r="K910">
        <v>1</v>
      </c>
      <c r="L910">
        <v>1</v>
      </c>
    </row>
    <row r="911" spans="1:12" hidden="1" x14ac:dyDescent="0.25">
      <c r="A911">
        <v>904</v>
      </c>
      <c r="B911">
        <v>15519947</v>
      </c>
      <c r="C911" t="s">
        <v>118</v>
      </c>
      <c r="D911">
        <v>66</v>
      </c>
      <c r="E911">
        <v>1</v>
      </c>
      <c r="F911">
        <v>2</v>
      </c>
      <c r="G911">
        <v>0</v>
      </c>
      <c r="H911">
        <v>1</v>
      </c>
      <c r="I911">
        <v>21</v>
      </c>
      <c r="J911">
        <v>0</v>
      </c>
      <c r="K911">
        <v>1</v>
      </c>
      <c r="L911">
        <v>1</v>
      </c>
    </row>
    <row r="912" spans="1:12" hidden="1" x14ac:dyDescent="0.25">
      <c r="A912">
        <v>905</v>
      </c>
      <c r="B912">
        <v>7007319</v>
      </c>
      <c r="C912" t="s">
        <v>118</v>
      </c>
      <c r="D912">
        <v>65</v>
      </c>
      <c r="E912">
        <v>2</v>
      </c>
      <c r="F912">
        <v>1</v>
      </c>
      <c r="G912">
        <v>0</v>
      </c>
      <c r="H912">
        <v>1</v>
      </c>
      <c r="I912">
        <v>16</v>
      </c>
      <c r="J912">
        <v>0</v>
      </c>
      <c r="K912">
        <v>1</v>
      </c>
      <c r="L912">
        <v>1</v>
      </c>
    </row>
    <row r="913" spans="1:12" hidden="1" x14ac:dyDescent="0.25">
      <c r="A913">
        <v>906</v>
      </c>
      <c r="B913">
        <v>11027703</v>
      </c>
      <c r="C913" t="s">
        <v>118</v>
      </c>
      <c r="D913">
        <v>51</v>
      </c>
      <c r="E913">
        <v>2</v>
      </c>
      <c r="F913">
        <v>2</v>
      </c>
      <c r="G913">
        <v>0</v>
      </c>
      <c r="H913">
        <v>1</v>
      </c>
      <c r="J913">
        <v>0</v>
      </c>
      <c r="K913">
        <v>1</v>
      </c>
      <c r="L913">
        <v>1</v>
      </c>
    </row>
    <row r="914" spans="1:12" hidden="1" x14ac:dyDescent="0.25">
      <c r="A914">
        <v>907</v>
      </c>
      <c r="B914">
        <v>16608090</v>
      </c>
      <c r="C914" t="s">
        <v>118</v>
      </c>
      <c r="D914">
        <v>76</v>
      </c>
      <c r="E914">
        <v>1</v>
      </c>
      <c r="F914">
        <v>2</v>
      </c>
      <c r="G914">
        <v>0</v>
      </c>
      <c r="H914">
        <v>1</v>
      </c>
      <c r="J914">
        <v>0</v>
      </c>
      <c r="K914">
        <v>1</v>
      </c>
      <c r="L914">
        <v>1</v>
      </c>
    </row>
    <row r="915" spans="1:12" hidden="1" x14ac:dyDescent="0.25">
      <c r="A915">
        <v>908</v>
      </c>
      <c r="B915">
        <v>7036064</v>
      </c>
      <c r="C915" t="s">
        <v>118</v>
      </c>
      <c r="D915">
        <v>76</v>
      </c>
      <c r="E915">
        <v>1</v>
      </c>
      <c r="F915">
        <v>1</v>
      </c>
      <c r="G915">
        <v>0</v>
      </c>
      <c r="H915">
        <v>1</v>
      </c>
      <c r="J915">
        <v>0</v>
      </c>
      <c r="K915">
        <v>1</v>
      </c>
      <c r="L915">
        <v>1</v>
      </c>
    </row>
    <row r="916" spans="1:12" hidden="1" x14ac:dyDescent="0.25">
      <c r="A916">
        <v>909</v>
      </c>
      <c r="B916">
        <v>9004649</v>
      </c>
      <c r="C916" t="s">
        <v>118</v>
      </c>
      <c r="D916">
        <v>78</v>
      </c>
      <c r="E916">
        <v>1</v>
      </c>
      <c r="F916">
        <v>2</v>
      </c>
      <c r="G916">
        <v>0</v>
      </c>
      <c r="H916">
        <v>1</v>
      </c>
      <c r="J916">
        <v>0</v>
      </c>
      <c r="K916">
        <v>1</v>
      </c>
      <c r="L916">
        <v>1</v>
      </c>
    </row>
    <row r="917" spans="1:12" hidden="1" x14ac:dyDescent="0.25">
      <c r="A917">
        <v>910</v>
      </c>
      <c r="B917">
        <v>11633799</v>
      </c>
      <c r="C917" t="s">
        <v>123</v>
      </c>
      <c r="D917">
        <v>68</v>
      </c>
      <c r="E917">
        <v>1</v>
      </c>
      <c r="F917">
        <v>1</v>
      </c>
      <c r="G917">
        <v>0</v>
      </c>
      <c r="H917">
        <v>1</v>
      </c>
      <c r="J917">
        <v>0</v>
      </c>
      <c r="K917" t="s">
        <v>67</v>
      </c>
      <c r="L917">
        <v>2</v>
      </c>
    </row>
    <row r="918" spans="1:12" hidden="1" x14ac:dyDescent="0.25">
      <c r="A918">
        <v>911</v>
      </c>
      <c r="B918">
        <v>14202664</v>
      </c>
      <c r="C918" t="s">
        <v>118</v>
      </c>
      <c r="D918">
        <v>67</v>
      </c>
      <c r="E918">
        <v>2</v>
      </c>
      <c r="F918">
        <v>1</v>
      </c>
      <c r="G918">
        <v>0</v>
      </c>
      <c r="H918">
        <v>1</v>
      </c>
      <c r="J918">
        <v>0</v>
      </c>
      <c r="K918">
        <v>1</v>
      </c>
      <c r="L918">
        <v>1</v>
      </c>
    </row>
    <row r="919" spans="1:12" hidden="1" x14ac:dyDescent="0.25">
      <c r="A919">
        <v>912</v>
      </c>
      <c r="B919">
        <v>7019529</v>
      </c>
      <c r="C919" t="s">
        <v>118</v>
      </c>
      <c r="D919">
        <v>63</v>
      </c>
      <c r="E919">
        <v>2</v>
      </c>
      <c r="F919">
        <v>1</v>
      </c>
      <c r="G919">
        <v>0</v>
      </c>
      <c r="H919">
        <v>1</v>
      </c>
      <c r="J919">
        <v>0</v>
      </c>
      <c r="K919">
        <v>1</v>
      </c>
      <c r="L919">
        <v>1</v>
      </c>
    </row>
    <row r="920" spans="1:12" hidden="1" x14ac:dyDescent="0.25">
      <c r="A920">
        <v>913</v>
      </c>
      <c r="B920">
        <v>10083795</v>
      </c>
      <c r="C920" t="s">
        <v>118</v>
      </c>
      <c r="D920">
        <v>55</v>
      </c>
      <c r="E920">
        <v>2</v>
      </c>
      <c r="F920">
        <v>1</v>
      </c>
      <c r="G920">
        <v>0</v>
      </c>
      <c r="H920">
        <v>1</v>
      </c>
      <c r="J920">
        <v>0</v>
      </c>
      <c r="K920">
        <v>1</v>
      </c>
      <c r="L920">
        <v>1</v>
      </c>
    </row>
    <row r="921" spans="1:12" hidden="1" x14ac:dyDescent="0.25">
      <c r="A921">
        <v>914</v>
      </c>
      <c r="B921">
        <v>14417532</v>
      </c>
      <c r="C921" t="s">
        <v>124</v>
      </c>
      <c r="D921">
        <v>86</v>
      </c>
      <c r="E921">
        <v>1</v>
      </c>
      <c r="F921">
        <v>1</v>
      </c>
      <c r="G921">
        <v>0</v>
      </c>
      <c r="H921">
        <v>1</v>
      </c>
      <c r="J921">
        <v>0</v>
      </c>
      <c r="K921">
        <v>1</v>
      </c>
      <c r="L921">
        <v>1</v>
      </c>
    </row>
    <row r="922" spans="1:12" hidden="1" x14ac:dyDescent="0.25">
      <c r="A922">
        <v>915</v>
      </c>
      <c r="B922">
        <v>4010932</v>
      </c>
      <c r="C922" t="s">
        <v>124</v>
      </c>
      <c r="D922">
        <v>70</v>
      </c>
      <c r="E922">
        <v>1</v>
      </c>
      <c r="F922">
        <v>1</v>
      </c>
      <c r="G922">
        <v>0</v>
      </c>
      <c r="H922">
        <v>1</v>
      </c>
      <c r="I922">
        <v>22.5</v>
      </c>
      <c r="J922">
        <v>1</v>
      </c>
      <c r="K922">
        <v>1</v>
      </c>
      <c r="L922">
        <v>1</v>
      </c>
    </row>
    <row r="923" spans="1:12" hidden="1" x14ac:dyDescent="0.25">
      <c r="A923">
        <v>916</v>
      </c>
      <c r="B923">
        <v>14202039</v>
      </c>
      <c r="C923" t="s">
        <v>124</v>
      </c>
      <c r="D923">
        <v>75</v>
      </c>
      <c r="E923">
        <v>1</v>
      </c>
      <c r="F923">
        <v>1</v>
      </c>
      <c r="G923">
        <v>0</v>
      </c>
      <c r="H923">
        <v>1</v>
      </c>
      <c r="I923">
        <v>21</v>
      </c>
      <c r="J923">
        <v>1</v>
      </c>
      <c r="K923">
        <v>1</v>
      </c>
      <c r="L923">
        <v>1</v>
      </c>
    </row>
    <row r="924" spans="1:12" hidden="1" x14ac:dyDescent="0.25">
      <c r="A924">
        <v>917</v>
      </c>
      <c r="B924">
        <v>15506843</v>
      </c>
      <c r="C924" t="s">
        <v>125</v>
      </c>
      <c r="D924">
        <v>78</v>
      </c>
      <c r="E924">
        <v>2</v>
      </c>
      <c r="F924">
        <v>1</v>
      </c>
      <c r="G924">
        <v>0</v>
      </c>
      <c r="H924">
        <v>1</v>
      </c>
      <c r="J924">
        <v>0</v>
      </c>
      <c r="K924">
        <v>1</v>
      </c>
      <c r="L924">
        <v>1</v>
      </c>
    </row>
    <row r="925" spans="1:12" hidden="1" x14ac:dyDescent="0.25">
      <c r="A925">
        <v>918</v>
      </c>
      <c r="B925">
        <v>7045857</v>
      </c>
      <c r="C925" t="s">
        <v>125</v>
      </c>
      <c r="D925">
        <v>83</v>
      </c>
      <c r="E925">
        <v>1</v>
      </c>
      <c r="F925">
        <v>1</v>
      </c>
      <c r="G925">
        <v>0</v>
      </c>
      <c r="H925">
        <v>1</v>
      </c>
      <c r="I925">
        <v>20</v>
      </c>
      <c r="J925">
        <v>0</v>
      </c>
      <c r="K925">
        <v>1</v>
      </c>
      <c r="L925">
        <v>1</v>
      </c>
    </row>
    <row r="926" spans="1:12" hidden="1" x14ac:dyDescent="0.25">
      <c r="A926">
        <v>919</v>
      </c>
      <c r="B926">
        <v>6020001</v>
      </c>
      <c r="C926" t="s">
        <v>125</v>
      </c>
      <c r="D926">
        <v>72</v>
      </c>
      <c r="E926">
        <v>1</v>
      </c>
      <c r="F926">
        <v>2</v>
      </c>
      <c r="G926">
        <v>0</v>
      </c>
      <c r="H926">
        <v>1</v>
      </c>
      <c r="J926">
        <v>0</v>
      </c>
      <c r="K926">
        <v>1</v>
      </c>
      <c r="L926">
        <v>1</v>
      </c>
    </row>
    <row r="927" spans="1:12" hidden="1" x14ac:dyDescent="0.25">
      <c r="A927">
        <v>920</v>
      </c>
      <c r="B927">
        <v>10009093</v>
      </c>
      <c r="C927" t="s">
        <v>125</v>
      </c>
      <c r="D927">
        <v>68</v>
      </c>
      <c r="E927">
        <v>2</v>
      </c>
      <c r="F927">
        <v>1</v>
      </c>
      <c r="G927">
        <v>0</v>
      </c>
      <c r="H927">
        <v>1</v>
      </c>
      <c r="I927">
        <v>23.5</v>
      </c>
      <c r="J927">
        <v>0</v>
      </c>
      <c r="K927">
        <v>1</v>
      </c>
      <c r="L927">
        <v>1</v>
      </c>
    </row>
    <row r="928" spans="1:12" hidden="1" x14ac:dyDescent="0.25">
      <c r="A928">
        <v>921</v>
      </c>
      <c r="B928">
        <v>14006440</v>
      </c>
      <c r="C928" t="s">
        <v>125</v>
      </c>
      <c r="D928">
        <v>70</v>
      </c>
      <c r="E928">
        <v>1</v>
      </c>
      <c r="F928">
        <v>1</v>
      </c>
      <c r="G928">
        <v>0</v>
      </c>
      <c r="H928">
        <v>1</v>
      </c>
      <c r="I928">
        <v>22</v>
      </c>
      <c r="J928">
        <v>0</v>
      </c>
      <c r="K928">
        <v>1</v>
      </c>
      <c r="L928">
        <v>1</v>
      </c>
    </row>
    <row r="929" spans="1:12" hidden="1" x14ac:dyDescent="0.25">
      <c r="A929">
        <v>922</v>
      </c>
      <c r="B929">
        <v>10474294</v>
      </c>
      <c r="C929" t="s">
        <v>125</v>
      </c>
      <c r="D929">
        <v>75</v>
      </c>
      <c r="E929">
        <v>2</v>
      </c>
      <c r="F929">
        <v>2</v>
      </c>
      <c r="G929">
        <v>0</v>
      </c>
      <c r="H929">
        <v>1</v>
      </c>
      <c r="J929">
        <v>0</v>
      </c>
      <c r="K929">
        <v>1</v>
      </c>
      <c r="L929">
        <v>1</v>
      </c>
    </row>
    <row r="930" spans="1:12" hidden="1" x14ac:dyDescent="0.25">
      <c r="A930">
        <v>923</v>
      </c>
      <c r="B930">
        <v>10811195</v>
      </c>
      <c r="C930" t="s">
        <v>125</v>
      </c>
      <c r="D930">
        <v>80</v>
      </c>
      <c r="E930">
        <v>2</v>
      </c>
      <c r="F930">
        <v>1</v>
      </c>
      <c r="G930">
        <v>0</v>
      </c>
      <c r="H930">
        <v>1</v>
      </c>
      <c r="I930">
        <v>20.5</v>
      </c>
      <c r="J930">
        <v>0</v>
      </c>
      <c r="K930">
        <v>1</v>
      </c>
      <c r="L930">
        <v>1</v>
      </c>
    </row>
    <row r="931" spans="1:12" hidden="1" x14ac:dyDescent="0.25">
      <c r="A931">
        <v>924</v>
      </c>
      <c r="B931">
        <v>14002906</v>
      </c>
      <c r="C931" t="s">
        <v>125</v>
      </c>
      <c r="D931">
        <v>74</v>
      </c>
      <c r="E931">
        <v>1</v>
      </c>
      <c r="F931">
        <v>2</v>
      </c>
      <c r="G931">
        <v>0</v>
      </c>
      <c r="H931">
        <v>2</v>
      </c>
      <c r="J931">
        <v>0</v>
      </c>
      <c r="K931">
        <v>1</v>
      </c>
      <c r="L931">
        <v>1</v>
      </c>
    </row>
    <row r="932" spans="1:12" hidden="1" x14ac:dyDescent="0.25">
      <c r="A932">
        <v>925</v>
      </c>
      <c r="B932">
        <v>11020195</v>
      </c>
      <c r="C932" t="s">
        <v>125</v>
      </c>
      <c r="D932">
        <v>80</v>
      </c>
      <c r="E932">
        <v>2</v>
      </c>
      <c r="F932">
        <v>2</v>
      </c>
      <c r="G932">
        <v>0</v>
      </c>
      <c r="H932">
        <v>1</v>
      </c>
      <c r="I932">
        <v>22</v>
      </c>
      <c r="J932">
        <v>0</v>
      </c>
      <c r="K932">
        <v>1</v>
      </c>
      <c r="L932">
        <v>1</v>
      </c>
    </row>
    <row r="933" spans="1:12" hidden="1" x14ac:dyDescent="0.25">
      <c r="A933">
        <v>926</v>
      </c>
      <c r="B933">
        <v>10375502</v>
      </c>
      <c r="C933" t="s">
        <v>125</v>
      </c>
      <c r="D933">
        <v>75</v>
      </c>
      <c r="E933">
        <v>1</v>
      </c>
      <c r="F933">
        <v>2</v>
      </c>
      <c r="G933">
        <v>0</v>
      </c>
      <c r="H933">
        <v>1</v>
      </c>
      <c r="I933">
        <v>21.5</v>
      </c>
      <c r="J933">
        <v>0</v>
      </c>
      <c r="K933">
        <v>1</v>
      </c>
      <c r="L933">
        <v>1</v>
      </c>
    </row>
    <row r="934" spans="1:12" hidden="1" x14ac:dyDescent="0.25">
      <c r="A934">
        <v>927</v>
      </c>
      <c r="B934">
        <v>10030397</v>
      </c>
      <c r="C934" t="s">
        <v>125</v>
      </c>
      <c r="D934">
        <v>77</v>
      </c>
      <c r="E934">
        <v>2</v>
      </c>
      <c r="F934">
        <v>1</v>
      </c>
      <c r="G934">
        <v>0</v>
      </c>
      <c r="H934">
        <v>1</v>
      </c>
      <c r="J934">
        <v>0</v>
      </c>
      <c r="K934">
        <v>1</v>
      </c>
      <c r="L934">
        <v>1</v>
      </c>
    </row>
    <row r="935" spans="1:12" hidden="1" x14ac:dyDescent="0.25">
      <c r="A935">
        <v>928</v>
      </c>
      <c r="B935">
        <v>14000973</v>
      </c>
      <c r="C935" t="s">
        <v>125</v>
      </c>
      <c r="D935">
        <v>76</v>
      </c>
      <c r="E935">
        <v>2</v>
      </c>
      <c r="F935">
        <v>2</v>
      </c>
      <c r="G935">
        <v>0</v>
      </c>
      <c r="H935">
        <v>2</v>
      </c>
      <c r="J935">
        <v>0</v>
      </c>
      <c r="K935">
        <v>1</v>
      </c>
      <c r="L935">
        <v>1</v>
      </c>
    </row>
    <row r="936" spans="1:12" hidden="1" x14ac:dyDescent="0.25">
      <c r="A936">
        <v>929</v>
      </c>
      <c r="B936">
        <v>10278498</v>
      </c>
      <c r="C936" t="s">
        <v>88</v>
      </c>
      <c r="D936">
        <v>79</v>
      </c>
      <c r="E936">
        <v>2</v>
      </c>
      <c r="F936">
        <v>1</v>
      </c>
      <c r="G936">
        <v>0</v>
      </c>
      <c r="H936">
        <v>1</v>
      </c>
      <c r="J936">
        <v>0</v>
      </c>
      <c r="K936">
        <v>1</v>
      </c>
      <c r="L936">
        <v>1</v>
      </c>
    </row>
    <row r="937" spans="1:12" hidden="1" x14ac:dyDescent="0.25">
      <c r="A937">
        <v>930</v>
      </c>
      <c r="B937">
        <v>10617989</v>
      </c>
      <c r="C937" t="s">
        <v>125</v>
      </c>
      <c r="D937">
        <v>75</v>
      </c>
      <c r="E937">
        <v>1</v>
      </c>
      <c r="F937">
        <v>1</v>
      </c>
      <c r="G937">
        <v>0</v>
      </c>
      <c r="H937">
        <v>1</v>
      </c>
      <c r="J937">
        <v>0</v>
      </c>
      <c r="K937">
        <v>1</v>
      </c>
      <c r="L937">
        <v>1</v>
      </c>
    </row>
    <row r="938" spans="1:12" hidden="1" x14ac:dyDescent="0.25">
      <c r="A938">
        <v>931</v>
      </c>
      <c r="B938">
        <v>10512804</v>
      </c>
      <c r="C938" t="s">
        <v>125</v>
      </c>
      <c r="D938">
        <v>71</v>
      </c>
      <c r="E938">
        <v>2</v>
      </c>
      <c r="F938">
        <v>2</v>
      </c>
      <c r="G938">
        <v>0</v>
      </c>
      <c r="H938">
        <v>1</v>
      </c>
      <c r="I938">
        <v>23</v>
      </c>
      <c r="J938">
        <v>0</v>
      </c>
      <c r="K938">
        <v>1</v>
      </c>
      <c r="L938">
        <v>1</v>
      </c>
    </row>
    <row r="939" spans="1:12" hidden="1" x14ac:dyDescent="0.25">
      <c r="A939">
        <v>932</v>
      </c>
      <c r="B939">
        <v>11290900</v>
      </c>
      <c r="C939" t="s">
        <v>124</v>
      </c>
      <c r="D939">
        <v>85</v>
      </c>
      <c r="E939">
        <v>2</v>
      </c>
      <c r="F939">
        <v>1</v>
      </c>
      <c r="G939">
        <v>0</v>
      </c>
      <c r="H939">
        <v>1</v>
      </c>
      <c r="I939">
        <v>25</v>
      </c>
      <c r="J939">
        <v>0</v>
      </c>
      <c r="K939">
        <v>1</v>
      </c>
      <c r="L939">
        <v>1</v>
      </c>
    </row>
    <row r="940" spans="1:12" hidden="1" x14ac:dyDescent="0.25">
      <c r="A940">
        <v>933</v>
      </c>
      <c r="B940">
        <v>9017196</v>
      </c>
      <c r="C940" t="s">
        <v>124</v>
      </c>
      <c r="D940">
        <v>82</v>
      </c>
      <c r="E940">
        <v>1</v>
      </c>
      <c r="F940">
        <v>2</v>
      </c>
      <c r="G940">
        <v>0</v>
      </c>
      <c r="H940">
        <v>1</v>
      </c>
      <c r="I940">
        <v>22.5</v>
      </c>
      <c r="J940">
        <v>0</v>
      </c>
      <c r="K940">
        <v>1</v>
      </c>
      <c r="L940">
        <v>1</v>
      </c>
    </row>
    <row r="941" spans="1:12" hidden="1" x14ac:dyDescent="0.25">
      <c r="A941">
        <v>934</v>
      </c>
      <c r="B941">
        <v>10675398</v>
      </c>
      <c r="C941" t="s">
        <v>124</v>
      </c>
      <c r="D941">
        <v>75</v>
      </c>
      <c r="E941">
        <v>1</v>
      </c>
      <c r="F941">
        <v>2</v>
      </c>
      <c r="G941">
        <v>0</v>
      </c>
      <c r="H941">
        <v>1</v>
      </c>
      <c r="I941">
        <v>22</v>
      </c>
      <c r="J941">
        <v>0</v>
      </c>
      <c r="K941">
        <v>1</v>
      </c>
      <c r="L941">
        <v>1</v>
      </c>
    </row>
    <row r="942" spans="1:12" hidden="1" x14ac:dyDescent="0.25">
      <c r="A942">
        <v>935</v>
      </c>
      <c r="B942">
        <v>10046302</v>
      </c>
      <c r="C942" t="s">
        <v>126</v>
      </c>
      <c r="D942">
        <v>70</v>
      </c>
      <c r="E942">
        <v>2</v>
      </c>
      <c r="F942">
        <v>2</v>
      </c>
      <c r="G942">
        <v>0</v>
      </c>
      <c r="H942">
        <v>2</v>
      </c>
      <c r="J942">
        <v>0</v>
      </c>
      <c r="K942">
        <v>1</v>
      </c>
      <c r="L942">
        <v>1</v>
      </c>
    </row>
    <row r="943" spans="1:12" hidden="1" x14ac:dyDescent="0.25">
      <c r="A943">
        <v>936</v>
      </c>
      <c r="B943">
        <v>11141003</v>
      </c>
      <c r="C943" t="s">
        <v>126</v>
      </c>
      <c r="D943">
        <v>77</v>
      </c>
      <c r="E943">
        <v>1</v>
      </c>
      <c r="F943">
        <v>2</v>
      </c>
      <c r="G943">
        <v>1</v>
      </c>
      <c r="H943">
        <v>3</v>
      </c>
      <c r="I943">
        <v>21</v>
      </c>
      <c r="J943">
        <v>0</v>
      </c>
      <c r="K943">
        <v>1</v>
      </c>
      <c r="L943">
        <v>1</v>
      </c>
    </row>
    <row r="944" spans="1:12" hidden="1" x14ac:dyDescent="0.25">
      <c r="A944">
        <v>937</v>
      </c>
      <c r="B944">
        <v>11440394</v>
      </c>
      <c r="C944" t="s">
        <v>126</v>
      </c>
      <c r="D944">
        <v>72</v>
      </c>
      <c r="E944">
        <v>2</v>
      </c>
      <c r="F944">
        <v>1</v>
      </c>
      <c r="G944">
        <v>0</v>
      </c>
      <c r="H944">
        <v>1</v>
      </c>
      <c r="I944">
        <v>18.5</v>
      </c>
      <c r="J944">
        <v>0</v>
      </c>
      <c r="K944">
        <v>1</v>
      </c>
      <c r="L944">
        <v>1</v>
      </c>
    </row>
    <row r="945" spans="1:13" hidden="1" x14ac:dyDescent="0.25">
      <c r="A945">
        <v>938</v>
      </c>
      <c r="B945">
        <v>5025161</v>
      </c>
      <c r="C945" t="s">
        <v>126</v>
      </c>
      <c r="D945">
        <v>71</v>
      </c>
      <c r="E945">
        <v>1</v>
      </c>
      <c r="F945">
        <v>1</v>
      </c>
      <c r="G945">
        <v>0</v>
      </c>
      <c r="H945">
        <v>1</v>
      </c>
      <c r="I945">
        <v>22.5</v>
      </c>
      <c r="J945">
        <v>0</v>
      </c>
      <c r="K945">
        <v>1</v>
      </c>
      <c r="L945">
        <v>1</v>
      </c>
    </row>
    <row r="946" spans="1:13" hidden="1" x14ac:dyDescent="0.25">
      <c r="A946">
        <v>939</v>
      </c>
      <c r="B946">
        <v>5022549</v>
      </c>
      <c r="C946" t="s">
        <v>126</v>
      </c>
      <c r="D946">
        <v>73</v>
      </c>
      <c r="E946">
        <v>1</v>
      </c>
      <c r="F946">
        <v>2</v>
      </c>
      <c r="G946">
        <v>0</v>
      </c>
      <c r="H946">
        <v>1</v>
      </c>
      <c r="I946">
        <v>21</v>
      </c>
      <c r="J946">
        <v>0</v>
      </c>
      <c r="K946">
        <v>1</v>
      </c>
      <c r="L946">
        <v>1</v>
      </c>
    </row>
    <row r="947" spans="1:13" hidden="1" x14ac:dyDescent="0.25">
      <c r="A947">
        <v>940</v>
      </c>
      <c r="B947">
        <v>14416223</v>
      </c>
      <c r="C947" t="s">
        <v>127</v>
      </c>
      <c r="D947">
        <v>72</v>
      </c>
      <c r="E947">
        <v>1</v>
      </c>
      <c r="F947">
        <v>1</v>
      </c>
      <c r="G947">
        <v>0</v>
      </c>
      <c r="H947">
        <v>1</v>
      </c>
      <c r="I947">
        <v>21.5</v>
      </c>
      <c r="J947">
        <v>0</v>
      </c>
      <c r="K947">
        <v>1</v>
      </c>
      <c r="L947">
        <v>1</v>
      </c>
    </row>
    <row r="948" spans="1:13" hidden="1" x14ac:dyDescent="0.25">
      <c r="A948">
        <v>941</v>
      </c>
      <c r="B948">
        <v>11120501</v>
      </c>
      <c r="C948" t="s">
        <v>127</v>
      </c>
      <c r="D948">
        <v>74</v>
      </c>
      <c r="E948">
        <v>2</v>
      </c>
      <c r="F948">
        <v>1</v>
      </c>
      <c r="G948">
        <v>0</v>
      </c>
      <c r="H948">
        <v>1</v>
      </c>
      <c r="I948">
        <v>21</v>
      </c>
      <c r="J948">
        <v>0</v>
      </c>
      <c r="K948">
        <v>1</v>
      </c>
      <c r="L948">
        <v>1</v>
      </c>
    </row>
    <row r="949" spans="1:13" hidden="1" x14ac:dyDescent="0.25">
      <c r="A949">
        <v>942</v>
      </c>
      <c r="B949">
        <v>8008761</v>
      </c>
      <c r="C949" t="s">
        <v>127</v>
      </c>
      <c r="D949">
        <v>86</v>
      </c>
      <c r="E949">
        <v>2</v>
      </c>
      <c r="F949">
        <v>1</v>
      </c>
      <c r="G949">
        <v>0</v>
      </c>
      <c r="H949">
        <v>1</v>
      </c>
      <c r="I949">
        <v>20</v>
      </c>
      <c r="J949">
        <v>0</v>
      </c>
      <c r="K949">
        <v>1</v>
      </c>
      <c r="L949">
        <v>1</v>
      </c>
    </row>
    <row r="950" spans="1:13" x14ac:dyDescent="0.25">
      <c r="A950">
        <v>943</v>
      </c>
      <c r="B950">
        <v>14124132</v>
      </c>
      <c r="C950" t="s">
        <v>127</v>
      </c>
      <c r="D950">
        <v>86</v>
      </c>
      <c r="E950">
        <v>2</v>
      </c>
      <c r="F950">
        <v>1</v>
      </c>
      <c r="G950">
        <v>1</v>
      </c>
      <c r="H950">
        <v>2</v>
      </c>
      <c r="I950">
        <v>22</v>
      </c>
      <c r="J950">
        <v>0</v>
      </c>
      <c r="K950" t="s">
        <v>128</v>
      </c>
      <c r="L950">
        <v>3</v>
      </c>
      <c r="M950" t="s">
        <v>130</v>
      </c>
    </row>
    <row r="951" spans="1:13" x14ac:dyDescent="0.25">
      <c r="A951">
        <v>944</v>
      </c>
      <c r="B951">
        <v>11787200</v>
      </c>
      <c r="C951" t="s">
        <v>127</v>
      </c>
      <c r="D951">
        <v>85</v>
      </c>
      <c r="E951">
        <v>2</v>
      </c>
      <c r="F951">
        <v>1</v>
      </c>
      <c r="G951">
        <v>1</v>
      </c>
      <c r="H951">
        <v>3</v>
      </c>
      <c r="I951">
        <v>19</v>
      </c>
      <c r="J951">
        <v>0</v>
      </c>
      <c r="K951" t="s">
        <v>128</v>
      </c>
      <c r="L951">
        <v>3</v>
      </c>
      <c r="M951" t="s">
        <v>129</v>
      </c>
    </row>
    <row r="952" spans="1:13" hidden="1" x14ac:dyDescent="0.25">
      <c r="A952">
        <v>945</v>
      </c>
      <c r="B952">
        <v>6009446</v>
      </c>
      <c r="C952" t="s">
        <v>126</v>
      </c>
      <c r="D952">
        <v>74</v>
      </c>
      <c r="E952">
        <v>2</v>
      </c>
      <c r="F952">
        <v>2</v>
      </c>
      <c r="G952">
        <v>0</v>
      </c>
      <c r="H952">
        <v>1</v>
      </c>
      <c r="I952">
        <v>21.5</v>
      </c>
      <c r="J952">
        <v>0</v>
      </c>
      <c r="K952">
        <v>1</v>
      </c>
      <c r="L952">
        <v>1</v>
      </c>
    </row>
    <row r="953" spans="1:13" hidden="1" x14ac:dyDescent="0.25">
      <c r="A953">
        <v>946</v>
      </c>
      <c r="B953">
        <v>10066504</v>
      </c>
      <c r="C953" t="s">
        <v>126</v>
      </c>
      <c r="D953">
        <v>75</v>
      </c>
      <c r="E953">
        <v>2</v>
      </c>
      <c r="F953">
        <v>2</v>
      </c>
      <c r="G953">
        <v>0</v>
      </c>
      <c r="H953">
        <v>1</v>
      </c>
      <c r="I953">
        <v>22</v>
      </c>
      <c r="J953">
        <v>0</v>
      </c>
      <c r="K953">
        <v>1</v>
      </c>
      <c r="L953">
        <v>1</v>
      </c>
    </row>
    <row r="954" spans="1:13" hidden="1" x14ac:dyDescent="0.25">
      <c r="A954">
        <v>947</v>
      </c>
      <c r="B954">
        <v>10113800</v>
      </c>
      <c r="C954" t="s">
        <v>131</v>
      </c>
      <c r="D954">
        <v>65</v>
      </c>
      <c r="E954">
        <v>1</v>
      </c>
      <c r="F954">
        <v>1</v>
      </c>
      <c r="G954">
        <v>0</v>
      </c>
      <c r="H954">
        <v>2</v>
      </c>
      <c r="J954">
        <v>0</v>
      </c>
      <c r="K954">
        <v>1</v>
      </c>
      <c r="L954">
        <v>1</v>
      </c>
    </row>
    <row r="955" spans="1:13" hidden="1" x14ac:dyDescent="0.25">
      <c r="A955">
        <v>948</v>
      </c>
      <c r="B955">
        <v>7026804</v>
      </c>
      <c r="C955" t="s">
        <v>125</v>
      </c>
      <c r="D955">
        <v>83</v>
      </c>
      <c r="E955">
        <v>1</v>
      </c>
      <c r="F955">
        <v>2</v>
      </c>
      <c r="G955">
        <v>0</v>
      </c>
      <c r="H955">
        <v>2</v>
      </c>
      <c r="J955">
        <v>0</v>
      </c>
      <c r="K955">
        <v>1</v>
      </c>
      <c r="L955">
        <v>1</v>
      </c>
    </row>
    <row r="956" spans="1:13" hidden="1" x14ac:dyDescent="0.25">
      <c r="A956">
        <v>949</v>
      </c>
      <c r="B956">
        <v>7025035</v>
      </c>
      <c r="C956" t="s">
        <v>125</v>
      </c>
      <c r="D956">
        <v>73</v>
      </c>
      <c r="E956">
        <v>2</v>
      </c>
      <c r="F956">
        <v>2</v>
      </c>
      <c r="G956">
        <v>0</v>
      </c>
      <c r="H956">
        <v>2</v>
      </c>
      <c r="J956">
        <v>0</v>
      </c>
      <c r="K956">
        <v>1</v>
      </c>
      <c r="L956">
        <v>1</v>
      </c>
    </row>
    <row r="957" spans="1:13" hidden="1" x14ac:dyDescent="0.25">
      <c r="A957">
        <v>950</v>
      </c>
      <c r="B957">
        <v>14301101</v>
      </c>
      <c r="C957" t="s">
        <v>125</v>
      </c>
      <c r="D957">
        <v>57</v>
      </c>
      <c r="E957">
        <v>2</v>
      </c>
      <c r="F957">
        <v>1</v>
      </c>
      <c r="G957">
        <v>0</v>
      </c>
      <c r="H957">
        <v>1</v>
      </c>
      <c r="J957">
        <v>0</v>
      </c>
      <c r="K957">
        <v>1</v>
      </c>
      <c r="L957">
        <v>1</v>
      </c>
    </row>
    <row r="958" spans="1:13" hidden="1" x14ac:dyDescent="0.25">
      <c r="A958">
        <v>951</v>
      </c>
      <c r="B958">
        <v>7006737</v>
      </c>
      <c r="C958" t="s">
        <v>125</v>
      </c>
      <c r="D958">
        <v>54</v>
      </c>
      <c r="E958">
        <v>2</v>
      </c>
      <c r="F958">
        <v>1</v>
      </c>
      <c r="G958">
        <v>0</v>
      </c>
      <c r="H958">
        <v>1</v>
      </c>
      <c r="J958">
        <v>0</v>
      </c>
      <c r="K958">
        <v>1</v>
      </c>
      <c r="L958">
        <v>1</v>
      </c>
    </row>
    <row r="959" spans="1:13" hidden="1" x14ac:dyDescent="0.25">
      <c r="A959">
        <v>952</v>
      </c>
      <c r="B959">
        <v>10727591</v>
      </c>
      <c r="C959" t="s">
        <v>125</v>
      </c>
      <c r="D959">
        <v>74</v>
      </c>
      <c r="E959">
        <v>2</v>
      </c>
      <c r="F959">
        <v>1</v>
      </c>
      <c r="G959">
        <v>0</v>
      </c>
      <c r="H959">
        <v>1</v>
      </c>
      <c r="J959">
        <v>0</v>
      </c>
      <c r="K959">
        <v>1</v>
      </c>
      <c r="L959">
        <v>1</v>
      </c>
    </row>
    <row r="960" spans="1:13" hidden="1" x14ac:dyDescent="0.25">
      <c r="A960">
        <v>953</v>
      </c>
      <c r="B960">
        <v>10621993</v>
      </c>
      <c r="C960" t="s">
        <v>125</v>
      </c>
      <c r="D960">
        <v>63</v>
      </c>
      <c r="E960">
        <v>1</v>
      </c>
      <c r="F960">
        <v>1</v>
      </c>
      <c r="G960">
        <v>0</v>
      </c>
      <c r="H960">
        <v>1</v>
      </c>
      <c r="J960">
        <v>0</v>
      </c>
      <c r="K960">
        <v>1</v>
      </c>
      <c r="L960">
        <v>1</v>
      </c>
    </row>
    <row r="961" spans="1:13" hidden="1" x14ac:dyDescent="0.25">
      <c r="A961">
        <v>954</v>
      </c>
      <c r="B961">
        <v>5013887</v>
      </c>
      <c r="C961" t="s">
        <v>132</v>
      </c>
      <c r="D961">
        <v>77</v>
      </c>
      <c r="E961">
        <v>1</v>
      </c>
      <c r="F961">
        <v>1</v>
      </c>
      <c r="G961">
        <v>0</v>
      </c>
      <c r="H961">
        <v>1</v>
      </c>
      <c r="I961">
        <v>22</v>
      </c>
      <c r="J961">
        <v>0</v>
      </c>
      <c r="K961">
        <v>1</v>
      </c>
      <c r="L961">
        <v>1</v>
      </c>
    </row>
    <row r="962" spans="1:13" hidden="1" x14ac:dyDescent="0.25">
      <c r="A962">
        <v>955</v>
      </c>
      <c r="B962">
        <v>14103357</v>
      </c>
      <c r="C962" t="s">
        <v>73</v>
      </c>
      <c r="D962">
        <v>67</v>
      </c>
      <c r="E962">
        <v>2</v>
      </c>
      <c r="F962">
        <v>1</v>
      </c>
      <c r="G962">
        <v>0</v>
      </c>
      <c r="H962">
        <v>1</v>
      </c>
      <c r="J962">
        <v>0</v>
      </c>
      <c r="K962">
        <v>1</v>
      </c>
      <c r="L962">
        <v>1</v>
      </c>
    </row>
    <row r="963" spans="1:13" hidden="1" x14ac:dyDescent="0.25">
      <c r="A963">
        <v>956</v>
      </c>
      <c r="B963">
        <v>7010983</v>
      </c>
      <c r="C963" t="s">
        <v>73</v>
      </c>
      <c r="D963">
        <v>70</v>
      </c>
      <c r="E963">
        <v>2</v>
      </c>
      <c r="F963">
        <v>1</v>
      </c>
      <c r="G963">
        <v>0</v>
      </c>
      <c r="H963">
        <v>1</v>
      </c>
      <c r="J963">
        <v>0</v>
      </c>
      <c r="K963">
        <v>1</v>
      </c>
      <c r="L963">
        <v>1</v>
      </c>
    </row>
    <row r="964" spans="1:13" hidden="1" x14ac:dyDescent="0.25">
      <c r="A964">
        <v>957</v>
      </c>
      <c r="B964">
        <v>10344593</v>
      </c>
      <c r="C964" t="s">
        <v>132</v>
      </c>
      <c r="D964">
        <v>80</v>
      </c>
      <c r="E964">
        <v>2</v>
      </c>
      <c r="F964">
        <v>2</v>
      </c>
      <c r="G964">
        <v>0</v>
      </c>
      <c r="H964">
        <v>1</v>
      </c>
      <c r="I964">
        <v>18</v>
      </c>
      <c r="J964">
        <v>0</v>
      </c>
      <c r="K964">
        <v>1</v>
      </c>
      <c r="L964">
        <v>1</v>
      </c>
    </row>
    <row r="965" spans="1:13" hidden="1" x14ac:dyDescent="0.25">
      <c r="A965">
        <v>958</v>
      </c>
      <c r="B965">
        <v>10409095</v>
      </c>
      <c r="C965" t="s">
        <v>132</v>
      </c>
      <c r="D965">
        <v>69</v>
      </c>
      <c r="E965">
        <v>2</v>
      </c>
      <c r="F965">
        <v>2</v>
      </c>
      <c r="G965">
        <v>0</v>
      </c>
      <c r="H965">
        <v>2</v>
      </c>
      <c r="I965">
        <v>22</v>
      </c>
      <c r="J965">
        <v>0</v>
      </c>
      <c r="K965">
        <v>1</v>
      </c>
      <c r="L965">
        <v>1</v>
      </c>
    </row>
    <row r="966" spans="1:13" hidden="1" x14ac:dyDescent="0.25">
      <c r="A966">
        <v>959</v>
      </c>
      <c r="B966">
        <v>4013800</v>
      </c>
      <c r="C966" t="s">
        <v>132</v>
      </c>
      <c r="D966">
        <v>76</v>
      </c>
      <c r="E966">
        <v>2</v>
      </c>
      <c r="F966">
        <v>2</v>
      </c>
      <c r="G966">
        <v>0</v>
      </c>
      <c r="H966">
        <v>1</v>
      </c>
      <c r="I966">
        <v>22</v>
      </c>
      <c r="J966">
        <v>0</v>
      </c>
      <c r="K966">
        <v>1</v>
      </c>
      <c r="L966">
        <v>1</v>
      </c>
    </row>
    <row r="967" spans="1:13" hidden="1" x14ac:dyDescent="0.25">
      <c r="A967">
        <v>960</v>
      </c>
      <c r="B967">
        <v>16615109</v>
      </c>
      <c r="C967" t="s">
        <v>133</v>
      </c>
      <c r="D967">
        <v>60</v>
      </c>
      <c r="E967">
        <v>1</v>
      </c>
      <c r="F967">
        <v>2</v>
      </c>
      <c r="G967">
        <v>1</v>
      </c>
      <c r="H967">
        <v>3</v>
      </c>
      <c r="I967">
        <v>22</v>
      </c>
      <c r="J967">
        <v>0</v>
      </c>
      <c r="K967">
        <v>1</v>
      </c>
      <c r="L967">
        <v>1</v>
      </c>
      <c r="M967" t="s">
        <v>84</v>
      </c>
    </row>
    <row r="968" spans="1:13" hidden="1" x14ac:dyDescent="0.25">
      <c r="A968">
        <v>961</v>
      </c>
      <c r="B968">
        <v>5022237</v>
      </c>
      <c r="C968" t="s">
        <v>133</v>
      </c>
      <c r="D968">
        <v>81</v>
      </c>
      <c r="E968">
        <v>1</v>
      </c>
      <c r="F968">
        <v>2</v>
      </c>
      <c r="G968">
        <v>0</v>
      </c>
      <c r="H968">
        <v>1</v>
      </c>
      <c r="I968">
        <v>13</v>
      </c>
      <c r="J968">
        <v>0</v>
      </c>
      <c r="K968">
        <v>1</v>
      </c>
      <c r="L968">
        <v>1</v>
      </c>
    </row>
    <row r="969" spans="1:13" hidden="1" x14ac:dyDescent="0.25">
      <c r="A969">
        <v>962</v>
      </c>
      <c r="C969" t="s">
        <v>133</v>
      </c>
      <c r="D969">
        <v>64</v>
      </c>
      <c r="E969">
        <v>2</v>
      </c>
      <c r="F969">
        <v>1</v>
      </c>
      <c r="G969">
        <v>0</v>
      </c>
      <c r="H969">
        <v>1</v>
      </c>
      <c r="I969">
        <v>25</v>
      </c>
      <c r="J969">
        <v>0</v>
      </c>
      <c r="K969">
        <v>1</v>
      </c>
      <c r="L969">
        <v>1</v>
      </c>
      <c r="M969" t="s">
        <v>84</v>
      </c>
    </row>
    <row r="970" spans="1:13" hidden="1" x14ac:dyDescent="0.25">
      <c r="A970">
        <v>963</v>
      </c>
      <c r="B970">
        <v>10101902</v>
      </c>
      <c r="C970" t="s">
        <v>133</v>
      </c>
      <c r="D970">
        <v>48</v>
      </c>
      <c r="E970">
        <v>1</v>
      </c>
      <c r="F970">
        <v>2</v>
      </c>
      <c r="G970">
        <v>0</v>
      </c>
      <c r="H970">
        <v>2</v>
      </c>
      <c r="I970">
        <v>20.5</v>
      </c>
      <c r="J970">
        <v>0</v>
      </c>
      <c r="K970">
        <v>1</v>
      </c>
      <c r="L970">
        <v>1</v>
      </c>
    </row>
    <row r="971" spans="1:13" hidden="1" x14ac:dyDescent="0.25">
      <c r="A971">
        <v>964</v>
      </c>
      <c r="B971">
        <v>15517399</v>
      </c>
      <c r="C971" t="s">
        <v>133</v>
      </c>
      <c r="D971">
        <v>63</v>
      </c>
      <c r="E971">
        <v>1</v>
      </c>
      <c r="F971">
        <v>2</v>
      </c>
      <c r="G971">
        <v>0</v>
      </c>
      <c r="H971">
        <v>1</v>
      </c>
      <c r="I971">
        <v>23</v>
      </c>
      <c r="J971">
        <v>0</v>
      </c>
      <c r="K971">
        <v>1</v>
      </c>
      <c r="L971">
        <v>1</v>
      </c>
    </row>
    <row r="972" spans="1:13" hidden="1" x14ac:dyDescent="0.25">
      <c r="A972">
        <v>965</v>
      </c>
      <c r="B972">
        <v>10325200</v>
      </c>
      <c r="C972" t="s">
        <v>133</v>
      </c>
      <c r="D972">
        <v>69</v>
      </c>
      <c r="E972">
        <v>2</v>
      </c>
      <c r="F972">
        <v>1</v>
      </c>
      <c r="G972">
        <v>0</v>
      </c>
      <c r="H972">
        <v>1</v>
      </c>
      <c r="I972">
        <v>19</v>
      </c>
      <c r="J972">
        <v>0</v>
      </c>
      <c r="K972">
        <v>1</v>
      </c>
      <c r="L972">
        <v>1</v>
      </c>
    </row>
    <row r="973" spans="1:13" hidden="1" x14ac:dyDescent="0.25">
      <c r="A973">
        <v>966</v>
      </c>
      <c r="B973">
        <v>16608266</v>
      </c>
      <c r="C973" t="s">
        <v>133</v>
      </c>
      <c r="D973">
        <v>86</v>
      </c>
      <c r="E973">
        <v>2</v>
      </c>
      <c r="F973">
        <v>1</v>
      </c>
      <c r="G973">
        <v>1</v>
      </c>
      <c r="H973">
        <v>1</v>
      </c>
      <c r="I973">
        <v>21</v>
      </c>
      <c r="J973">
        <v>1</v>
      </c>
      <c r="K973">
        <v>1</v>
      </c>
      <c r="L973">
        <v>1</v>
      </c>
    </row>
    <row r="974" spans="1:13" hidden="1" x14ac:dyDescent="0.25">
      <c r="A974">
        <v>967</v>
      </c>
      <c r="B974">
        <v>5000519</v>
      </c>
      <c r="C974" t="s">
        <v>34</v>
      </c>
      <c r="D974">
        <v>61</v>
      </c>
      <c r="E974">
        <v>2</v>
      </c>
      <c r="F974">
        <v>2</v>
      </c>
      <c r="G974">
        <v>0</v>
      </c>
      <c r="H974">
        <v>1</v>
      </c>
      <c r="I974">
        <v>0</v>
      </c>
      <c r="J974">
        <v>1</v>
      </c>
      <c r="K974">
        <v>1</v>
      </c>
      <c r="L974">
        <v>1</v>
      </c>
    </row>
    <row r="975" spans="1:13" hidden="1" x14ac:dyDescent="0.25">
      <c r="A975">
        <v>968</v>
      </c>
      <c r="B975">
        <v>16604717</v>
      </c>
      <c r="C975" t="s">
        <v>133</v>
      </c>
      <c r="D975">
        <v>77</v>
      </c>
      <c r="E975">
        <v>1</v>
      </c>
      <c r="F975">
        <v>1</v>
      </c>
      <c r="G975">
        <v>0</v>
      </c>
      <c r="H975">
        <v>1</v>
      </c>
      <c r="I975">
        <v>20.5</v>
      </c>
      <c r="J975">
        <v>0</v>
      </c>
      <c r="K975">
        <v>1</v>
      </c>
      <c r="L975">
        <v>1</v>
      </c>
    </row>
    <row r="976" spans="1:13" hidden="1" x14ac:dyDescent="0.25">
      <c r="A976">
        <v>969</v>
      </c>
      <c r="B976">
        <v>11527401</v>
      </c>
      <c r="C976" t="s">
        <v>134</v>
      </c>
      <c r="D976">
        <v>77</v>
      </c>
      <c r="E976">
        <v>1</v>
      </c>
      <c r="F976">
        <v>2</v>
      </c>
      <c r="G976">
        <v>0</v>
      </c>
      <c r="H976">
        <v>1</v>
      </c>
      <c r="J976">
        <v>0</v>
      </c>
      <c r="K976">
        <v>1</v>
      </c>
      <c r="L976">
        <v>1</v>
      </c>
    </row>
    <row r="977" spans="1:12" hidden="1" x14ac:dyDescent="0.25">
      <c r="A977">
        <v>970</v>
      </c>
      <c r="B977">
        <v>6008760</v>
      </c>
      <c r="C977" t="s">
        <v>134</v>
      </c>
      <c r="D977">
        <v>83</v>
      </c>
      <c r="E977">
        <v>1</v>
      </c>
      <c r="F977">
        <v>1</v>
      </c>
      <c r="G977">
        <v>1</v>
      </c>
      <c r="H977">
        <v>1</v>
      </c>
      <c r="J977">
        <v>0</v>
      </c>
      <c r="K977">
        <v>1</v>
      </c>
      <c r="L977">
        <v>1</v>
      </c>
    </row>
    <row r="978" spans="1:12" hidden="1" x14ac:dyDescent="0.25">
      <c r="A978">
        <v>971</v>
      </c>
      <c r="B978">
        <v>7034337</v>
      </c>
      <c r="C978" t="s">
        <v>134</v>
      </c>
      <c r="D978">
        <v>77</v>
      </c>
      <c r="E978">
        <v>2</v>
      </c>
      <c r="F978">
        <v>2</v>
      </c>
      <c r="G978">
        <v>1</v>
      </c>
      <c r="H978">
        <v>2</v>
      </c>
      <c r="J978">
        <v>0</v>
      </c>
      <c r="K978">
        <v>1</v>
      </c>
      <c r="L978">
        <v>1</v>
      </c>
    </row>
    <row r="979" spans="1:12" hidden="1" x14ac:dyDescent="0.25">
      <c r="A979">
        <v>972</v>
      </c>
      <c r="B979">
        <v>10550399</v>
      </c>
      <c r="C979" t="s">
        <v>134</v>
      </c>
      <c r="D979">
        <v>46</v>
      </c>
      <c r="E979">
        <v>1</v>
      </c>
      <c r="F979">
        <v>2</v>
      </c>
      <c r="G979">
        <v>0</v>
      </c>
      <c r="H979">
        <v>1</v>
      </c>
      <c r="J979">
        <v>0</v>
      </c>
      <c r="K979">
        <v>1</v>
      </c>
      <c r="L979">
        <v>1</v>
      </c>
    </row>
    <row r="980" spans="1:12" hidden="1" x14ac:dyDescent="0.25">
      <c r="A980">
        <v>973</v>
      </c>
      <c r="B980">
        <v>10905701</v>
      </c>
      <c r="C980" t="s">
        <v>135</v>
      </c>
      <c r="D980">
        <v>84</v>
      </c>
      <c r="E980">
        <v>2</v>
      </c>
      <c r="F980">
        <v>2</v>
      </c>
      <c r="G980">
        <v>0</v>
      </c>
      <c r="H980">
        <v>1</v>
      </c>
      <c r="I980">
        <v>20.5</v>
      </c>
      <c r="J980">
        <v>0</v>
      </c>
      <c r="K980">
        <v>1</v>
      </c>
      <c r="L980">
        <v>1</v>
      </c>
    </row>
    <row r="981" spans="1:12" hidden="1" x14ac:dyDescent="0.25">
      <c r="A981">
        <v>974</v>
      </c>
      <c r="B981">
        <v>10528103</v>
      </c>
      <c r="C981" t="s">
        <v>135</v>
      </c>
      <c r="D981">
        <v>82</v>
      </c>
      <c r="E981">
        <v>2</v>
      </c>
      <c r="F981">
        <v>2</v>
      </c>
      <c r="G981">
        <v>0</v>
      </c>
      <c r="H981">
        <v>1</v>
      </c>
      <c r="J981">
        <v>1</v>
      </c>
      <c r="K981">
        <v>1</v>
      </c>
      <c r="L981">
        <v>1</v>
      </c>
    </row>
    <row r="982" spans="1:12" hidden="1" x14ac:dyDescent="0.25">
      <c r="A982">
        <v>975</v>
      </c>
      <c r="B982">
        <v>8011480</v>
      </c>
      <c r="C982" t="s">
        <v>135</v>
      </c>
      <c r="D982">
        <v>77</v>
      </c>
      <c r="E982">
        <v>2</v>
      </c>
      <c r="F982">
        <v>1</v>
      </c>
      <c r="G982">
        <v>0</v>
      </c>
      <c r="H982">
        <v>1</v>
      </c>
      <c r="I982">
        <v>20.5</v>
      </c>
      <c r="J982">
        <v>0</v>
      </c>
      <c r="K982">
        <v>1</v>
      </c>
      <c r="L982">
        <v>1</v>
      </c>
    </row>
    <row r="983" spans="1:12" hidden="1" x14ac:dyDescent="0.25">
      <c r="A983">
        <v>976</v>
      </c>
      <c r="B983">
        <v>7009605</v>
      </c>
      <c r="C983" t="s">
        <v>135</v>
      </c>
      <c r="D983">
        <v>77</v>
      </c>
      <c r="E983">
        <v>2</v>
      </c>
      <c r="F983">
        <v>2</v>
      </c>
      <c r="G983">
        <v>0</v>
      </c>
      <c r="H983">
        <v>1</v>
      </c>
      <c r="I983">
        <v>23</v>
      </c>
      <c r="J983">
        <v>0</v>
      </c>
      <c r="K983">
        <v>1</v>
      </c>
      <c r="L983">
        <v>1</v>
      </c>
    </row>
    <row r="984" spans="1:12" hidden="1" x14ac:dyDescent="0.25">
      <c r="A984">
        <v>977</v>
      </c>
      <c r="B984">
        <v>9007929</v>
      </c>
      <c r="C984" t="s">
        <v>135</v>
      </c>
      <c r="D984">
        <v>63</v>
      </c>
      <c r="E984">
        <v>2</v>
      </c>
      <c r="F984">
        <v>1</v>
      </c>
      <c r="G984">
        <v>0</v>
      </c>
      <c r="H984">
        <v>1</v>
      </c>
      <c r="I984">
        <v>23.5</v>
      </c>
      <c r="J984">
        <v>0</v>
      </c>
      <c r="K984">
        <v>1</v>
      </c>
      <c r="L984">
        <v>1</v>
      </c>
    </row>
    <row r="985" spans="1:12" hidden="1" x14ac:dyDescent="0.25">
      <c r="A985">
        <v>978</v>
      </c>
      <c r="B985">
        <v>10269902</v>
      </c>
      <c r="C985" t="s">
        <v>135</v>
      </c>
      <c r="D985">
        <v>77</v>
      </c>
      <c r="E985">
        <v>1</v>
      </c>
      <c r="F985">
        <v>1</v>
      </c>
      <c r="G985">
        <v>0</v>
      </c>
      <c r="H985">
        <v>3</v>
      </c>
      <c r="I985">
        <v>20</v>
      </c>
      <c r="J985">
        <v>0</v>
      </c>
      <c r="K985">
        <v>1</v>
      </c>
      <c r="L985">
        <v>1</v>
      </c>
    </row>
    <row r="986" spans="1:12" hidden="1" x14ac:dyDescent="0.25">
      <c r="A986">
        <v>979</v>
      </c>
      <c r="B986">
        <v>15512469</v>
      </c>
      <c r="C986" t="s">
        <v>135</v>
      </c>
      <c r="D986">
        <v>92</v>
      </c>
      <c r="E986">
        <v>2</v>
      </c>
      <c r="F986">
        <v>1</v>
      </c>
      <c r="G986">
        <v>0</v>
      </c>
      <c r="H986">
        <v>1</v>
      </c>
      <c r="I986">
        <v>22.5</v>
      </c>
      <c r="J986">
        <v>0</v>
      </c>
      <c r="K986">
        <v>1</v>
      </c>
      <c r="L986">
        <v>1</v>
      </c>
    </row>
    <row r="987" spans="1:12" hidden="1" x14ac:dyDescent="0.25">
      <c r="A987">
        <v>980</v>
      </c>
      <c r="B987">
        <v>14406189</v>
      </c>
      <c r="C987" t="s">
        <v>135</v>
      </c>
      <c r="D987">
        <v>66</v>
      </c>
      <c r="E987">
        <v>1</v>
      </c>
      <c r="F987">
        <v>1</v>
      </c>
      <c r="G987">
        <v>0</v>
      </c>
      <c r="H987">
        <v>1</v>
      </c>
      <c r="I987">
        <v>25.5</v>
      </c>
      <c r="J987">
        <v>0</v>
      </c>
      <c r="K987">
        <v>1</v>
      </c>
      <c r="L987">
        <v>1</v>
      </c>
    </row>
    <row r="988" spans="1:12" hidden="1" x14ac:dyDescent="0.25">
      <c r="A988">
        <v>981</v>
      </c>
      <c r="B988">
        <v>4003437</v>
      </c>
      <c r="C988" t="s">
        <v>136</v>
      </c>
      <c r="D988">
        <v>76</v>
      </c>
      <c r="E988">
        <v>2</v>
      </c>
      <c r="F988">
        <v>2</v>
      </c>
      <c r="G988">
        <v>0</v>
      </c>
      <c r="H988">
        <v>1</v>
      </c>
      <c r="I988">
        <v>23</v>
      </c>
      <c r="J988">
        <v>0</v>
      </c>
      <c r="K988">
        <v>1</v>
      </c>
      <c r="L988">
        <v>1</v>
      </c>
    </row>
    <row r="989" spans="1:12" hidden="1" x14ac:dyDescent="0.25">
      <c r="A989">
        <v>982</v>
      </c>
      <c r="B989">
        <v>10769189</v>
      </c>
      <c r="C989" t="s">
        <v>136</v>
      </c>
      <c r="D989">
        <v>81</v>
      </c>
      <c r="E989">
        <v>1</v>
      </c>
      <c r="F989">
        <v>2</v>
      </c>
      <c r="G989">
        <v>0</v>
      </c>
      <c r="H989">
        <v>1</v>
      </c>
      <c r="I989">
        <v>23</v>
      </c>
      <c r="J989">
        <v>0</v>
      </c>
      <c r="K989">
        <v>1</v>
      </c>
      <c r="L989">
        <v>1</v>
      </c>
    </row>
    <row r="990" spans="1:12" hidden="1" x14ac:dyDescent="0.25">
      <c r="A990">
        <v>983</v>
      </c>
      <c r="B990">
        <v>5024698</v>
      </c>
      <c r="C990" t="s">
        <v>136</v>
      </c>
      <c r="D990">
        <v>68</v>
      </c>
      <c r="E990">
        <v>2</v>
      </c>
      <c r="F990">
        <v>2</v>
      </c>
      <c r="G990">
        <v>0</v>
      </c>
      <c r="H990">
        <v>1</v>
      </c>
      <c r="I990">
        <v>24</v>
      </c>
      <c r="J990">
        <v>0</v>
      </c>
      <c r="K990">
        <v>1</v>
      </c>
      <c r="L990">
        <v>1</v>
      </c>
    </row>
    <row r="991" spans="1:12" hidden="1" x14ac:dyDescent="0.25">
      <c r="A991">
        <v>984</v>
      </c>
      <c r="B991">
        <v>5010701</v>
      </c>
      <c r="C991" t="s">
        <v>136</v>
      </c>
      <c r="D991">
        <v>79</v>
      </c>
      <c r="E991">
        <v>1</v>
      </c>
      <c r="F991">
        <v>1</v>
      </c>
      <c r="G991">
        <v>0</v>
      </c>
      <c r="H991">
        <v>1</v>
      </c>
      <c r="I991">
        <v>22</v>
      </c>
      <c r="J991">
        <v>0</v>
      </c>
      <c r="K991">
        <v>1</v>
      </c>
      <c r="L991">
        <v>1</v>
      </c>
    </row>
    <row r="992" spans="1:12" hidden="1" x14ac:dyDescent="0.25">
      <c r="A992">
        <v>985</v>
      </c>
      <c r="B992">
        <v>10380801</v>
      </c>
      <c r="C992" t="s">
        <v>136</v>
      </c>
      <c r="D992">
        <v>73</v>
      </c>
      <c r="E992">
        <v>2</v>
      </c>
      <c r="F992">
        <v>1</v>
      </c>
      <c r="G992">
        <v>0</v>
      </c>
      <c r="H992">
        <v>1</v>
      </c>
      <c r="I992">
        <v>27</v>
      </c>
      <c r="J992">
        <v>0</v>
      </c>
      <c r="K992">
        <v>2</v>
      </c>
      <c r="L992">
        <v>2</v>
      </c>
    </row>
    <row r="993" spans="1:13" hidden="1" x14ac:dyDescent="0.25">
      <c r="A993">
        <v>986</v>
      </c>
      <c r="B993">
        <v>11138093</v>
      </c>
      <c r="C993" t="s">
        <v>136</v>
      </c>
      <c r="D993">
        <v>69</v>
      </c>
      <c r="E993">
        <v>2</v>
      </c>
      <c r="F993">
        <v>1</v>
      </c>
      <c r="G993">
        <v>0</v>
      </c>
      <c r="H993">
        <v>1</v>
      </c>
      <c r="I993">
        <v>21.5</v>
      </c>
      <c r="J993">
        <v>0</v>
      </c>
      <c r="K993">
        <v>1</v>
      </c>
      <c r="L993">
        <v>1</v>
      </c>
    </row>
    <row r="994" spans="1:13" hidden="1" x14ac:dyDescent="0.25">
      <c r="A994">
        <v>987</v>
      </c>
      <c r="B994">
        <v>6000919</v>
      </c>
      <c r="C994" t="s">
        <v>136</v>
      </c>
      <c r="D994">
        <v>67</v>
      </c>
      <c r="E994">
        <v>1</v>
      </c>
      <c r="F994">
        <v>1</v>
      </c>
      <c r="G994">
        <v>0</v>
      </c>
      <c r="H994">
        <v>1</v>
      </c>
      <c r="I994">
        <v>21.5</v>
      </c>
      <c r="J994">
        <v>0</v>
      </c>
      <c r="K994">
        <v>1</v>
      </c>
      <c r="L994">
        <v>1</v>
      </c>
    </row>
    <row r="995" spans="1:13" hidden="1" x14ac:dyDescent="0.25">
      <c r="A995">
        <v>988</v>
      </c>
      <c r="B995">
        <v>11337700</v>
      </c>
      <c r="C995" t="s">
        <v>136</v>
      </c>
      <c r="D995">
        <v>75</v>
      </c>
      <c r="E995">
        <v>1</v>
      </c>
      <c r="F995">
        <v>1</v>
      </c>
      <c r="G995">
        <v>0</v>
      </c>
      <c r="H995">
        <v>1</v>
      </c>
      <c r="I995">
        <v>22</v>
      </c>
      <c r="J995">
        <v>1</v>
      </c>
      <c r="K995">
        <v>1</v>
      </c>
      <c r="L995">
        <v>1</v>
      </c>
    </row>
    <row r="996" spans="1:13" hidden="1" x14ac:dyDescent="0.25">
      <c r="A996">
        <v>989</v>
      </c>
      <c r="B996">
        <v>7032787</v>
      </c>
      <c r="C996" t="s">
        <v>136</v>
      </c>
      <c r="D996">
        <v>83</v>
      </c>
      <c r="E996">
        <v>1</v>
      </c>
      <c r="F996">
        <v>1</v>
      </c>
      <c r="G996">
        <v>0</v>
      </c>
      <c r="H996">
        <v>2</v>
      </c>
      <c r="I996">
        <v>20</v>
      </c>
      <c r="J996">
        <v>0</v>
      </c>
      <c r="K996">
        <v>1</v>
      </c>
      <c r="L996">
        <v>1</v>
      </c>
    </row>
    <row r="997" spans="1:13" hidden="1" x14ac:dyDescent="0.25">
      <c r="A997">
        <v>990</v>
      </c>
      <c r="B997">
        <v>15518336</v>
      </c>
      <c r="C997" t="s">
        <v>136</v>
      </c>
      <c r="D997">
        <v>79</v>
      </c>
      <c r="E997">
        <v>1</v>
      </c>
      <c r="F997">
        <v>1</v>
      </c>
      <c r="G997">
        <v>0</v>
      </c>
      <c r="H997">
        <v>1</v>
      </c>
      <c r="I997">
        <v>22.5</v>
      </c>
      <c r="J997">
        <v>0</v>
      </c>
      <c r="K997">
        <v>1</v>
      </c>
      <c r="L997">
        <v>1</v>
      </c>
    </row>
    <row r="998" spans="1:13" hidden="1" x14ac:dyDescent="0.25">
      <c r="A998">
        <v>991</v>
      </c>
      <c r="B998">
        <v>7046418</v>
      </c>
      <c r="C998" t="s">
        <v>137</v>
      </c>
      <c r="D998">
        <v>66</v>
      </c>
      <c r="E998">
        <v>2</v>
      </c>
      <c r="F998">
        <v>2</v>
      </c>
      <c r="G998">
        <v>0</v>
      </c>
      <c r="H998">
        <v>1</v>
      </c>
      <c r="I998">
        <v>17</v>
      </c>
      <c r="J998">
        <v>0</v>
      </c>
      <c r="K998">
        <v>1</v>
      </c>
      <c r="L998">
        <v>1</v>
      </c>
    </row>
    <row r="999" spans="1:13" hidden="1" x14ac:dyDescent="0.25">
      <c r="A999">
        <v>992</v>
      </c>
      <c r="B999">
        <v>9007866</v>
      </c>
      <c r="C999" t="s">
        <v>137</v>
      </c>
      <c r="D999">
        <v>67</v>
      </c>
      <c r="E999">
        <v>1</v>
      </c>
      <c r="F999">
        <v>1</v>
      </c>
      <c r="G999">
        <v>0</v>
      </c>
      <c r="H999">
        <v>1</v>
      </c>
      <c r="I999">
        <v>20</v>
      </c>
      <c r="J999">
        <v>0</v>
      </c>
      <c r="K999">
        <v>1</v>
      </c>
      <c r="L999">
        <v>1</v>
      </c>
    </row>
    <row r="1000" spans="1:13" hidden="1" x14ac:dyDescent="0.25">
      <c r="A1000">
        <v>993</v>
      </c>
      <c r="B1000">
        <v>10247392</v>
      </c>
      <c r="C1000" t="s">
        <v>137</v>
      </c>
      <c r="D1000">
        <v>74</v>
      </c>
      <c r="E1000">
        <v>2</v>
      </c>
      <c r="F1000">
        <v>1</v>
      </c>
      <c r="G1000">
        <v>0</v>
      </c>
      <c r="H1000">
        <v>1</v>
      </c>
      <c r="I1000">
        <v>27</v>
      </c>
      <c r="J1000">
        <v>0</v>
      </c>
      <c r="K1000">
        <v>1</v>
      </c>
      <c r="L1000">
        <v>1</v>
      </c>
    </row>
    <row r="1001" spans="1:13" hidden="1" x14ac:dyDescent="0.25">
      <c r="A1001">
        <v>994</v>
      </c>
      <c r="B1001">
        <v>11295800</v>
      </c>
      <c r="C1001" t="s">
        <v>137</v>
      </c>
      <c r="D1001">
        <v>71</v>
      </c>
      <c r="E1001">
        <v>2</v>
      </c>
      <c r="F1001">
        <v>1</v>
      </c>
      <c r="G1001">
        <v>0</v>
      </c>
      <c r="H1001">
        <v>1</v>
      </c>
      <c r="I1001">
        <v>23</v>
      </c>
      <c r="J1001">
        <v>0</v>
      </c>
      <c r="K1001">
        <v>1</v>
      </c>
      <c r="L1001">
        <v>1</v>
      </c>
    </row>
    <row r="1002" spans="1:13" hidden="1" x14ac:dyDescent="0.25">
      <c r="A1002">
        <v>995</v>
      </c>
      <c r="B1002">
        <v>11356095</v>
      </c>
      <c r="C1002" t="s">
        <v>137</v>
      </c>
      <c r="D1002">
        <v>71</v>
      </c>
      <c r="E1002">
        <v>1</v>
      </c>
      <c r="F1002">
        <v>1</v>
      </c>
      <c r="G1002">
        <v>0</v>
      </c>
      <c r="H1002">
        <v>1</v>
      </c>
      <c r="J1002">
        <v>0</v>
      </c>
      <c r="K1002">
        <v>1</v>
      </c>
      <c r="L1002">
        <v>1</v>
      </c>
    </row>
    <row r="1003" spans="1:13" hidden="1" x14ac:dyDescent="0.25">
      <c r="A1003">
        <v>996</v>
      </c>
      <c r="B1003">
        <v>11283293</v>
      </c>
      <c r="C1003" t="s">
        <v>137</v>
      </c>
      <c r="D1003">
        <v>68</v>
      </c>
      <c r="E1003">
        <v>2</v>
      </c>
      <c r="F1003">
        <v>1</v>
      </c>
      <c r="G1003">
        <v>0</v>
      </c>
      <c r="H1003">
        <v>1</v>
      </c>
      <c r="I1003">
        <v>14</v>
      </c>
      <c r="J1003">
        <v>0</v>
      </c>
      <c r="K1003">
        <v>1</v>
      </c>
      <c r="L1003">
        <v>1</v>
      </c>
    </row>
    <row r="1004" spans="1:13" hidden="1" x14ac:dyDescent="0.25">
      <c r="A1004">
        <v>997</v>
      </c>
      <c r="B1004">
        <v>8018465</v>
      </c>
      <c r="C1004" t="s">
        <v>137</v>
      </c>
      <c r="D1004">
        <v>76</v>
      </c>
      <c r="E1004">
        <v>1</v>
      </c>
      <c r="F1004">
        <v>2</v>
      </c>
      <c r="G1004">
        <v>0</v>
      </c>
      <c r="H1004">
        <v>1</v>
      </c>
      <c r="I1004">
        <v>18</v>
      </c>
      <c r="J1004">
        <v>0</v>
      </c>
      <c r="K1004">
        <v>2</v>
      </c>
      <c r="L1004">
        <v>2</v>
      </c>
    </row>
    <row r="1005" spans="1:13" hidden="1" x14ac:dyDescent="0.25">
      <c r="A1005">
        <v>998</v>
      </c>
      <c r="B1005">
        <v>11577903</v>
      </c>
      <c r="C1005" t="s">
        <v>137</v>
      </c>
      <c r="D1005">
        <v>78</v>
      </c>
      <c r="E1005">
        <v>1</v>
      </c>
      <c r="F1005">
        <v>2</v>
      </c>
      <c r="G1005">
        <v>0</v>
      </c>
      <c r="H1005">
        <v>4</v>
      </c>
      <c r="I1005">
        <v>22.5</v>
      </c>
      <c r="J1005">
        <v>0</v>
      </c>
      <c r="K1005">
        <v>1</v>
      </c>
      <c r="L1005">
        <v>1</v>
      </c>
    </row>
    <row r="1006" spans="1:13" hidden="1" x14ac:dyDescent="0.25">
      <c r="A1006">
        <v>999</v>
      </c>
      <c r="B1006">
        <v>10025190</v>
      </c>
      <c r="C1006" t="s">
        <v>137</v>
      </c>
      <c r="D1006">
        <v>73</v>
      </c>
      <c r="E1006">
        <v>2</v>
      </c>
      <c r="F1006">
        <v>2</v>
      </c>
      <c r="G1006">
        <v>0</v>
      </c>
      <c r="H1006">
        <v>1</v>
      </c>
      <c r="I1006">
        <v>24</v>
      </c>
      <c r="J1006">
        <v>0</v>
      </c>
      <c r="K1006">
        <v>1</v>
      </c>
      <c r="L1006">
        <v>1</v>
      </c>
    </row>
    <row r="1007" spans="1:13" hidden="1" x14ac:dyDescent="0.25">
      <c r="A1007">
        <v>1000</v>
      </c>
      <c r="B1007">
        <v>10186801</v>
      </c>
      <c r="C1007" t="s">
        <v>137</v>
      </c>
      <c r="D1007">
        <v>78</v>
      </c>
      <c r="E1007">
        <v>1</v>
      </c>
      <c r="F1007">
        <v>2</v>
      </c>
      <c r="G1007">
        <v>0</v>
      </c>
      <c r="H1007">
        <v>1</v>
      </c>
      <c r="I1007">
        <v>22</v>
      </c>
      <c r="J1007">
        <v>0</v>
      </c>
      <c r="K1007">
        <v>1</v>
      </c>
      <c r="L1007">
        <v>1</v>
      </c>
    </row>
    <row r="1008" spans="1:13" s="7" customFormat="1" hidden="1" x14ac:dyDescent="0.25">
      <c r="A1008" s="6">
        <v>1001</v>
      </c>
      <c r="B1008" s="6">
        <v>14100815</v>
      </c>
      <c r="C1008" s="6" t="s">
        <v>110</v>
      </c>
      <c r="D1008" s="6">
        <v>78</v>
      </c>
      <c r="E1008" s="6">
        <v>2</v>
      </c>
      <c r="F1008" s="6">
        <v>1</v>
      </c>
      <c r="G1008" s="6">
        <v>0</v>
      </c>
      <c r="H1008" s="6">
        <v>1</v>
      </c>
      <c r="I1008" s="6">
        <v>23</v>
      </c>
      <c r="J1008" s="6">
        <v>0</v>
      </c>
      <c r="K1008" s="6">
        <v>1</v>
      </c>
      <c r="L1008" s="6">
        <v>1</v>
      </c>
      <c r="M1008" s="6"/>
    </row>
    <row r="1009" spans="1:13" s="7" customFormat="1" hidden="1" x14ac:dyDescent="0.25">
      <c r="A1009" s="6">
        <v>1002</v>
      </c>
      <c r="B1009" s="6">
        <v>14101363</v>
      </c>
      <c r="C1009" s="6" t="s">
        <v>110</v>
      </c>
      <c r="D1009" s="6">
        <v>79</v>
      </c>
      <c r="E1009" s="6">
        <v>2</v>
      </c>
      <c r="F1009" s="6">
        <v>2</v>
      </c>
      <c r="G1009" s="6">
        <v>0</v>
      </c>
      <c r="H1009" s="6">
        <v>1</v>
      </c>
      <c r="I1009" s="6"/>
      <c r="J1009" s="6">
        <v>0</v>
      </c>
      <c r="K1009" s="6">
        <v>1</v>
      </c>
      <c r="L1009" s="6">
        <v>1</v>
      </c>
      <c r="M1009" s="6"/>
    </row>
    <row r="1010" spans="1:13" s="7" customFormat="1" hidden="1" x14ac:dyDescent="0.25">
      <c r="A1010" s="6">
        <v>1003</v>
      </c>
      <c r="B1010" s="6">
        <v>7006233</v>
      </c>
      <c r="C1010" s="6" t="s">
        <v>192</v>
      </c>
      <c r="D1010" s="6">
        <v>85</v>
      </c>
      <c r="E1010" s="6">
        <v>1</v>
      </c>
      <c r="F1010" s="6">
        <v>2</v>
      </c>
      <c r="G1010" s="6">
        <v>0</v>
      </c>
      <c r="H1010" s="6">
        <v>2</v>
      </c>
      <c r="I1010" s="6">
        <v>19.5</v>
      </c>
      <c r="J1010" s="6">
        <v>0</v>
      </c>
      <c r="K1010" s="6">
        <v>1</v>
      </c>
      <c r="L1010" s="6">
        <v>1</v>
      </c>
      <c r="M1010" s="6"/>
    </row>
    <row r="1011" spans="1:13" s="7" customFormat="1" hidden="1" x14ac:dyDescent="0.25">
      <c r="A1011" s="6">
        <v>1004</v>
      </c>
      <c r="B1011" s="6">
        <v>11649900</v>
      </c>
      <c r="C1011" s="6" t="s">
        <v>192</v>
      </c>
      <c r="D1011" s="6">
        <v>84</v>
      </c>
      <c r="E1011" s="6">
        <v>2</v>
      </c>
      <c r="F1011" s="6">
        <v>2</v>
      </c>
      <c r="G1011" s="6">
        <v>0</v>
      </c>
      <c r="H1011" s="6">
        <v>2</v>
      </c>
      <c r="I1011" s="6">
        <v>19</v>
      </c>
      <c r="J1011" s="6">
        <v>1</v>
      </c>
      <c r="K1011" s="6">
        <v>1</v>
      </c>
      <c r="L1011" s="6">
        <v>1</v>
      </c>
      <c r="M1011" s="6"/>
    </row>
    <row r="1012" spans="1:13" s="7" customFormat="1" hidden="1" x14ac:dyDescent="0.25">
      <c r="A1012" s="6">
        <v>1005</v>
      </c>
      <c r="B1012" s="6">
        <v>14212026</v>
      </c>
      <c r="C1012" s="6" t="s">
        <v>192</v>
      </c>
      <c r="D1012" s="6">
        <v>72</v>
      </c>
      <c r="E1012" s="6">
        <v>1</v>
      </c>
      <c r="F1012" s="6">
        <v>2</v>
      </c>
      <c r="G1012" s="6">
        <v>0</v>
      </c>
      <c r="H1012" s="6">
        <v>1</v>
      </c>
      <c r="I1012" s="6">
        <v>18.5</v>
      </c>
      <c r="J1012" s="6">
        <v>0</v>
      </c>
      <c r="K1012" s="6">
        <v>1</v>
      </c>
      <c r="L1012" s="6">
        <v>1</v>
      </c>
      <c r="M1012" s="6"/>
    </row>
    <row r="1013" spans="1:13" s="7" customFormat="1" hidden="1" x14ac:dyDescent="0.25">
      <c r="A1013" s="6">
        <v>1006</v>
      </c>
      <c r="B1013" s="6">
        <v>14113894</v>
      </c>
      <c r="C1013" s="6" t="s">
        <v>192</v>
      </c>
      <c r="D1013" s="6">
        <v>82</v>
      </c>
      <c r="E1013" s="6">
        <v>2</v>
      </c>
      <c r="F1013" s="6">
        <v>1</v>
      </c>
      <c r="G1013" s="6">
        <v>0</v>
      </c>
      <c r="H1013" s="6">
        <v>3</v>
      </c>
      <c r="I1013" s="6">
        <v>22</v>
      </c>
      <c r="J1013" s="6">
        <v>0</v>
      </c>
      <c r="K1013" s="6">
        <v>1</v>
      </c>
      <c r="L1013" s="6">
        <v>1</v>
      </c>
      <c r="M1013" s="6"/>
    </row>
    <row r="1014" spans="1:13" s="7" customFormat="1" hidden="1" x14ac:dyDescent="0.25">
      <c r="A1014" s="6">
        <v>1007</v>
      </c>
      <c r="B1014" s="6">
        <v>14014831</v>
      </c>
      <c r="C1014" s="6" t="s">
        <v>192</v>
      </c>
      <c r="D1014" s="6">
        <v>80</v>
      </c>
      <c r="E1014" s="6">
        <v>1</v>
      </c>
      <c r="F1014" s="6">
        <v>1</v>
      </c>
      <c r="G1014" s="6">
        <v>0</v>
      </c>
      <c r="H1014" s="6">
        <v>2</v>
      </c>
      <c r="I1014" s="6">
        <v>20.5</v>
      </c>
      <c r="J1014" s="6">
        <v>0</v>
      </c>
      <c r="K1014" s="6">
        <v>1</v>
      </c>
      <c r="L1014" s="6">
        <v>1</v>
      </c>
      <c r="M1014" s="6"/>
    </row>
    <row r="1015" spans="1:13" s="7" customFormat="1" hidden="1" x14ac:dyDescent="0.25">
      <c r="A1015" s="6">
        <v>1008</v>
      </c>
      <c r="B1015" s="6">
        <v>5023386</v>
      </c>
      <c r="C1015" s="6" t="s">
        <v>192</v>
      </c>
      <c r="D1015" s="6">
        <v>73</v>
      </c>
      <c r="E1015" s="6">
        <v>2</v>
      </c>
      <c r="F1015" s="6">
        <v>1</v>
      </c>
      <c r="G1015" s="6">
        <v>0</v>
      </c>
      <c r="H1015" s="6">
        <v>2</v>
      </c>
      <c r="I1015" s="6">
        <v>25.5</v>
      </c>
      <c r="J1015" s="6">
        <v>1</v>
      </c>
      <c r="K1015" s="6">
        <v>1</v>
      </c>
      <c r="L1015" s="6">
        <v>1</v>
      </c>
      <c r="M1015" s="6"/>
    </row>
    <row r="1016" spans="1:13" s="7" customFormat="1" hidden="1" x14ac:dyDescent="0.25">
      <c r="A1016" s="6">
        <v>1009</v>
      </c>
      <c r="B1016" s="6">
        <v>11324095</v>
      </c>
      <c r="C1016" s="6" t="s">
        <v>192</v>
      </c>
      <c r="D1016" s="6">
        <v>91</v>
      </c>
      <c r="E1016" s="6">
        <v>2</v>
      </c>
      <c r="F1016" s="6">
        <v>2</v>
      </c>
      <c r="G1016" s="6">
        <v>0</v>
      </c>
      <c r="H1016" s="6">
        <v>1</v>
      </c>
      <c r="I1016" s="6"/>
      <c r="J1016" s="6">
        <v>0</v>
      </c>
      <c r="K1016" s="6">
        <v>1</v>
      </c>
      <c r="L1016" s="6">
        <v>1</v>
      </c>
      <c r="M1016" s="6"/>
    </row>
    <row r="1017" spans="1:13" s="7" customFormat="1" hidden="1" x14ac:dyDescent="0.25">
      <c r="A1017" s="6">
        <v>1010</v>
      </c>
      <c r="B1017" s="6">
        <v>14023584</v>
      </c>
      <c r="C1017" s="6" t="s">
        <v>192</v>
      </c>
      <c r="D1017" s="6">
        <v>72</v>
      </c>
      <c r="E1017" s="6">
        <v>2</v>
      </c>
      <c r="F1017" s="6">
        <v>1</v>
      </c>
      <c r="G1017" s="6">
        <v>0</v>
      </c>
      <c r="H1017" s="6">
        <v>1</v>
      </c>
      <c r="I1017" s="6">
        <v>0</v>
      </c>
      <c r="J1017" s="6">
        <v>1</v>
      </c>
      <c r="K1017" s="6">
        <v>1</v>
      </c>
      <c r="L1017" s="6">
        <v>1</v>
      </c>
      <c r="M1017" s="6" t="s">
        <v>193</v>
      </c>
    </row>
    <row r="1018" spans="1:13" s="7" customFormat="1" hidden="1" x14ac:dyDescent="0.25">
      <c r="A1018" s="6">
        <v>1011</v>
      </c>
      <c r="B1018" s="6">
        <v>10558589</v>
      </c>
      <c r="C1018" s="6" t="s">
        <v>192</v>
      </c>
      <c r="D1018" s="6">
        <v>79</v>
      </c>
      <c r="E1018" s="6">
        <v>2</v>
      </c>
      <c r="F1018" s="6">
        <v>2</v>
      </c>
      <c r="G1018" s="6">
        <v>0</v>
      </c>
      <c r="H1018" s="6">
        <v>1</v>
      </c>
      <c r="I1018" s="6">
        <v>24</v>
      </c>
      <c r="J1018" s="6">
        <v>1</v>
      </c>
      <c r="K1018" s="6">
        <v>1</v>
      </c>
      <c r="L1018" s="6">
        <v>1</v>
      </c>
      <c r="M1018" s="6"/>
    </row>
    <row r="1019" spans="1:13" s="7" customFormat="1" hidden="1" x14ac:dyDescent="0.25">
      <c r="A1019" s="6">
        <v>1012</v>
      </c>
      <c r="B1019" s="6">
        <v>11651199</v>
      </c>
      <c r="C1019" s="6" t="s">
        <v>192</v>
      </c>
      <c r="D1019" s="6">
        <v>71</v>
      </c>
      <c r="E1019" s="6">
        <v>1</v>
      </c>
      <c r="F1019" s="6">
        <v>1</v>
      </c>
      <c r="G1019" s="6">
        <v>1</v>
      </c>
      <c r="H1019" s="6">
        <v>2</v>
      </c>
      <c r="I1019" s="6">
        <v>23</v>
      </c>
      <c r="J1019" s="6">
        <v>0</v>
      </c>
      <c r="K1019" s="6">
        <v>1</v>
      </c>
      <c r="L1019" s="6">
        <v>1</v>
      </c>
      <c r="M1019" s="6"/>
    </row>
    <row r="1020" spans="1:13" s="7" customFormat="1" hidden="1" x14ac:dyDescent="0.25">
      <c r="A1020" s="6">
        <v>1013</v>
      </c>
      <c r="B1020" s="6">
        <v>10437102</v>
      </c>
      <c r="C1020" s="6" t="s">
        <v>192</v>
      </c>
      <c r="D1020" s="6">
        <v>86</v>
      </c>
      <c r="E1020" s="6">
        <v>1</v>
      </c>
      <c r="F1020" s="6">
        <v>2</v>
      </c>
      <c r="G1020" s="6">
        <v>0</v>
      </c>
      <c r="H1020" s="6">
        <v>1</v>
      </c>
      <c r="I1020" s="6">
        <v>21</v>
      </c>
      <c r="J1020" s="6">
        <v>0</v>
      </c>
      <c r="K1020" s="6">
        <v>1</v>
      </c>
      <c r="L1020" s="6">
        <v>1</v>
      </c>
      <c r="M1020" s="6"/>
    </row>
    <row r="1021" spans="1:13" s="7" customFormat="1" hidden="1" x14ac:dyDescent="0.25">
      <c r="A1021" s="6">
        <v>1014</v>
      </c>
      <c r="B1021" s="6">
        <v>4011404</v>
      </c>
      <c r="C1021" s="6" t="s">
        <v>192</v>
      </c>
      <c r="D1021" s="6">
        <v>73</v>
      </c>
      <c r="E1021" s="6">
        <v>1</v>
      </c>
      <c r="F1021" s="6">
        <v>1</v>
      </c>
      <c r="G1021" s="6">
        <v>0</v>
      </c>
      <c r="H1021" s="6">
        <v>4</v>
      </c>
      <c r="I1021" s="6">
        <v>25</v>
      </c>
      <c r="J1021" s="6">
        <v>0</v>
      </c>
      <c r="K1021" s="6">
        <v>1</v>
      </c>
      <c r="L1021" s="6">
        <v>1</v>
      </c>
      <c r="M1021" s="6"/>
    </row>
    <row r="1022" spans="1:13" s="7" customFormat="1" hidden="1" x14ac:dyDescent="0.25">
      <c r="A1022" s="6">
        <v>1015</v>
      </c>
      <c r="B1022" s="6">
        <v>14220510</v>
      </c>
      <c r="C1022" s="6" t="s">
        <v>192</v>
      </c>
      <c r="D1022" s="6">
        <v>69</v>
      </c>
      <c r="E1022" s="6">
        <v>2</v>
      </c>
      <c r="F1022" s="6">
        <v>1</v>
      </c>
      <c r="G1022" s="6">
        <v>0</v>
      </c>
      <c r="H1022" s="6">
        <v>1</v>
      </c>
      <c r="I1022" s="6">
        <v>24</v>
      </c>
      <c r="J1022" s="6">
        <v>0</v>
      </c>
      <c r="K1022" s="6">
        <v>1</v>
      </c>
      <c r="L1022" s="6">
        <v>1</v>
      </c>
      <c r="M1022" s="6"/>
    </row>
    <row r="1023" spans="1:13" s="7" customFormat="1" hidden="1" x14ac:dyDescent="0.25">
      <c r="A1023" s="6">
        <v>1016</v>
      </c>
      <c r="B1023" s="6">
        <v>7015246</v>
      </c>
      <c r="C1023" s="6" t="s">
        <v>192</v>
      </c>
      <c r="D1023" s="6">
        <v>94</v>
      </c>
      <c r="E1023" s="6">
        <v>2</v>
      </c>
      <c r="F1023" s="6">
        <v>1</v>
      </c>
      <c r="G1023" s="6">
        <v>0</v>
      </c>
      <c r="H1023" s="6">
        <v>1</v>
      </c>
      <c r="I1023" s="6">
        <v>20.5</v>
      </c>
      <c r="J1023" s="6">
        <v>1</v>
      </c>
      <c r="K1023" s="6">
        <v>1</v>
      </c>
      <c r="L1023" s="6">
        <v>1</v>
      </c>
      <c r="M1023" s="6"/>
    </row>
    <row r="1024" spans="1:13" s="7" customFormat="1" hidden="1" x14ac:dyDescent="0.25">
      <c r="A1024" s="6">
        <v>1017</v>
      </c>
      <c r="B1024" s="6">
        <v>14001086</v>
      </c>
      <c r="C1024" s="6" t="s">
        <v>192</v>
      </c>
      <c r="D1024" s="6">
        <v>62</v>
      </c>
      <c r="E1024" s="6">
        <v>2</v>
      </c>
      <c r="F1024" s="6">
        <v>2</v>
      </c>
      <c r="G1024" s="6">
        <v>0</v>
      </c>
      <c r="H1024" s="6">
        <v>5</v>
      </c>
      <c r="I1024" s="6"/>
      <c r="J1024" s="6">
        <v>0</v>
      </c>
      <c r="K1024" s="6">
        <v>1</v>
      </c>
      <c r="L1024" s="6">
        <v>1</v>
      </c>
      <c r="M1024" s="6" t="s">
        <v>194</v>
      </c>
    </row>
    <row r="1025" spans="1:13" s="7" customFormat="1" hidden="1" x14ac:dyDescent="0.25">
      <c r="A1025" s="6">
        <v>1018</v>
      </c>
      <c r="B1025" s="6">
        <v>16602450</v>
      </c>
      <c r="C1025" s="6" t="s">
        <v>75</v>
      </c>
      <c r="D1025" s="6">
        <v>81</v>
      </c>
      <c r="E1025" s="6">
        <v>2</v>
      </c>
      <c r="F1025" s="6">
        <v>2</v>
      </c>
      <c r="G1025" s="6">
        <v>0</v>
      </c>
      <c r="H1025" s="6">
        <v>1</v>
      </c>
      <c r="I1025" s="6">
        <v>23</v>
      </c>
      <c r="J1025" s="6">
        <v>0</v>
      </c>
      <c r="K1025" s="6">
        <v>1</v>
      </c>
      <c r="L1025" s="6">
        <v>1</v>
      </c>
      <c r="M1025" s="6"/>
    </row>
    <row r="1026" spans="1:13" s="7" customFormat="1" hidden="1" x14ac:dyDescent="0.25">
      <c r="A1026" s="6">
        <v>1019</v>
      </c>
      <c r="B1026" s="6">
        <v>14320912</v>
      </c>
      <c r="C1026" s="6" t="s">
        <v>75</v>
      </c>
      <c r="D1026" s="6">
        <v>64</v>
      </c>
      <c r="E1026" s="6">
        <v>1</v>
      </c>
      <c r="F1026" s="6">
        <v>2</v>
      </c>
      <c r="G1026" s="6">
        <v>0</v>
      </c>
      <c r="H1026" s="6">
        <v>1</v>
      </c>
      <c r="I1026" s="6">
        <v>23</v>
      </c>
      <c r="J1026" s="6">
        <v>0</v>
      </c>
      <c r="K1026" s="6">
        <v>1</v>
      </c>
      <c r="L1026" s="6">
        <v>1</v>
      </c>
      <c r="M1026" s="6"/>
    </row>
    <row r="1027" spans="1:13" s="7" customFormat="1" hidden="1" x14ac:dyDescent="0.25">
      <c r="A1027" s="6">
        <v>1020</v>
      </c>
      <c r="B1027" s="6">
        <v>10537201</v>
      </c>
      <c r="C1027" s="6" t="s">
        <v>75</v>
      </c>
      <c r="D1027" s="6">
        <v>83</v>
      </c>
      <c r="E1027" s="6">
        <v>1</v>
      </c>
      <c r="F1027" s="6">
        <v>2</v>
      </c>
      <c r="G1027" s="6">
        <v>0</v>
      </c>
      <c r="H1027" s="6">
        <v>1</v>
      </c>
      <c r="I1027" s="6">
        <v>21</v>
      </c>
      <c r="J1027" s="6">
        <v>0</v>
      </c>
      <c r="K1027" s="6">
        <v>1</v>
      </c>
      <c r="L1027" s="6">
        <v>1</v>
      </c>
      <c r="M1027" s="6"/>
    </row>
    <row r="1028" spans="1:13" s="7" customFormat="1" hidden="1" x14ac:dyDescent="0.25">
      <c r="A1028" s="6">
        <v>1021</v>
      </c>
      <c r="B1028" s="6">
        <v>7032186</v>
      </c>
      <c r="C1028" s="6" t="s">
        <v>75</v>
      </c>
      <c r="D1028" s="6">
        <v>78</v>
      </c>
      <c r="E1028" s="6">
        <v>2</v>
      </c>
      <c r="F1028" s="6">
        <v>2</v>
      </c>
      <c r="G1028" s="6">
        <v>0</v>
      </c>
      <c r="H1028" s="6">
        <v>1</v>
      </c>
      <c r="I1028" s="6"/>
      <c r="J1028" s="6">
        <v>0</v>
      </c>
      <c r="K1028" s="6">
        <v>2</v>
      </c>
      <c r="L1028" s="6">
        <v>2</v>
      </c>
      <c r="M1028" s="6"/>
    </row>
    <row r="1029" spans="1:13" s="7" customFormat="1" hidden="1" x14ac:dyDescent="0.25">
      <c r="A1029" s="6">
        <v>1022</v>
      </c>
      <c r="B1029" s="6">
        <v>10378100</v>
      </c>
      <c r="C1029" s="6" t="s">
        <v>75</v>
      </c>
      <c r="D1029" s="6">
        <v>76</v>
      </c>
      <c r="E1029" s="6">
        <v>2</v>
      </c>
      <c r="F1029" s="6">
        <v>1</v>
      </c>
      <c r="G1029" s="6">
        <v>0</v>
      </c>
      <c r="H1029" s="6">
        <v>1</v>
      </c>
      <c r="I1029" s="6"/>
      <c r="J1029" s="6">
        <v>0</v>
      </c>
      <c r="K1029" s="6">
        <v>1</v>
      </c>
      <c r="L1029" s="6">
        <v>1</v>
      </c>
      <c r="M1029" s="6"/>
    </row>
    <row r="1030" spans="1:13" s="7" customFormat="1" hidden="1" x14ac:dyDescent="0.25">
      <c r="A1030" s="6">
        <v>1023</v>
      </c>
      <c r="B1030" s="6">
        <v>7002999</v>
      </c>
      <c r="C1030" s="6" t="s">
        <v>75</v>
      </c>
      <c r="D1030" s="6">
        <v>78</v>
      </c>
      <c r="E1030" s="6">
        <v>2</v>
      </c>
      <c r="F1030" s="6">
        <v>1</v>
      </c>
      <c r="G1030" s="6">
        <v>0</v>
      </c>
      <c r="H1030" s="6">
        <v>1</v>
      </c>
      <c r="I1030" s="6">
        <v>23</v>
      </c>
      <c r="J1030" s="6">
        <v>0</v>
      </c>
      <c r="K1030" s="6">
        <v>1</v>
      </c>
      <c r="L1030" s="6">
        <v>1</v>
      </c>
      <c r="M1030" s="6"/>
    </row>
    <row r="1031" spans="1:13" s="7" customFormat="1" hidden="1" x14ac:dyDescent="0.25">
      <c r="A1031" s="6">
        <v>1024</v>
      </c>
      <c r="B1031" s="6">
        <v>10454293</v>
      </c>
      <c r="C1031" s="6" t="s">
        <v>75</v>
      </c>
      <c r="D1031" s="6">
        <v>69</v>
      </c>
      <c r="E1031" s="6">
        <v>1</v>
      </c>
      <c r="F1031" s="6">
        <v>1</v>
      </c>
      <c r="G1031" s="6">
        <v>1</v>
      </c>
      <c r="H1031" s="6">
        <v>2</v>
      </c>
      <c r="I1031" s="6">
        <v>22.5</v>
      </c>
      <c r="J1031" s="6">
        <v>0</v>
      </c>
      <c r="K1031" s="6">
        <v>1</v>
      </c>
      <c r="L1031" s="6">
        <v>1</v>
      </c>
      <c r="M1031" s="6"/>
    </row>
    <row r="1032" spans="1:13" s="7" customFormat="1" hidden="1" x14ac:dyDescent="0.25">
      <c r="A1032" s="6">
        <v>1025</v>
      </c>
      <c r="B1032" s="6">
        <v>11228491</v>
      </c>
      <c r="C1032" s="6" t="s">
        <v>75</v>
      </c>
      <c r="D1032" s="6">
        <v>72</v>
      </c>
      <c r="E1032" s="6">
        <v>1</v>
      </c>
      <c r="F1032" s="6">
        <v>1</v>
      </c>
      <c r="G1032" s="6">
        <v>0</v>
      </c>
      <c r="H1032" s="6">
        <v>1</v>
      </c>
      <c r="I1032" s="6"/>
      <c r="J1032" s="6">
        <v>0</v>
      </c>
      <c r="K1032" s="6">
        <v>1</v>
      </c>
      <c r="L1032" s="6">
        <v>1</v>
      </c>
      <c r="M1032" s="6"/>
    </row>
    <row r="1033" spans="1:13" s="7" customFormat="1" hidden="1" x14ac:dyDescent="0.25">
      <c r="A1033" s="6">
        <v>1026</v>
      </c>
      <c r="B1033" s="6">
        <v>10543400</v>
      </c>
      <c r="C1033" s="6" t="s">
        <v>75</v>
      </c>
      <c r="D1033" s="6">
        <v>72</v>
      </c>
      <c r="E1033" s="6">
        <v>1</v>
      </c>
      <c r="F1033" s="6">
        <v>1</v>
      </c>
      <c r="G1033" s="6">
        <v>0</v>
      </c>
      <c r="H1033" s="6">
        <v>1</v>
      </c>
      <c r="I1033" s="6">
        <v>23</v>
      </c>
      <c r="J1033" s="6">
        <v>0</v>
      </c>
      <c r="K1033" s="6">
        <v>1</v>
      </c>
      <c r="L1033" s="6">
        <v>1</v>
      </c>
      <c r="M1033" s="6"/>
    </row>
    <row r="1034" spans="1:13" s="7" customFormat="1" hidden="1" x14ac:dyDescent="0.25">
      <c r="A1034" s="6">
        <v>1027</v>
      </c>
      <c r="B1034" s="6">
        <v>10599602</v>
      </c>
      <c r="C1034" s="6" t="s">
        <v>75</v>
      </c>
      <c r="D1034" s="6">
        <v>81</v>
      </c>
      <c r="E1034" s="6">
        <v>2</v>
      </c>
      <c r="F1034" s="6">
        <v>1</v>
      </c>
      <c r="G1034" s="6">
        <v>0</v>
      </c>
      <c r="H1034" s="6">
        <v>1</v>
      </c>
      <c r="I1034" s="6"/>
      <c r="J1034" s="6">
        <v>0</v>
      </c>
      <c r="K1034" s="6">
        <v>1</v>
      </c>
      <c r="L1034" s="6">
        <v>1</v>
      </c>
      <c r="M1034" s="6"/>
    </row>
    <row r="1035" spans="1:13" s="7" customFormat="1" hidden="1" x14ac:dyDescent="0.25">
      <c r="A1035" s="6">
        <v>1028</v>
      </c>
      <c r="B1035" s="6">
        <v>10406699</v>
      </c>
      <c r="C1035" s="6" t="s">
        <v>75</v>
      </c>
      <c r="D1035" s="6">
        <v>73</v>
      </c>
      <c r="E1035" s="6">
        <v>1</v>
      </c>
      <c r="F1035" s="6">
        <v>2</v>
      </c>
      <c r="G1035" s="6">
        <v>0</v>
      </c>
      <c r="H1035" s="6">
        <v>1</v>
      </c>
      <c r="I1035" s="6">
        <v>19</v>
      </c>
      <c r="J1035" s="6">
        <v>0</v>
      </c>
      <c r="K1035" s="6">
        <v>1</v>
      </c>
      <c r="L1035" s="6">
        <v>1</v>
      </c>
      <c r="M1035" s="6"/>
    </row>
    <row r="1036" spans="1:13" s="7" customFormat="1" hidden="1" x14ac:dyDescent="0.25">
      <c r="A1036" s="6">
        <v>1029</v>
      </c>
      <c r="B1036" s="6">
        <v>5015459</v>
      </c>
      <c r="C1036" s="6" t="s">
        <v>75</v>
      </c>
      <c r="D1036" s="6">
        <v>78</v>
      </c>
      <c r="E1036" s="6">
        <v>1</v>
      </c>
      <c r="F1036" s="6">
        <v>1</v>
      </c>
      <c r="G1036" s="6">
        <v>0</v>
      </c>
      <c r="H1036" s="6">
        <v>1</v>
      </c>
      <c r="I1036" s="6">
        <v>19</v>
      </c>
      <c r="J1036" s="6">
        <v>0</v>
      </c>
      <c r="K1036" s="6">
        <v>1</v>
      </c>
      <c r="L1036" s="6">
        <v>1</v>
      </c>
      <c r="M1036" s="6"/>
    </row>
    <row r="1037" spans="1:13" s="7" customFormat="1" hidden="1" x14ac:dyDescent="0.25">
      <c r="A1037" s="6">
        <v>1030</v>
      </c>
      <c r="B1037" s="6">
        <v>15519442</v>
      </c>
      <c r="C1037" s="6" t="s">
        <v>75</v>
      </c>
      <c r="D1037" s="6">
        <v>71</v>
      </c>
      <c r="E1037" s="6">
        <v>2</v>
      </c>
      <c r="F1037" s="6">
        <v>1</v>
      </c>
      <c r="G1037" s="6">
        <v>0</v>
      </c>
      <c r="H1037" s="6">
        <v>2</v>
      </c>
      <c r="I1037" s="6">
        <v>21</v>
      </c>
      <c r="J1037" s="6">
        <v>0</v>
      </c>
      <c r="K1037" s="6">
        <v>1</v>
      </c>
      <c r="L1037" s="6">
        <v>1</v>
      </c>
      <c r="M1037" s="6"/>
    </row>
    <row r="1038" spans="1:13" s="7" customFormat="1" hidden="1" x14ac:dyDescent="0.25">
      <c r="A1038" s="6">
        <v>1031</v>
      </c>
      <c r="B1038" s="6">
        <v>7009946</v>
      </c>
      <c r="C1038" s="6" t="s">
        <v>75</v>
      </c>
      <c r="D1038" s="6">
        <v>74</v>
      </c>
      <c r="E1038" s="6">
        <v>2</v>
      </c>
      <c r="F1038" s="6">
        <v>1</v>
      </c>
      <c r="G1038" s="6">
        <v>0</v>
      </c>
      <c r="H1038" s="6">
        <v>1</v>
      </c>
      <c r="I1038" s="6"/>
      <c r="J1038" s="6">
        <v>0</v>
      </c>
      <c r="K1038" s="6">
        <v>1</v>
      </c>
      <c r="L1038" s="6">
        <v>1</v>
      </c>
      <c r="M1038" s="6"/>
    </row>
    <row r="1039" spans="1:13" s="7" customFormat="1" hidden="1" x14ac:dyDescent="0.25">
      <c r="A1039" s="6">
        <v>1032</v>
      </c>
      <c r="B1039" s="6">
        <v>10424294</v>
      </c>
      <c r="C1039" s="6" t="s">
        <v>195</v>
      </c>
      <c r="D1039" s="6">
        <v>83</v>
      </c>
      <c r="E1039" s="6">
        <v>2</v>
      </c>
      <c r="F1039" s="6">
        <v>2</v>
      </c>
      <c r="G1039" s="6">
        <v>0</v>
      </c>
      <c r="H1039" s="6">
        <v>1</v>
      </c>
      <c r="I1039" s="6"/>
      <c r="J1039" s="6">
        <v>0</v>
      </c>
      <c r="K1039" s="6">
        <v>1</v>
      </c>
      <c r="L1039" s="6">
        <v>1</v>
      </c>
      <c r="M1039" s="6"/>
    </row>
    <row r="1040" spans="1:13" s="7" customFormat="1" hidden="1" x14ac:dyDescent="0.25">
      <c r="A1040" s="6">
        <v>1033</v>
      </c>
      <c r="B1040" s="6">
        <v>14401624</v>
      </c>
      <c r="C1040" s="6" t="s">
        <v>195</v>
      </c>
      <c r="D1040" s="6">
        <v>79</v>
      </c>
      <c r="E1040" s="6">
        <v>1</v>
      </c>
      <c r="F1040" s="6">
        <v>1</v>
      </c>
      <c r="G1040" s="6">
        <v>0</v>
      </c>
      <c r="H1040" s="6">
        <v>4</v>
      </c>
      <c r="I1040" s="6"/>
      <c r="J1040" s="6">
        <v>0</v>
      </c>
      <c r="K1040" s="6">
        <v>1</v>
      </c>
      <c r="L1040" s="6">
        <v>1</v>
      </c>
      <c r="M1040" s="6"/>
    </row>
    <row r="1041" spans="1:13" s="7" customFormat="1" hidden="1" x14ac:dyDescent="0.25">
      <c r="A1041" s="6">
        <v>1034</v>
      </c>
      <c r="B1041" s="6">
        <v>14206819</v>
      </c>
      <c r="C1041" s="6" t="s">
        <v>195</v>
      </c>
      <c r="D1041" s="6">
        <v>71</v>
      </c>
      <c r="E1041" s="6">
        <v>1</v>
      </c>
      <c r="F1041" s="6">
        <v>2</v>
      </c>
      <c r="G1041" s="6">
        <v>0</v>
      </c>
      <c r="H1041" s="6">
        <v>2</v>
      </c>
      <c r="I1041" s="6"/>
      <c r="J1041" s="6">
        <v>0</v>
      </c>
      <c r="K1041" s="6">
        <v>1</v>
      </c>
      <c r="L1041" s="6">
        <v>1</v>
      </c>
      <c r="M1041" s="6"/>
    </row>
    <row r="1042" spans="1:13" s="7" customFormat="1" hidden="1" x14ac:dyDescent="0.25">
      <c r="A1042" s="6">
        <v>1035</v>
      </c>
      <c r="B1042" s="6">
        <v>10275891</v>
      </c>
      <c r="C1042" s="6" t="s">
        <v>195</v>
      </c>
      <c r="D1042" s="6">
        <v>81</v>
      </c>
      <c r="E1042" s="6">
        <v>1</v>
      </c>
      <c r="F1042" s="6">
        <v>1</v>
      </c>
      <c r="G1042" s="6">
        <v>0</v>
      </c>
      <c r="H1042" s="6">
        <v>1</v>
      </c>
      <c r="I1042" s="6"/>
      <c r="J1042" s="6">
        <v>0</v>
      </c>
      <c r="K1042" s="6">
        <v>1</v>
      </c>
      <c r="L1042" s="6">
        <v>1</v>
      </c>
      <c r="M1042" s="6"/>
    </row>
    <row r="1043" spans="1:13" s="7" customFormat="1" hidden="1" x14ac:dyDescent="0.25">
      <c r="A1043" s="6">
        <v>1036</v>
      </c>
      <c r="B1043" s="6">
        <v>10748392</v>
      </c>
      <c r="C1043" s="6" t="s">
        <v>195</v>
      </c>
      <c r="D1043" s="6">
        <v>71</v>
      </c>
      <c r="E1043" s="6">
        <v>1</v>
      </c>
      <c r="F1043" s="6">
        <v>2</v>
      </c>
      <c r="G1043" s="6">
        <v>0</v>
      </c>
      <c r="H1043" s="6">
        <v>1</v>
      </c>
      <c r="I1043" s="6">
        <v>22</v>
      </c>
      <c r="J1043" s="6">
        <v>0</v>
      </c>
      <c r="K1043" s="6">
        <v>1</v>
      </c>
      <c r="L1043" s="6">
        <v>1</v>
      </c>
      <c r="M1043" s="6"/>
    </row>
    <row r="1044" spans="1:13" s="7" customFormat="1" hidden="1" x14ac:dyDescent="0.25">
      <c r="A1044" s="6">
        <v>1037</v>
      </c>
      <c r="B1044" s="6">
        <v>10930999</v>
      </c>
      <c r="C1044" s="6" t="s">
        <v>195</v>
      </c>
      <c r="D1044" s="6">
        <v>81</v>
      </c>
      <c r="E1044" s="6">
        <v>2</v>
      </c>
      <c r="F1044" s="6">
        <v>2</v>
      </c>
      <c r="G1044" s="6">
        <v>0</v>
      </c>
      <c r="H1044" s="6">
        <v>1</v>
      </c>
      <c r="I1044" s="6">
        <v>22.5</v>
      </c>
      <c r="J1044" s="6">
        <v>0</v>
      </c>
      <c r="K1044" s="6">
        <v>1</v>
      </c>
      <c r="L1044" s="6">
        <v>1</v>
      </c>
      <c r="M1044" s="6"/>
    </row>
    <row r="1045" spans="1:13" s="7" customFormat="1" hidden="1" x14ac:dyDescent="0.25">
      <c r="A1045" s="6">
        <v>1038</v>
      </c>
      <c r="B1045" s="6">
        <v>8014382</v>
      </c>
      <c r="C1045" s="6" t="s">
        <v>196</v>
      </c>
      <c r="D1045" s="6">
        <v>74</v>
      </c>
      <c r="E1045" s="6">
        <v>2</v>
      </c>
      <c r="F1045" s="6">
        <v>2</v>
      </c>
      <c r="G1045" s="6">
        <v>0</v>
      </c>
      <c r="H1045" s="6">
        <v>1</v>
      </c>
      <c r="I1045" s="6">
        <v>23</v>
      </c>
      <c r="J1045" s="6">
        <v>0</v>
      </c>
      <c r="K1045" s="6">
        <v>1</v>
      </c>
      <c r="L1045" s="6">
        <v>1</v>
      </c>
      <c r="M1045" s="6"/>
    </row>
    <row r="1046" spans="1:13" s="7" customFormat="1" hidden="1" x14ac:dyDescent="0.25">
      <c r="A1046" s="6">
        <v>1039</v>
      </c>
      <c r="B1046" s="6">
        <v>10455695</v>
      </c>
      <c r="C1046" s="6" t="s">
        <v>196</v>
      </c>
      <c r="D1046" s="6">
        <v>86</v>
      </c>
      <c r="E1046" s="6">
        <v>1</v>
      </c>
      <c r="F1046" s="6">
        <v>1</v>
      </c>
      <c r="G1046" s="6">
        <v>0</v>
      </c>
      <c r="H1046" s="6">
        <v>1</v>
      </c>
      <c r="I1046" s="6">
        <v>20.5</v>
      </c>
      <c r="J1046" s="6">
        <v>0</v>
      </c>
      <c r="K1046" s="6">
        <v>1</v>
      </c>
      <c r="L1046" s="6">
        <v>1</v>
      </c>
      <c r="M1046" s="6"/>
    </row>
    <row r="1047" spans="1:13" s="7" customFormat="1" hidden="1" x14ac:dyDescent="0.25">
      <c r="A1047" s="6">
        <v>1040</v>
      </c>
      <c r="B1047" s="6">
        <v>11071894</v>
      </c>
      <c r="C1047" s="6" t="s">
        <v>196</v>
      </c>
      <c r="D1047" s="6">
        <v>70</v>
      </c>
      <c r="E1047" s="6">
        <v>1</v>
      </c>
      <c r="F1047" s="6">
        <v>1</v>
      </c>
      <c r="G1047" s="6">
        <v>0</v>
      </c>
      <c r="H1047" s="6">
        <v>2</v>
      </c>
      <c r="I1047" s="6">
        <v>24</v>
      </c>
      <c r="J1047" s="6">
        <v>0</v>
      </c>
      <c r="K1047" s="6">
        <v>1</v>
      </c>
      <c r="L1047" s="6">
        <v>1</v>
      </c>
      <c r="M1047" s="6"/>
    </row>
    <row r="1048" spans="1:13" s="7" customFormat="1" hidden="1" x14ac:dyDescent="0.25">
      <c r="A1048" s="6">
        <v>1041</v>
      </c>
      <c r="B1048" s="6">
        <v>16611459</v>
      </c>
      <c r="C1048" s="6" t="s">
        <v>196</v>
      </c>
      <c r="D1048" s="6">
        <v>78</v>
      </c>
      <c r="E1048" s="6">
        <v>1</v>
      </c>
      <c r="F1048" s="6">
        <v>2</v>
      </c>
      <c r="G1048" s="6">
        <v>0</v>
      </c>
      <c r="H1048" s="6">
        <v>1</v>
      </c>
      <c r="I1048" s="6">
        <v>20</v>
      </c>
      <c r="J1048" s="6">
        <v>0</v>
      </c>
      <c r="K1048" s="6">
        <v>1</v>
      </c>
      <c r="L1048" s="6">
        <v>1</v>
      </c>
      <c r="M1048" s="6"/>
    </row>
    <row r="1049" spans="1:13" s="7" customFormat="1" hidden="1" x14ac:dyDescent="0.25">
      <c r="A1049" s="6">
        <v>1042</v>
      </c>
      <c r="B1049" s="6">
        <v>5003697</v>
      </c>
      <c r="C1049" s="6" t="s">
        <v>196</v>
      </c>
      <c r="D1049" s="6">
        <v>85</v>
      </c>
      <c r="E1049" s="6">
        <v>2</v>
      </c>
      <c r="F1049" s="6">
        <v>2</v>
      </c>
      <c r="G1049" s="6">
        <v>0</v>
      </c>
      <c r="H1049" s="6">
        <v>1</v>
      </c>
      <c r="I1049" s="6">
        <v>20.5</v>
      </c>
      <c r="J1049" s="6">
        <v>0</v>
      </c>
      <c r="K1049" s="6">
        <v>1</v>
      </c>
      <c r="L1049" s="6">
        <v>1</v>
      </c>
      <c r="M1049" s="6"/>
    </row>
    <row r="1050" spans="1:13" s="7" customFormat="1" hidden="1" x14ac:dyDescent="0.25">
      <c r="A1050" s="6">
        <v>1043</v>
      </c>
      <c r="B1050" s="6">
        <v>10739390</v>
      </c>
      <c r="C1050" s="6" t="s">
        <v>196</v>
      </c>
      <c r="D1050" s="6">
        <v>77</v>
      </c>
      <c r="E1050" s="6">
        <v>2</v>
      </c>
      <c r="F1050" s="6">
        <v>2</v>
      </c>
      <c r="G1050" s="6">
        <v>0</v>
      </c>
      <c r="H1050" s="6">
        <v>1</v>
      </c>
      <c r="I1050" s="6">
        <v>23.5</v>
      </c>
      <c r="J1050" s="6">
        <v>0</v>
      </c>
      <c r="K1050" s="6">
        <v>1</v>
      </c>
      <c r="L1050" s="6">
        <v>1</v>
      </c>
      <c r="M1050" s="6"/>
    </row>
    <row r="1051" spans="1:13" s="7" customFormat="1" hidden="1" x14ac:dyDescent="0.25">
      <c r="A1051" s="6">
        <v>1044</v>
      </c>
      <c r="B1051" s="6">
        <v>11217394</v>
      </c>
      <c r="C1051" s="6" t="s">
        <v>196</v>
      </c>
      <c r="D1051" s="6">
        <v>78</v>
      </c>
      <c r="E1051" s="6">
        <v>1</v>
      </c>
      <c r="F1051" s="6">
        <v>1</v>
      </c>
      <c r="G1051" s="6">
        <v>0</v>
      </c>
      <c r="H1051" s="6">
        <v>1</v>
      </c>
      <c r="I1051" s="6">
        <v>19</v>
      </c>
      <c r="J1051" s="6">
        <v>0</v>
      </c>
      <c r="K1051" s="6">
        <v>1</v>
      </c>
      <c r="L1051" s="6">
        <v>1</v>
      </c>
      <c r="M1051" s="6"/>
    </row>
    <row r="1052" spans="1:13" s="7" customFormat="1" hidden="1" x14ac:dyDescent="0.25">
      <c r="A1052" s="6">
        <v>1045</v>
      </c>
      <c r="B1052" s="6">
        <v>16609227</v>
      </c>
      <c r="C1052" s="6" t="s">
        <v>196</v>
      </c>
      <c r="D1052" s="6">
        <v>80</v>
      </c>
      <c r="E1052" s="6">
        <v>1</v>
      </c>
      <c r="F1052" s="6">
        <v>1</v>
      </c>
      <c r="G1052" s="6">
        <v>0</v>
      </c>
      <c r="H1052" s="6">
        <v>1</v>
      </c>
      <c r="I1052" s="6"/>
      <c r="J1052" s="6">
        <v>0</v>
      </c>
      <c r="K1052" s="6">
        <v>1</v>
      </c>
      <c r="L1052" s="6">
        <v>1</v>
      </c>
      <c r="M1052" s="6"/>
    </row>
    <row r="1053" spans="1:13" s="7" customFormat="1" hidden="1" x14ac:dyDescent="0.25">
      <c r="A1053" s="6">
        <v>1046</v>
      </c>
      <c r="B1053" s="6">
        <v>16607525</v>
      </c>
      <c r="C1053" s="6" t="s">
        <v>196</v>
      </c>
      <c r="D1053" s="6">
        <v>74</v>
      </c>
      <c r="E1053" s="6">
        <v>1</v>
      </c>
      <c r="F1053" s="6">
        <v>2</v>
      </c>
      <c r="G1053" s="6">
        <v>1</v>
      </c>
      <c r="H1053" s="6">
        <v>1</v>
      </c>
      <c r="I1053" s="6"/>
      <c r="J1053" s="6">
        <v>0</v>
      </c>
      <c r="K1053" s="6">
        <v>1</v>
      </c>
      <c r="L1053" s="6">
        <v>1</v>
      </c>
      <c r="M1053" s="6"/>
    </row>
    <row r="1054" spans="1:13" s="7" customFormat="1" x14ac:dyDescent="0.25">
      <c r="A1054" s="6">
        <v>1047</v>
      </c>
      <c r="B1054" s="6">
        <v>14119946</v>
      </c>
      <c r="C1054" s="6" t="s">
        <v>196</v>
      </c>
      <c r="D1054" s="6">
        <v>68</v>
      </c>
      <c r="E1054" s="6">
        <v>1</v>
      </c>
      <c r="F1054" s="6">
        <v>1</v>
      </c>
      <c r="G1054" s="6">
        <v>0</v>
      </c>
      <c r="H1054" s="6">
        <v>1</v>
      </c>
      <c r="I1054" s="6"/>
      <c r="J1054" s="6">
        <v>0</v>
      </c>
      <c r="K1054" s="6" t="s">
        <v>128</v>
      </c>
      <c r="L1054" s="6">
        <v>2</v>
      </c>
      <c r="M1054" s="6" t="s">
        <v>197</v>
      </c>
    </row>
    <row r="1055" spans="1:13" s="7" customFormat="1" hidden="1" x14ac:dyDescent="0.25">
      <c r="A1055" s="6">
        <v>1048</v>
      </c>
      <c r="B1055" s="6">
        <v>14400591</v>
      </c>
      <c r="C1055" s="6" t="s">
        <v>196</v>
      </c>
      <c r="D1055" s="6">
        <v>81</v>
      </c>
      <c r="E1055" s="6">
        <v>1</v>
      </c>
      <c r="F1055" s="6">
        <v>2</v>
      </c>
      <c r="G1055" s="6">
        <v>0</v>
      </c>
      <c r="H1055" s="6">
        <v>1</v>
      </c>
      <c r="I1055" s="6"/>
      <c r="J1055" s="6">
        <v>0</v>
      </c>
      <c r="K1055" s="6">
        <v>1</v>
      </c>
      <c r="L1055" s="6">
        <v>1</v>
      </c>
      <c r="M1055" s="6"/>
    </row>
    <row r="1056" spans="1:13" s="7" customFormat="1" hidden="1" x14ac:dyDescent="0.25">
      <c r="A1056" s="6">
        <v>1049</v>
      </c>
      <c r="B1056" s="6">
        <v>10554690</v>
      </c>
      <c r="C1056" s="6" t="s">
        <v>196</v>
      </c>
      <c r="D1056" s="6">
        <v>70</v>
      </c>
      <c r="E1056" s="6">
        <v>1</v>
      </c>
      <c r="F1056" s="6">
        <v>1</v>
      </c>
      <c r="G1056" s="6">
        <v>0</v>
      </c>
      <c r="H1056" s="6">
        <v>1</v>
      </c>
      <c r="I1056" s="6"/>
      <c r="J1056" s="6">
        <v>0</v>
      </c>
      <c r="K1056" s="6">
        <v>1</v>
      </c>
      <c r="L1056" s="6">
        <v>1</v>
      </c>
      <c r="M1056" s="6" t="s">
        <v>197</v>
      </c>
    </row>
    <row r="1057" spans="1:13" s="7" customFormat="1" hidden="1" x14ac:dyDescent="0.25">
      <c r="A1057" s="6">
        <v>1050</v>
      </c>
      <c r="B1057" s="6">
        <v>10461392</v>
      </c>
      <c r="C1057" s="6" t="s">
        <v>198</v>
      </c>
      <c r="D1057" s="6">
        <v>83</v>
      </c>
      <c r="E1057" s="6">
        <v>2</v>
      </c>
      <c r="F1057" s="6">
        <v>2</v>
      </c>
      <c r="G1057" s="6">
        <v>1</v>
      </c>
      <c r="H1057" s="6">
        <v>2</v>
      </c>
      <c r="I1057" s="6"/>
      <c r="J1057" s="6">
        <v>1</v>
      </c>
      <c r="K1057" s="6">
        <v>1</v>
      </c>
      <c r="L1057" s="6">
        <v>1</v>
      </c>
      <c r="M1057" s="6"/>
    </row>
    <row r="1058" spans="1:13" s="7" customFormat="1" hidden="1" x14ac:dyDescent="0.25">
      <c r="A1058" s="6">
        <v>1051</v>
      </c>
      <c r="B1058" s="6">
        <v>7001426</v>
      </c>
      <c r="C1058" s="6" t="s">
        <v>198</v>
      </c>
      <c r="D1058" s="6">
        <v>71</v>
      </c>
      <c r="E1058" s="6">
        <v>2</v>
      </c>
      <c r="F1058" s="6">
        <v>2</v>
      </c>
      <c r="G1058" s="6">
        <v>0</v>
      </c>
      <c r="H1058" s="6">
        <v>1</v>
      </c>
      <c r="I1058" s="6"/>
      <c r="J1058" s="6">
        <v>0</v>
      </c>
      <c r="K1058" s="6">
        <v>1</v>
      </c>
      <c r="L1058" s="6">
        <v>1</v>
      </c>
      <c r="M1058" s="6"/>
    </row>
    <row r="1059" spans="1:13" s="7" customFormat="1" hidden="1" x14ac:dyDescent="0.25">
      <c r="A1059" s="6">
        <v>1052</v>
      </c>
      <c r="B1059" s="6">
        <v>14409651</v>
      </c>
      <c r="C1059" s="6" t="s">
        <v>198</v>
      </c>
      <c r="D1059" s="6">
        <v>81</v>
      </c>
      <c r="E1059" s="6">
        <v>2</v>
      </c>
      <c r="F1059" s="6">
        <v>1</v>
      </c>
      <c r="G1059" s="6">
        <v>0</v>
      </c>
      <c r="H1059" s="6">
        <v>1</v>
      </c>
      <c r="I1059" s="6"/>
      <c r="J1059" s="6">
        <v>0</v>
      </c>
      <c r="K1059" s="6">
        <v>1</v>
      </c>
      <c r="L1059" s="6">
        <v>1</v>
      </c>
      <c r="M1059" s="6"/>
    </row>
    <row r="1060" spans="1:13" s="7" customFormat="1" hidden="1" x14ac:dyDescent="0.25">
      <c r="A1060" s="6">
        <v>1053</v>
      </c>
      <c r="B1060" s="6">
        <v>10752001</v>
      </c>
      <c r="C1060" s="6" t="s">
        <v>196</v>
      </c>
      <c r="D1060" s="6">
        <v>78</v>
      </c>
      <c r="E1060" s="6">
        <v>1</v>
      </c>
      <c r="F1060" s="6">
        <v>1</v>
      </c>
      <c r="G1060" s="6">
        <v>0</v>
      </c>
      <c r="H1060" s="6">
        <v>1</v>
      </c>
      <c r="I1060" s="6">
        <v>20</v>
      </c>
      <c r="J1060" s="6">
        <v>0</v>
      </c>
      <c r="K1060" s="6">
        <v>1</v>
      </c>
      <c r="L1060" s="6">
        <v>1</v>
      </c>
      <c r="M1060" s="6"/>
    </row>
    <row r="1061" spans="1:13" s="7" customFormat="1" hidden="1" x14ac:dyDescent="0.25">
      <c r="A1061" s="6">
        <v>1054</v>
      </c>
      <c r="B1061" s="6">
        <v>15503765</v>
      </c>
      <c r="C1061" s="6" t="s">
        <v>196</v>
      </c>
      <c r="D1061" s="6">
        <v>77</v>
      </c>
      <c r="E1061" s="6">
        <v>2</v>
      </c>
      <c r="F1061" s="6">
        <v>1</v>
      </c>
      <c r="G1061" s="6">
        <v>0</v>
      </c>
      <c r="H1061" s="6">
        <v>1</v>
      </c>
      <c r="I1061" s="6">
        <v>23.5</v>
      </c>
      <c r="J1061" s="6">
        <v>0</v>
      </c>
      <c r="K1061" s="6">
        <v>1</v>
      </c>
      <c r="L1061" s="6">
        <v>1</v>
      </c>
      <c r="M1061" s="6"/>
    </row>
    <row r="1062" spans="1:13" s="7" customFormat="1" hidden="1" x14ac:dyDescent="0.25">
      <c r="A1062" s="6">
        <v>1055</v>
      </c>
      <c r="B1062" s="6">
        <v>10990990</v>
      </c>
      <c r="C1062" s="6" t="s">
        <v>196</v>
      </c>
      <c r="D1062" s="6">
        <v>68</v>
      </c>
      <c r="E1062" s="6">
        <v>1</v>
      </c>
      <c r="F1062" s="6">
        <v>1</v>
      </c>
      <c r="G1062" s="6">
        <v>0</v>
      </c>
      <c r="H1062" s="6">
        <v>1</v>
      </c>
      <c r="I1062" s="6">
        <v>24.5</v>
      </c>
      <c r="J1062" s="6">
        <v>0</v>
      </c>
      <c r="K1062" s="6">
        <v>1</v>
      </c>
      <c r="L1062" s="6">
        <v>1</v>
      </c>
      <c r="M1062" s="6"/>
    </row>
    <row r="1063" spans="1:13" s="7" customFormat="1" hidden="1" x14ac:dyDescent="0.25">
      <c r="A1063" s="6">
        <v>1056</v>
      </c>
      <c r="B1063" s="6">
        <v>11298993</v>
      </c>
      <c r="C1063" s="6" t="s">
        <v>199</v>
      </c>
      <c r="D1063" s="6">
        <v>62</v>
      </c>
      <c r="E1063" s="6">
        <v>1</v>
      </c>
      <c r="F1063" s="6">
        <v>2</v>
      </c>
      <c r="G1063" s="6">
        <v>1</v>
      </c>
      <c r="H1063" s="6">
        <v>2</v>
      </c>
      <c r="I1063" s="6"/>
      <c r="J1063" s="6">
        <v>0</v>
      </c>
      <c r="K1063" s="6">
        <v>1</v>
      </c>
      <c r="L1063" s="6">
        <v>1</v>
      </c>
      <c r="M1063" s="6"/>
    </row>
    <row r="1064" spans="1:13" s="7" customFormat="1" hidden="1" x14ac:dyDescent="0.25">
      <c r="A1064" s="6">
        <v>1057</v>
      </c>
      <c r="B1064" s="6">
        <v>6012621</v>
      </c>
      <c r="C1064" s="6" t="s">
        <v>73</v>
      </c>
      <c r="D1064" s="6">
        <v>72</v>
      </c>
      <c r="E1064" s="6">
        <v>2</v>
      </c>
      <c r="F1064" s="6">
        <v>2</v>
      </c>
      <c r="G1064" s="6">
        <v>1</v>
      </c>
      <c r="H1064" s="6">
        <v>1</v>
      </c>
      <c r="I1064" s="6"/>
      <c r="J1064" s="6">
        <v>0</v>
      </c>
      <c r="K1064" s="6">
        <v>1</v>
      </c>
      <c r="L1064" s="6">
        <v>1</v>
      </c>
      <c r="M1064" s="6"/>
    </row>
    <row r="1065" spans="1:13" s="7" customFormat="1" hidden="1" x14ac:dyDescent="0.25">
      <c r="A1065" s="6">
        <v>1058</v>
      </c>
      <c r="B1065" s="6">
        <v>11277395</v>
      </c>
      <c r="C1065" s="6" t="s">
        <v>199</v>
      </c>
      <c r="D1065" s="6">
        <v>50</v>
      </c>
      <c r="E1065" s="6">
        <v>1</v>
      </c>
      <c r="F1065" s="6">
        <v>1</v>
      </c>
      <c r="G1065" s="6">
        <v>0</v>
      </c>
      <c r="H1065" s="6">
        <v>1</v>
      </c>
      <c r="I1065" s="6">
        <v>20</v>
      </c>
      <c r="J1065" s="6">
        <v>0</v>
      </c>
      <c r="K1065" s="6">
        <v>1</v>
      </c>
      <c r="L1065" s="6">
        <v>1</v>
      </c>
      <c r="M1065" s="6"/>
    </row>
    <row r="1066" spans="1:13" s="7" customFormat="1" hidden="1" x14ac:dyDescent="0.25">
      <c r="A1066" s="6">
        <v>1059</v>
      </c>
      <c r="B1066" s="6">
        <v>10769292</v>
      </c>
      <c r="C1066" s="6" t="s">
        <v>199</v>
      </c>
      <c r="D1066" s="6">
        <v>70</v>
      </c>
      <c r="E1066" s="6">
        <v>2</v>
      </c>
      <c r="F1066" s="6">
        <v>1</v>
      </c>
      <c r="G1066" s="6">
        <v>0</v>
      </c>
      <c r="H1066" s="6">
        <v>1</v>
      </c>
      <c r="I1066" s="6">
        <v>20</v>
      </c>
      <c r="J1066" s="6">
        <v>0</v>
      </c>
      <c r="K1066" s="6">
        <v>1</v>
      </c>
      <c r="L1066" s="6">
        <v>1</v>
      </c>
      <c r="M1066" s="6"/>
    </row>
    <row r="1067" spans="1:13" s="7" customFormat="1" hidden="1" x14ac:dyDescent="0.25">
      <c r="A1067" s="6">
        <v>1060</v>
      </c>
      <c r="B1067" s="6">
        <v>11460901</v>
      </c>
      <c r="C1067" s="6" t="s">
        <v>199</v>
      </c>
      <c r="D1067" s="6">
        <v>56</v>
      </c>
      <c r="E1067" s="6">
        <v>2</v>
      </c>
      <c r="F1067" s="6">
        <v>2</v>
      </c>
      <c r="G1067" s="6">
        <v>0</v>
      </c>
      <c r="H1067" s="6">
        <v>1</v>
      </c>
      <c r="I1067" s="6"/>
      <c r="J1067" s="6">
        <v>0</v>
      </c>
      <c r="K1067" s="6">
        <v>1</v>
      </c>
      <c r="L1067" s="6">
        <v>1</v>
      </c>
      <c r="M1067" s="6" t="s">
        <v>54</v>
      </c>
    </row>
    <row r="1068" spans="1:13" s="7" customFormat="1" hidden="1" x14ac:dyDescent="0.25">
      <c r="A1068" s="6">
        <v>1061</v>
      </c>
      <c r="B1068" s="6">
        <v>14007746</v>
      </c>
      <c r="C1068" s="6" t="s">
        <v>199</v>
      </c>
      <c r="D1068" s="6">
        <v>55</v>
      </c>
      <c r="E1068" s="6">
        <v>1</v>
      </c>
      <c r="F1068" s="6">
        <v>1</v>
      </c>
      <c r="G1068" s="6">
        <v>0</v>
      </c>
      <c r="H1068" s="6">
        <v>1</v>
      </c>
      <c r="I1068" s="6">
        <v>21.5</v>
      </c>
      <c r="J1068" s="6">
        <v>0</v>
      </c>
      <c r="K1068" s="6">
        <v>1</v>
      </c>
      <c r="L1068" s="6">
        <v>1</v>
      </c>
      <c r="M1068" s="6"/>
    </row>
    <row r="1069" spans="1:13" s="7" customFormat="1" hidden="1" x14ac:dyDescent="0.25">
      <c r="A1069" s="6">
        <v>1062</v>
      </c>
      <c r="B1069" s="6">
        <v>11267998</v>
      </c>
      <c r="C1069" s="6" t="s">
        <v>199</v>
      </c>
      <c r="D1069" s="6">
        <v>83</v>
      </c>
      <c r="E1069" s="6">
        <v>1</v>
      </c>
      <c r="F1069" s="6">
        <v>2</v>
      </c>
      <c r="G1069" s="6">
        <v>0</v>
      </c>
      <c r="H1069" s="6">
        <v>1</v>
      </c>
      <c r="I1069" s="6">
        <v>18.5</v>
      </c>
      <c r="J1069" s="6">
        <v>0</v>
      </c>
      <c r="K1069" s="6">
        <v>1</v>
      </c>
      <c r="L1069" s="6">
        <v>1</v>
      </c>
      <c r="M1069" s="6"/>
    </row>
    <row r="1070" spans="1:13" s="7" customFormat="1" hidden="1" x14ac:dyDescent="0.25">
      <c r="A1070" s="6">
        <v>1063</v>
      </c>
      <c r="B1070" s="6">
        <v>8023853</v>
      </c>
      <c r="C1070" s="6" t="s">
        <v>199</v>
      </c>
      <c r="D1070" s="6">
        <v>77</v>
      </c>
      <c r="E1070" s="6">
        <v>1</v>
      </c>
      <c r="F1070" s="6">
        <v>2</v>
      </c>
      <c r="G1070" s="6">
        <v>0</v>
      </c>
      <c r="H1070" s="6">
        <v>1</v>
      </c>
      <c r="I1070" s="6">
        <v>23.5</v>
      </c>
      <c r="J1070" s="6">
        <v>0</v>
      </c>
      <c r="K1070" s="6">
        <v>1</v>
      </c>
      <c r="L1070" s="6">
        <v>1</v>
      </c>
      <c r="M1070" s="6"/>
    </row>
    <row r="1071" spans="1:13" s="7" customFormat="1" hidden="1" x14ac:dyDescent="0.25">
      <c r="A1071" s="6">
        <v>1064</v>
      </c>
      <c r="B1071" s="6">
        <v>7033987</v>
      </c>
      <c r="C1071" s="6" t="s">
        <v>136</v>
      </c>
      <c r="D1071" s="6">
        <v>71</v>
      </c>
      <c r="E1071" s="6">
        <v>2</v>
      </c>
      <c r="F1071" s="6">
        <v>1</v>
      </c>
      <c r="G1071" s="6">
        <v>0</v>
      </c>
      <c r="H1071" s="6">
        <v>2</v>
      </c>
      <c r="I1071" s="6">
        <v>23</v>
      </c>
      <c r="J1071" s="6">
        <v>0</v>
      </c>
      <c r="K1071" s="6">
        <v>1</v>
      </c>
      <c r="L1071" s="6">
        <v>1</v>
      </c>
      <c r="M1071" s="6"/>
    </row>
    <row r="1072" spans="1:13" s="7" customFormat="1" hidden="1" x14ac:dyDescent="0.25">
      <c r="A1072" s="6">
        <v>1065</v>
      </c>
      <c r="B1072" s="6">
        <v>10347895</v>
      </c>
      <c r="C1072" s="6" t="s">
        <v>199</v>
      </c>
      <c r="D1072" s="6">
        <v>81</v>
      </c>
      <c r="E1072" s="6">
        <v>1</v>
      </c>
      <c r="F1072" s="6">
        <v>2</v>
      </c>
      <c r="G1072" s="6">
        <v>0</v>
      </c>
      <c r="H1072" s="6">
        <v>1</v>
      </c>
      <c r="I1072" s="6">
        <v>19</v>
      </c>
      <c r="J1072" s="6">
        <v>1</v>
      </c>
      <c r="K1072" s="6">
        <v>1</v>
      </c>
      <c r="L1072" s="6">
        <v>1</v>
      </c>
      <c r="M1072" s="6"/>
    </row>
    <row r="1073" spans="1:13" s="7" customFormat="1" hidden="1" x14ac:dyDescent="0.25">
      <c r="A1073" s="6">
        <v>1066</v>
      </c>
      <c r="B1073" s="6">
        <v>10188882</v>
      </c>
      <c r="C1073" s="6" t="s">
        <v>199</v>
      </c>
      <c r="D1073" s="6">
        <v>67</v>
      </c>
      <c r="E1073" s="6">
        <v>1</v>
      </c>
      <c r="F1073" s="6">
        <v>2</v>
      </c>
      <c r="G1073" s="6">
        <v>0</v>
      </c>
      <c r="H1073" s="6">
        <v>1</v>
      </c>
      <c r="I1073" s="6"/>
      <c r="J1073" s="6">
        <v>1</v>
      </c>
      <c r="K1073" s="6">
        <v>1</v>
      </c>
      <c r="L1073" s="6">
        <v>1</v>
      </c>
      <c r="M1073" s="6"/>
    </row>
    <row r="1074" spans="1:13" s="7" customFormat="1" hidden="1" x14ac:dyDescent="0.25">
      <c r="A1074" s="6">
        <v>1067</v>
      </c>
      <c r="B1074" s="6">
        <v>14405940</v>
      </c>
      <c r="C1074" s="6" t="s">
        <v>199</v>
      </c>
      <c r="D1074" s="6">
        <v>84</v>
      </c>
      <c r="E1074" s="6">
        <v>1</v>
      </c>
      <c r="F1074" s="6">
        <v>1</v>
      </c>
      <c r="G1074" s="6">
        <v>1</v>
      </c>
      <c r="H1074" s="6">
        <v>2</v>
      </c>
      <c r="I1074" s="6">
        <v>23</v>
      </c>
      <c r="J1074" s="6">
        <v>1</v>
      </c>
      <c r="K1074" s="6">
        <v>1</v>
      </c>
      <c r="L1074" s="6">
        <v>1</v>
      </c>
      <c r="M1074" s="6"/>
    </row>
    <row r="1075" spans="1:13" s="7" customFormat="1" hidden="1" x14ac:dyDescent="0.25">
      <c r="A1075" s="6">
        <v>1068</v>
      </c>
      <c r="B1075" s="6">
        <v>10965390</v>
      </c>
      <c r="C1075" s="6" t="s">
        <v>200</v>
      </c>
      <c r="D1075" s="6">
        <v>74</v>
      </c>
      <c r="E1075" s="6">
        <v>2</v>
      </c>
      <c r="F1075" s="6">
        <v>2</v>
      </c>
      <c r="G1075" s="6">
        <v>0</v>
      </c>
      <c r="H1075" s="6">
        <v>1</v>
      </c>
      <c r="I1075" s="6">
        <v>20</v>
      </c>
      <c r="J1075" s="6">
        <v>0</v>
      </c>
      <c r="K1075" s="6">
        <v>1</v>
      </c>
      <c r="L1075" s="6">
        <v>1</v>
      </c>
      <c r="M1075" s="6"/>
    </row>
    <row r="1076" spans="1:13" s="7" customFormat="1" hidden="1" x14ac:dyDescent="0.25">
      <c r="A1076" s="6">
        <v>1069</v>
      </c>
      <c r="B1076" s="6">
        <v>10503404</v>
      </c>
      <c r="C1076" s="6" t="s">
        <v>200</v>
      </c>
      <c r="D1076" s="6">
        <v>71</v>
      </c>
      <c r="E1076" s="6">
        <v>2</v>
      </c>
      <c r="F1076" s="6">
        <v>1</v>
      </c>
      <c r="G1076" s="6">
        <v>0</v>
      </c>
      <c r="H1076" s="6">
        <v>1</v>
      </c>
      <c r="I1076" s="6">
        <v>23</v>
      </c>
      <c r="J1076" s="6">
        <v>1</v>
      </c>
      <c r="K1076" s="6">
        <v>1</v>
      </c>
      <c r="L1076" s="6">
        <v>1</v>
      </c>
      <c r="M1076" s="6"/>
    </row>
    <row r="1077" spans="1:13" s="7" customFormat="1" hidden="1" x14ac:dyDescent="0.25">
      <c r="A1077" s="6">
        <v>1070</v>
      </c>
      <c r="B1077" s="6">
        <v>16602064</v>
      </c>
      <c r="C1077" s="6" t="s">
        <v>200</v>
      </c>
      <c r="D1077" s="6">
        <v>72</v>
      </c>
      <c r="E1077" s="6">
        <v>1</v>
      </c>
      <c r="F1077" s="6">
        <v>1</v>
      </c>
      <c r="G1077" s="6">
        <v>0</v>
      </c>
      <c r="H1077" s="6">
        <v>1</v>
      </c>
      <c r="I1077" s="6">
        <v>20.5</v>
      </c>
      <c r="J1077" s="6">
        <v>1</v>
      </c>
      <c r="K1077" s="6">
        <v>1</v>
      </c>
      <c r="L1077" s="6">
        <v>1</v>
      </c>
      <c r="M1077" s="6"/>
    </row>
    <row r="1078" spans="1:13" s="7" customFormat="1" hidden="1" x14ac:dyDescent="0.25">
      <c r="A1078" s="6">
        <v>1071</v>
      </c>
      <c r="B1078" s="6">
        <v>7025883</v>
      </c>
      <c r="C1078" s="6" t="s">
        <v>200</v>
      </c>
      <c r="D1078" s="6">
        <v>84</v>
      </c>
      <c r="E1078" s="6">
        <v>2</v>
      </c>
      <c r="F1078" s="6">
        <v>2</v>
      </c>
      <c r="G1078" s="6">
        <v>1</v>
      </c>
      <c r="H1078" s="6">
        <v>2</v>
      </c>
      <c r="I1078" s="6">
        <v>17.5</v>
      </c>
      <c r="J1078" s="6">
        <v>0</v>
      </c>
      <c r="K1078" s="6">
        <v>1</v>
      </c>
      <c r="L1078" s="6">
        <v>1</v>
      </c>
      <c r="M1078" s="6"/>
    </row>
    <row r="1079" spans="1:13" s="7" customFormat="1" hidden="1" x14ac:dyDescent="0.25">
      <c r="A1079" s="6">
        <v>1072</v>
      </c>
      <c r="B1079" s="6">
        <v>10526801</v>
      </c>
      <c r="C1079" s="6" t="s">
        <v>200</v>
      </c>
      <c r="D1079" s="6">
        <v>66</v>
      </c>
      <c r="E1079" s="6">
        <v>1</v>
      </c>
      <c r="F1079" s="6">
        <v>1</v>
      </c>
      <c r="G1079" s="6">
        <v>0</v>
      </c>
      <c r="H1079" s="6">
        <v>1</v>
      </c>
      <c r="I1079" s="6">
        <v>25</v>
      </c>
      <c r="J1079" s="6">
        <v>0</v>
      </c>
      <c r="K1079" s="6">
        <v>1</v>
      </c>
      <c r="L1079" s="6">
        <v>1</v>
      </c>
      <c r="M1079" s="6"/>
    </row>
    <row r="1080" spans="1:13" s="7" customFormat="1" hidden="1" x14ac:dyDescent="0.25">
      <c r="A1080" s="6">
        <v>1073</v>
      </c>
      <c r="B1080" s="6">
        <v>11314697</v>
      </c>
      <c r="C1080" s="6" t="s">
        <v>200</v>
      </c>
      <c r="D1080" s="6">
        <v>77</v>
      </c>
      <c r="E1080" s="6">
        <v>1</v>
      </c>
      <c r="F1080" s="6">
        <v>1</v>
      </c>
      <c r="G1080" s="6">
        <v>1</v>
      </c>
      <c r="H1080" s="6">
        <v>2</v>
      </c>
      <c r="I1080" s="6">
        <v>3</v>
      </c>
      <c r="J1080" s="6">
        <v>0</v>
      </c>
      <c r="K1080" s="6">
        <v>5</v>
      </c>
      <c r="L1080" s="6">
        <v>1</v>
      </c>
      <c r="M1080" s="6" t="s">
        <v>201</v>
      </c>
    </row>
    <row r="1081" spans="1:13" s="7" customFormat="1" hidden="1" x14ac:dyDescent="0.25">
      <c r="A1081" s="6">
        <v>1074</v>
      </c>
      <c r="B1081" s="6">
        <v>16609740</v>
      </c>
      <c r="C1081" s="6" t="s">
        <v>200</v>
      </c>
      <c r="D1081" s="6">
        <v>73</v>
      </c>
      <c r="E1081" s="6">
        <v>1</v>
      </c>
      <c r="F1081" s="6">
        <v>2</v>
      </c>
      <c r="G1081" s="6">
        <v>0</v>
      </c>
      <c r="H1081" s="6">
        <v>1</v>
      </c>
      <c r="I1081" s="6">
        <v>20.5</v>
      </c>
      <c r="J1081" s="6">
        <v>0</v>
      </c>
      <c r="K1081" s="6">
        <v>1</v>
      </c>
      <c r="L1081" s="6">
        <v>1</v>
      </c>
      <c r="M1081" s="6"/>
    </row>
    <row r="1082" spans="1:13" s="7" customFormat="1" hidden="1" x14ac:dyDescent="0.25">
      <c r="A1082" s="6">
        <v>1075</v>
      </c>
      <c r="B1082" s="6">
        <v>7017635</v>
      </c>
      <c r="C1082" s="6" t="s">
        <v>200</v>
      </c>
      <c r="D1082" s="6">
        <v>85</v>
      </c>
      <c r="E1082" s="6">
        <v>2</v>
      </c>
      <c r="F1082" s="6">
        <v>2</v>
      </c>
      <c r="G1082" s="6">
        <v>0</v>
      </c>
      <c r="H1082" s="6">
        <v>2</v>
      </c>
      <c r="I1082" s="6">
        <v>21.5</v>
      </c>
      <c r="J1082" s="6">
        <v>0</v>
      </c>
      <c r="K1082" s="6">
        <v>1</v>
      </c>
      <c r="L1082" s="6">
        <v>1</v>
      </c>
      <c r="M1082" s="6"/>
    </row>
    <row r="1083" spans="1:13" s="7" customFormat="1" hidden="1" x14ac:dyDescent="0.25">
      <c r="A1083" s="6">
        <v>1076</v>
      </c>
      <c r="B1083" s="6">
        <v>10764291</v>
      </c>
      <c r="C1083" s="6" t="s">
        <v>74</v>
      </c>
      <c r="D1083" s="6">
        <v>76</v>
      </c>
      <c r="E1083" s="6">
        <v>2</v>
      </c>
      <c r="F1083" s="6">
        <v>2</v>
      </c>
      <c r="G1083" s="6">
        <v>0</v>
      </c>
      <c r="H1083" s="6">
        <v>1</v>
      </c>
      <c r="I1083" s="6">
        <v>24</v>
      </c>
      <c r="J1083" s="6">
        <v>0</v>
      </c>
      <c r="K1083" s="6">
        <v>1</v>
      </c>
      <c r="L1083" s="6">
        <v>1</v>
      </c>
      <c r="M1083" s="6"/>
    </row>
    <row r="1084" spans="1:13" s="7" customFormat="1" hidden="1" x14ac:dyDescent="0.25">
      <c r="A1084" s="6">
        <v>1077</v>
      </c>
      <c r="B1084" s="6">
        <v>114707027</v>
      </c>
      <c r="C1084" s="6" t="s">
        <v>74</v>
      </c>
      <c r="D1084" s="6">
        <v>79</v>
      </c>
      <c r="E1084" s="6">
        <v>2</v>
      </c>
      <c r="F1084" s="6">
        <v>1</v>
      </c>
      <c r="G1084" s="6">
        <v>0</v>
      </c>
      <c r="H1084" s="6">
        <v>1</v>
      </c>
      <c r="I1084" s="6">
        <v>21.5</v>
      </c>
      <c r="J1084" s="6">
        <v>0</v>
      </c>
      <c r="K1084" s="6">
        <v>1</v>
      </c>
      <c r="L1084" s="6">
        <v>1</v>
      </c>
      <c r="M1084" s="6"/>
    </row>
    <row r="1085" spans="1:13" s="7" customFormat="1" hidden="1" x14ac:dyDescent="0.25">
      <c r="A1085" s="6">
        <v>1078</v>
      </c>
      <c r="B1085" s="6">
        <v>10821392</v>
      </c>
      <c r="C1085" s="6" t="s">
        <v>74</v>
      </c>
      <c r="D1085" s="6">
        <v>70</v>
      </c>
      <c r="E1085" s="6">
        <v>2</v>
      </c>
      <c r="F1085" s="6">
        <v>1</v>
      </c>
      <c r="G1085" s="6">
        <v>0</v>
      </c>
      <c r="H1085" s="6">
        <v>1</v>
      </c>
      <c r="I1085" s="6">
        <v>20</v>
      </c>
      <c r="J1085" s="6">
        <v>0</v>
      </c>
      <c r="K1085" s="6">
        <v>1</v>
      </c>
      <c r="L1085" s="6">
        <v>1</v>
      </c>
      <c r="M1085" s="6"/>
    </row>
    <row r="1086" spans="1:13" s="7" customFormat="1" hidden="1" x14ac:dyDescent="0.25">
      <c r="A1086" s="6">
        <v>1079</v>
      </c>
      <c r="B1086" s="6">
        <v>14112423</v>
      </c>
      <c r="C1086" s="6" t="s">
        <v>74</v>
      </c>
      <c r="D1086" s="6"/>
      <c r="E1086" s="6">
        <v>1</v>
      </c>
      <c r="F1086" s="6">
        <v>1</v>
      </c>
      <c r="G1086" s="6">
        <v>0</v>
      </c>
      <c r="H1086" s="6">
        <v>1</v>
      </c>
      <c r="I1086" s="6">
        <v>22</v>
      </c>
      <c r="J1086" s="6">
        <v>0</v>
      </c>
      <c r="K1086" s="6">
        <v>1</v>
      </c>
      <c r="L1086" s="6">
        <v>1</v>
      </c>
      <c r="M1086" s="6"/>
    </row>
    <row r="1087" spans="1:13" s="7" customFormat="1" hidden="1" x14ac:dyDescent="0.25">
      <c r="A1087" s="6">
        <v>1080</v>
      </c>
      <c r="B1087" s="6">
        <v>9021523</v>
      </c>
      <c r="C1087" s="6" t="s">
        <v>74</v>
      </c>
      <c r="D1087" s="6">
        <v>66</v>
      </c>
      <c r="E1087" s="6">
        <v>2</v>
      </c>
      <c r="F1087" s="6">
        <v>1</v>
      </c>
      <c r="G1087" s="6">
        <v>0</v>
      </c>
      <c r="H1087" s="6">
        <v>1</v>
      </c>
      <c r="I1087" s="6">
        <v>21</v>
      </c>
      <c r="J1087" s="6">
        <v>0</v>
      </c>
      <c r="K1087" s="6">
        <v>1</v>
      </c>
      <c r="L1087" s="6">
        <v>1</v>
      </c>
      <c r="M1087" s="6"/>
    </row>
    <row r="1088" spans="1:13" s="7" customFormat="1" hidden="1" x14ac:dyDescent="0.25">
      <c r="A1088" s="6">
        <v>1081</v>
      </c>
      <c r="B1088" s="6">
        <v>11353297</v>
      </c>
      <c r="C1088" s="6" t="s">
        <v>74</v>
      </c>
      <c r="D1088" s="6">
        <v>79</v>
      </c>
      <c r="E1088" s="6">
        <v>1</v>
      </c>
      <c r="F1088" s="6">
        <v>1</v>
      </c>
      <c r="G1088" s="6">
        <v>0</v>
      </c>
      <c r="H1088" s="6">
        <v>1</v>
      </c>
      <c r="I1088" s="6">
        <v>22</v>
      </c>
      <c r="J1088" s="6">
        <v>0</v>
      </c>
      <c r="K1088" s="6">
        <v>1</v>
      </c>
      <c r="L1088" s="6">
        <v>1</v>
      </c>
      <c r="M1088" s="6"/>
    </row>
    <row r="1089" spans="1:13" s="7" customFormat="1" hidden="1" x14ac:dyDescent="0.25">
      <c r="A1089" s="6">
        <v>1082</v>
      </c>
      <c r="B1089" s="6">
        <v>8003941</v>
      </c>
      <c r="C1089" s="6" t="s">
        <v>74</v>
      </c>
      <c r="D1089" s="6">
        <v>68</v>
      </c>
      <c r="E1089" s="6">
        <v>2</v>
      </c>
      <c r="F1089" s="6">
        <v>2</v>
      </c>
      <c r="G1089" s="6">
        <v>0</v>
      </c>
      <c r="H1089" s="6">
        <v>1</v>
      </c>
      <c r="I1089" s="6">
        <v>21</v>
      </c>
      <c r="J1089" s="6">
        <v>0</v>
      </c>
      <c r="K1089" s="6">
        <v>1</v>
      </c>
      <c r="L1089" s="6">
        <v>1</v>
      </c>
      <c r="M1089" s="6"/>
    </row>
    <row r="1090" spans="1:13" s="7" customFormat="1" hidden="1" x14ac:dyDescent="0.25">
      <c r="A1090" s="6">
        <v>1083</v>
      </c>
      <c r="B1090" s="6">
        <v>14320804</v>
      </c>
      <c r="C1090" s="6" t="s">
        <v>74</v>
      </c>
      <c r="D1090" s="6">
        <v>63</v>
      </c>
      <c r="E1090" s="6">
        <v>1</v>
      </c>
      <c r="F1090" s="6">
        <v>2</v>
      </c>
      <c r="G1090" s="6">
        <v>0</v>
      </c>
      <c r="H1090" s="6">
        <v>1</v>
      </c>
      <c r="I1090" s="6">
        <v>21</v>
      </c>
      <c r="J1090" s="6">
        <v>0</v>
      </c>
      <c r="K1090" s="6">
        <v>1</v>
      </c>
      <c r="L1090" s="6">
        <v>1</v>
      </c>
      <c r="M1090" s="6"/>
    </row>
    <row r="1091" spans="1:13" s="7" customFormat="1" hidden="1" x14ac:dyDescent="0.25">
      <c r="A1091" s="6">
        <v>1084</v>
      </c>
      <c r="B1091" s="6">
        <v>10896890</v>
      </c>
      <c r="C1091" s="6" t="s">
        <v>74</v>
      </c>
      <c r="D1091" s="6">
        <v>69</v>
      </c>
      <c r="E1091" s="6">
        <v>2</v>
      </c>
      <c r="F1091" s="6">
        <v>2</v>
      </c>
      <c r="G1091" s="6">
        <v>0</v>
      </c>
      <c r="H1091" s="6">
        <v>1</v>
      </c>
      <c r="I1091" s="6">
        <v>25.5</v>
      </c>
      <c r="J1091" s="6">
        <v>0</v>
      </c>
      <c r="K1091" s="6">
        <v>1</v>
      </c>
      <c r="L1091" s="6">
        <v>1</v>
      </c>
      <c r="M1091" s="6"/>
    </row>
    <row r="1092" spans="1:13" s="7" customFormat="1" hidden="1" x14ac:dyDescent="0.25">
      <c r="A1092" s="6">
        <v>1085</v>
      </c>
      <c r="B1092" s="6">
        <v>10910792</v>
      </c>
      <c r="C1092" s="6" t="s">
        <v>74</v>
      </c>
      <c r="D1092" s="6">
        <v>63</v>
      </c>
      <c r="E1092" s="6">
        <v>2</v>
      </c>
      <c r="F1092" s="6">
        <v>2</v>
      </c>
      <c r="G1092" s="6">
        <v>0</v>
      </c>
      <c r="H1092" s="6">
        <v>1</v>
      </c>
      <c r="I1092" s="6">
        <v>20</v>
      </c>
      <c r="J1092" s="6">
        <v>0</v>
      </c>
      <c r="K1092" s="6">
        <v>1</v>
      </c>
      <c r="L1092" s="6">
        <v>1</v>
      </c>
      <c r="M1092" s="6"/>
    </row>
    <row r="1093" spans="1:13" s="7" customFormat="1" hidden="1" x14ac:dyDescent="0.25">
      <c r="A1093" s="6">
        <v>1086</v>
      </c>
      <c r="B1093" s="6">
        <v>14020190</v>
      </c>
      <c r="C1093" s="6" t="s">
        <v>74</v>
      </c>
      <c r="D1093" s="6">
        <v>68</v>
      </c>
      <c r="E1093" s="6">
        <v>2</v>
      </c>
      <c r="F1093" s="6">
        <v>1</v>
      </c>
      <c r="G1093" s="6">
        <v>0</v>
      </c>
      <c r="H1093" s="6">
        <v>1</v>
      </c>
      <c r="I1093" s="6">
        <v>9</v>
      </c>
      <c r="J1093" s="6">
        <v>0</v>
      </c>
      <c r="K1093" s="6">
        <v>1</v>
      </c>
      <c r="L1093" s="6">
        <v>1</v>
      </c>
      <c r="M1093" s="6"/>
    </row>
    <row r="1094" spans="1:13" s="7" customFormat="1" hidden="1" x14ac:dyDescent="0.25">
      <c r="A1094" s="6">
        <v>1087</v>
      </c>
      <c r="B1094" s="6">
        <v>7029497</v>
      </c>
      <c r="C1094" s="6" t="s">
        <v>74</v>
      </c>
      <c r="D1094" s="6">
        <v>70</v>
      </c>
      <c r="E1094" s="6">
        <v>2</v>
      </c>
      <c r="F1094" s="6">
        <v>1</v>
      </c>
      <c r="G1094" s="6">
        <v>0</v>
      </c>
      <c r="H1094" s="6">
        <v>1</v>
      </c>
      <c r="I1094" s="6">
        <v>20.5</v>
      </c>
      <c r="J1094" s="6">
        <v>0</v>
      </c>
      <c r="K1094" s="6">
        <v>1</v>
      </c>
      <c r="L1094" s="6">
        <v>1</v>
      </c>
      <c r="M1094" s="6"/>
    </row>
    <row r="1095" spans="1:13" s="7" customFormat="1" hidden="1" x14ac:dyDescent="0.25">
      <c r="A1095" s="6">
        <v>1088</v>
      </c>
      <c r="B1095" s="6">
        <v>11190996</v>
      </c>
      <c r="C1095" s="6" t="s">
        <v>74</v>
      </c>
      <c r="D1095" s="6">
        <v>70</v>
      </c>
      <c r="E1095" s="6">
        <v>2</v>
      </c>
      <c r="F1095" s="6">
        <v>1</v>
      </c>
      <c r="G1095" s="6">
        <v>0</v>
      </c>
      <c r="H1095" s="6">
        <v>1</v>
      </c>
      <c r="I1095" s="6">
        <v>26</v>
      </c>
      <c r="J1095" s="6">
        <v>0</v>
      </c>
      <c r="K1095" s="6">
        <v>1</v>
      </c>
      <c r="L1095" s="6">
        <v>1</v>
      </c>
      <c r="M1095" s="6"/>
    </row>
    <row r="1096" spans="1:13" s="7" customFormat="1" hidden="1" x14ac:dyDescent="0.25">
      <c r="A1096" s="6">
        <v>1089</v>
      </c>
      <c r="B1096" s="6">
        <v>11438100</v>
      </c>
      <c r="C1096" s="6" t="s">
        <v>74</v>
      </c>
      <c r="D1096" s="6">
        <v>66</v>
      </c>
      <c r="E1096" s="6">
        <v>2</v>
      </c>
      <c r="F1096" s="6">
        <v>1</v>
      </c>
      <c r="G1096" s="6">
        <v>0</v>
      </c>
      <c r="H1096" s="6">
        <v>1</v>
      </c>
      <c r="I1096" s="6">
        <v>21.5</v>
      </c>
      <c r="J1096" s="6">
        <v>0</v>
      </c>
      <c r="K1096" s="6">
        <v>1</v>
      </c>
      <c r="L1096" s="6">
        <v>1</v>
      </c>
      <c r="M1096" s="6"/>
    </row>
    <row r="1097" spans="1:13" s="7" customFormat="1" hidden="1" x14ac:dyDescent="0.25">
      <c r="A1097" s="6">
        <v>1090</v>
      </c>
      <c r="B1097" s="6">
        <v>14113462</v>
      </c>
      <c r="C1097" s="6" t="s">
        <v>202</v>
      </c>
      <c r="D1097" s="6">
        <v>84</v>
      </c>
      <c r="E1097" s="6">
        <v>1</v>
      </c>
      <c r="F1097" s="6">
        <v>1</v>
      </c>
      <c r="G1097" s="6">
        <v>0</v>
      </c>
      <c r="H1097" s="6">
        <v>3</v>
      </c>
      <c r="I1097" s="6">
        <v>22.5</v>
      </c>
      <c r="J1097" s="6">
        <v>0</v>
      </c>
      <c r="K1097" s="6">
        <v>1</v>
      </c>
      <c r="L1097" s="6">
        <v>1</v>
      </c>
      <c r="M1097" s="6"/>
    </row>
    <row r="1098" spans="1:13" s="7" customFormat="1" hidden="1" x14ac:dyDescent="0.25">
      <c r="A1098" s="6">
        <v>1091</v>
      </c>
      <c r="B1098" s="6">
        <v>10122183</v>
      </c>
      <c r="C1098" s="6" t="s">
        <v>202</v>
      </c>
      <c r="D1098" s="6">
        <v>73</v>
      </c>
      <c r="E1098" s="6">
        <v>2</v>
      </c>
      <c r="F1098" s="6">
        <v>2</v>
      </c>
      <c r="G1098" s="6">
        <v>1</v>
      </c>
      <c r="H1098" s="6">
        <v>3</v>
      </c>
      <c r="I1098" s="6">
        <v>24.5</v>
      </c>
      <c r="J1098" s="6">
        <v>0</v>
      </c>
      <c r="K1098" s="6">
        <v>1</v>
      </c>
      <c r="L1098" s="6">
        <v>1</v>
      </c>
      <c r="M1098" s="6"/>
    </row>
    <row r="1099" spans="1:13" s="7" customFormat="1" hidden="1" x14ac:dyDescent="0.25">
      <c r="A1099" s="6">
        <v>1092</v>
      </c>
      <c r="B1099" s="6">
        <v>11822501</v>
      </c>
      <c r="C1099" s="6" t="s">
        <v>202</v>
      </c>
      <c r="D1099" s="6">
        <v>51</v>
      </c>
      <c r="E1099" s="6">
        <v>2</v>
      </c>
      <c r="F1099" s="6">
        <v>2</v>
      </c>
      <c r="G1099" s="6">
        <v>0</v>
      </c>
      <c r="H1099" s="6">
        <v>1</v>
      </c>
      <c r="I1099" s="6">
        <v>8</v>
      </c>
      <c r="J1099" s="6">
        <v>0</v>
      </c>
      <c r="K1099" s="6">
        <v>1</v>
      </c>
      <c r="L1099" s="6">
        <v>1</v>
      </c>
      <c r="M1099" s="6" t="s">
        <v>54</v>
      </c>
    </row>
    <row r="1100" spans="1:13" s="7" customFormat="1" hidden="1" x14ac:dyDescent="0.25">
      <c r="A1100" s="6">
        <v>1093</v>
      </c>
      <c r="B1100" s="6">
        <v>11557497</v>
      </c>
      <c r="C1100" s="6" t="s">
        <v>202</v>
      </c>
      <c r="D1100" s="6">
        <v>78</v>
      </c>
      <c r="E1100" s="6">
        <v>2</v>
      </c>
      <c r="F1100" s="6">
        <v>1</v>
      </c>
      <c r="G1100" s="6">
        <v>0</v>
      </c>
      <c r="H1100" s="6">
        <v>1</v>
      </c>
      <c r="I1100" s="6">
        <v>24</v>
      </c>
      <c r="J1100" s="6">
        <v>0</v>
      </c>
      <c r="K1100" s="6">
        <v>1</v>
      </c>
      <c r="L1100" s="6">
        <v>1</v>
      </c>
      <c r="M1100" s="6"/>
    </row>
    <row r="1101" spans="1:13" s="7" customFormat="1" hidden="1" x14ac:dyDescent="0.25">
      <c r="A1101" s="6">
        <v>1094</v>
      </c>
      <c r="B1101" s="6">
        <v>14008874</v>
      </c>
      <c r="C1101" s="6" t="s">
        <v>202</v>
      </c>
      <c r="D1101" s="6">
        <v>67</v>
      </c>
      <c r="E1101" s="6">
        <v>2</v>
      </c>
      <c r="F1101" s="6">
        <v>1</v>
      </c>
      <c r="G1101" s="6">
        <v>0</v>
      </c>
      <c r="H1101" s="6">
        <v>1</v>
      </c>
      <c r="I1101" s="6">
        <v>27</v>
      </c>
      <c r="J1101" s="6">
        <v>0</v>
      </c>
      <c r="K1101" s="6">
        <v>1</v>
      </c>
      <c r="L1101" s="6">
        <v>1</v>
      </c>
      <c r="M1101" s="6"/>
    </row>
    <row r="1102" spans="1:13" s="7" customFormat="1" hidden="1" x14ac:dyDescent="0.25">
      <c r="A1102" s="6">
        <v>1095</v>
      </c>
      <c r="B1102" s="6">
        <v>6021978</v>
      </c>
      <c r="C1102" s="6" t="s">
        <v>203</v>
      </c>
      <c r="D1102" s="6">
        <v>74</v>
      </c>
      <c r="E1102" s="6">
        <v>2</v>
      </c>
      <c r="F1102" s="6">
        <v>2</v>
      </c>
      <c r="G1102" s="6">
        <v>1</v>
      </c>
      <c r="H1102" s="6">
        <v>1</v>
      </c>
      <c r="I1102" s="6">
        <v>18.5</v>
      </c>
      <c r="J1102" s="6">
        <v>0</v>
      </c>
      <c r="K1102" s="6">
        <v>5</v>
      </c>
      <c r="L1102" s="6">
        <v>1</v>
      </c>
      <c r="M1102" s="6" t="s">
        <v>204</v>
      </c>
    </row>
    <row r="1103" spans="1:13" s="7" customFormat="1" hidden="1" x14ac:dyDescent="0.25">
      <c r="A1103" s="6">
        <v>1096</v>
      </c>
      <c r="B1103" s="6">
        <v>15519311</v>
      </c>
      <c r="C1103" s="6" t="s">
        <v>203</v>
      </c>
      <c r="D1103" s="6">
        <v>87</v>
      </c>
      <c r="E1103" s="6">
        <v>2</v>
      </c>
      <c r="F1103" s="6">
        <v>2</v>
      </c>
      <c r="G1103" s="6">
        <v>0</v>
      </c>
      <c r="H1103" s="6">
        <v>1</v>
      </c>
      <c r="I1103" s="6">
        <v>21</v>
      </c>
      <c r="J1103" s="6">
        <v>0</v>
      </c>
      <c r="K1103" s="6">
        <v>1</v>
      </c>
      <c r="L1103" s="6">
        <v>1</v>
      </c>
      <c r="M1103" s="6"/>
    </row>
    <row r="1104" spans="1:13" s="7" customFormat="1" hidden="1" x14ac:dyDescent="0.25">
      <c r="A1104" s="6">
        <v>1097</v>
      </c>
      <c r="B1104" s="6">
        <v>10415494</v>
      </c>
      <c r="C1104" s="6" t="s">
        <v>203</v>
      </c>
      <c r="D1104" s="6">
        <v>78</v>
      </c>
      <c r="E1104" s="6">
        <v>2</v>
      </c>
      <c r="F1104" s="6">
        <v>1</v>
      </c>
      <c r="G1104" s="6">
        <v>0</v>
      </c>
      <c r="H1104" s="6">
        <v>1</v>
      </c>
      <c r="I1104" s="6">
        <v>18.5</v>
      </c>
      <c r="J1104" s="6">
        <v>0</v>
      </c>
      <c r="K1104" s="6">
        <v>1</v>
      </c>
      <c r="L1104" s="6">
        <v>1</v>
      </c>
      <c r="M1104" s="6"/>
    </row>
    <row r="1105" spans="1:13" s="7" customFormat="1" hidden="1" x14ac:dyDescent="0.25">
      <c r="A1105" s="6">
        <v>1098</v>
      </c>
      <c r="B1105" s="6">
        <v>16608871</v>
      </c>
      <c r="C1105" s="6" t="s">
        <v>203</v>
      </c>
      <c r="D1105" s="6">
        <v>80</v>
      </c>
      <c r="E1105" s="6">
        <v>2</v>
      </c>
      <c r="F1105" s="6">
        <v>2</v>
      </c>
      <c r="G1105" s="6">
        <v>0</v>
      </c>
      <c r="H1105" s="6">
        <v>1</v>
      </c>
      <c r="I1105" s="6">
        <v>21.5</v>
      </c>
      <c r="J1105" s="6">
        <v>0</v>
      </c>
      <c r="K1105" s="6">
        <v>1</v>
      </c>
      <c r="L1105" s="6">
        <v>1</v>
      </c>
      <c r="M1105" s="6"/>
    </row>
    <row r="1106" spans="1:13" s="7" customFormat="1" hidden="1" x14ac:dyDescent="0.25">
      <c r="A1106" s="6">
        <v>1099</v>
      </c>
      <c r="B1106" s="6">
        <v>10899500</v>
      </c>
      <c r="C1106" s="6" t="s">
        <v>203</v>
      </c>
      <c r="D1106" s="6">
        <v>77</v>
      </c>
      <c r="E1106" s="6">
        <v>2</v>
      </c>
      <c r="F1106" s="6">
        <v>2</v>
      </c>
      <c r="G1106" s="6">
        <v>0</v>
      </c>
      <c r="H1106" s="6">
        <v>1</v>
      </c>
      <c r="I1106" s="6">
        <v>22.5</v>
      </c>
      <c r="J1106" s="6">
        <v>0</v>
      </c>
      <c r="K1106" s="6">
        <v>1</v>
      </c>
      <c r="L1106" s="6">
        <v>1</v>
      </c>
      <c r="M1106" s="6"/>
    </row>
    <row r="1107" spans="1:13" s="7" customFormat="1" hidden="1" x14ac:dyDescent="0.25">
      <c r="A1107" s="6">
        <v>1100</v>
      </c>
      <c r="B1107" s="6">
        <v>8022972</v>
      </c>
      <c r="C1107" s="6" t="s">
        <v>111</v>
      </c>
      <c r="D1107" s="6">
        <v>77</v>
      </c>
      <c r="E1107" s="6">
        <v>1</v>
      </c>
      <c r="F1107" s="6">
        <v>1</v>
      </c>
      <c r="G1107" s="6">
        <v>0</v>
      </c>
      <c r="H1107" s="6">
        <v>3</v>
      </c>
      <c r="I1107" s="6"/>
      <c r="J1107" s="6">
        <v>0</v>
      </c>
      <c r="K1107" s="6">
        <v>1</v>
      </c>
      <c r="L1107" s="6">
        <v>1</v>
      </c>
      <c r="M1107" s="6"/>
    </row>
    <row r="1108" spans="1:13" s="7" customFormat="1" hidden="1" x14ac:dyDescent="0.25">
      <c r="A1108" s="6">
        <v>1101</v>
      </c>
      <c r="B1108" s="6">
        <v>14109329</v>
      </c>
      <c r="C1108" s="6" t="s">
        <v>111</v>
      </c>
      <c r="D1108" s="6">
        <v>57</v>
      </c>
      <c r="E1108" s="6">
        <v>1</v>
      </c>
      <c r="F1108" s="6">
        <v>0</v>
      </c>
      <c r="G1108" s="6">
        <v>0</v>
      </c>
      <c r="H1108" s="6">
        <v>1</v>
      </c>
      <c r="I1108" s="6"/>
      <c r="J1108" s="6">
        <v>0</v>
      </c>
      <c r="K1108" s="6">
        <v>1</v>
      </c>
      <c r="L1108" s="6">
        <v>1</v>
      </c>
      <c r="M1108" s="6"/>
    </row>
    <row r="1109" spans="1:13" s="7" customFormat="1" hidden="1" x14ac:dyDescent="0.25">
      <c r="A1109" s="6">
        <v>1102</v>
      </c>
      <c r="B1109" s="6">
        <v>11489299</v>
      </c>
      <c r="C1109" s="6" t="s">
        <v>111</v>
      </c>
      <c r="D1109" s="6">
        <v>74</v>
      </c>
      <c r="E1109" s="6">
        <v>1</v>
      </c>
      <c r="F1109" s="6">
        <v>1</v>
      </c>
      <c r="G1109" s="6">
        <v>0</v>
      </c>
      <c r="H1109" s="6">
        <v>1</v>
      </c>
      <c r="I1109" s="6"/>
      <c r="J1109" s="6">
        <v>0</v>
      </c>
      <c r="K1109" s="6">
        <v>1</v>
      </c>
      <c r="L1109" s="6">
        <v>1</v>
      </c>
      <c r="M1109" s="6"/>
    </row>
    <row r="1110" spans="1:13" s="7" customFormat="1" hidden="1" x14ac:dyDescent="0.25">
      <c r="A1110" s="6">
        <v>1103</v>
      </c>
      <c r="B1110" s="6">
        <v>14015647</v>
      </c>
      <c r="C1110" s="6" t="s">
        <v>111</v>
      </c>
      <c r="D1110" s="6">
        <v>43</v>
      </c>
      <c r="E1110" s="6">
        <v>1</v>
      </c>
      <c r="F1110" s="6">
        <v>1</v>
      </c>
      <c r="G1110" s="6">
        <v>0</v>
      </c>
      <c r="H1110" s="6">
        <v>1</v>
      </c>
      <c r="I1110" s="6"/>
      <c r="J1110" s="6">
        <v>0</v>
      </c>
      <c r="K1110" s="6">
        <v>1</v>
      </c>
      <c r="L1110" s="6">
        <v>1</v>
      </c>
      <c r="M1110" s="6"/>
    </row>
    <row r="1111" spans="1:13" s="7" customFormat="1" hidden="1" x14ac:dyDescent="0.25">
      <c r="A1111" s="6">
        <v>1104</v>
      </c>
      <c r="B1111" s="6">
        <v>10900490</v>
      </c>
      <c r="C1111" s="6" t="s">
        <v>136</v>
      </c>
      <c r="D1111" s="6">
        <v>81</v>
      </c>
      <c r="E1111" s="6">
        <v>2</v>
      </c>
      <c r="F1111" s="6">
        <v>1</v>
      </c>
      <c r="G1111" s="6">
        <v>0</v>
      </c>
      <c r="H1111" s="6">
        <v>1</v>
      </c>
      <c r="I1111" s="6">
        <v>23.5</v>
      </c>
      <c r="J1111" s="6">
        <v>0</v>
      </c>
      <c r="K1111" s="6">
        <v>1</v>
      </c>
      <c r="L1111" s="6">
        <v>1</v>
      </c>
      <c r="M1111" s="6"/>
    </row>
    <row r="1112" spans="1:13" s="7" customFormat="1" hidden="1" x14ac:dyDescent="0.25">
      <c r="A1112" s="6">
        <v>1105</v>
      </c>
      <c r="B1112" s="6">
        <v>11558303</v>
      </c>
      <c r="C1112" s="6" t="s">
        <v>136</v>
      </c>
      <c r="D1112" s="6">
        <v>78</v>
      </c>
      <c r="E1112" s="6">
        <v>1</v>
      </c>
      <c r="F1112" s="6">
        <v>2</v>
      </c>
      <c r="G1112" s="6">
        <v>0</v>
      </c>
      <c r="H1112" s="6">
        <v>1</v>
      </c>
      <c r="I1112" s="6">
        <v>18.5</v>
      </c>
      <c r="J1112" s="6">
        <v>1</v>
      </c>
      <c r="K1112" s="6">
        <v>1</v>
      </c>
      <c r="L1112" s="6">
        <v>1</v>
      </c>
      <c r="M1112" s="6"/>
    </row>
    <row r="1113" spans="1:13" s="7" customFormat="1" hidden="1" x14ac:dyDescent="0.25">
      <c r="A1113" s="6">
        <v>1106</v>
      </c>
      <c r="B1113" s="6">
        <v>7027587</v>
      </c>
      <c r="C1113" s="6" t="s">
        <v>136</v>
      </c>
      <c r="D1113" s="6">
        <v>72</v>
      </c>
      <c r="E1113" s="6">
        <v>2</v>
      </c>
      <c r="F1113" s="6">
        <v>1</v>
      </c>
      <c r="G1113" s="6">
        <v>0</v>
      </c>
      <c r="H1113" s="6">
        <v>1</v>
      </c>
      <c r="I1113" s="6">
        <v>25.5</v>
      </c>
      <c r="J1113" s="6">
        <v>0</v>
      </c>
      <c r="K1113" s="6">
        <v>1</v>
      </c>
      <c r="L1113" s="6">
        <v>1</v>
      </c>
      <c r="M1113" s="6"/>
    </row>
    <row r="1114" spans="1:13" s="7" customFormat="1" hidden="1" x14ac:dyDescent="0.25">
      <c r="A1114" s="6">
        <v>1107</v>
      </c>
      <c r="B1114" s="6">
        <v>14003653</v>
      </c>
      <c r="C1114" s="6" t="s">
        <v>136</v>
      </c>
      <c r="D1114" s="6">
        <v>68</v>
      </c>
      <c r="E1114" s="6">
        <v>2</v>
      </c>
      <c r="F1114" s="6">
        <v>2</v>
      </c>
      <c r="G1114" s="6">
        <v>0</v>
      </c>
      <c r="H1114" s="6">
        <v>1</v>
      </c>
      <c r="I1114" s="6">
        <v>23</v>
      </c>
      <c r="J1114" s="6">
        <v>0</v>
      </c>
      <c r="K1114" s="6">
        <v>1</v>
      </c>
      <c r="L1114" s="6">
        <v>1</v>
      </c>
      <c r="M1114" s="6"/>
    </row>
    <row r="1115" spans="1:13" s="7" customFormat="1" hidden="1" x14ac:dyDescent="0.25">
      <c r="A1115" s="6">
        <v>1108</v>
      </c>
      <c r="B1115" s="6">
        <v>4003866</v>
      </c>
      <c r="C1115" s="6" t="s">
        <v>136</v>
      </c>
      <c r="D1115" s="6">
        <v>62</v>
      </c>
      <c r="E1115" s="6">
        <v>2</v>
      </c>
      <c r="F1115" s="6">
        <v>2</v>
      </c>
      <c r="G1115" s="6">
        <v>0</v>
      </c>
      <c r="H1115" s="6">
        <v>1</v>
      </c>
      <c r="I1115" s="6">
        <v>22</v>
      </c>
      <c r="J1115" s="6">
        <v>0</v>
      </c>
      <c r="K1115" s="6">
        <v>1</v>
      </c>
      <c r="L1115" s="6">
        <v>1</v>
      </c>
      <c r="M1115" s="6"/>
    </row>
    <row r="1116" spans="1:13" s="7" customFormat="1" hidden="1" x14ac:dyDescent="0.25">
      <c r="A1116" s="6">
        <v>1109</v>
      </c>
      <c r="B1116" s="6">
        <v>10220999</v>
      </c>
      <c r="C1116" s="6" t="s">
        <v>136</v>
      </c>
      <c r="D1116" s="6">
        <v>74</v>
      </c>
      <c r="E1116" s="6">
        <v>1</v>
      </c>
      <c r="F1116" s="6">
        <v>2</v>
      </c>
      <c r="G1116" s="6">
        <v>0</v>
      </c>
      <c r="H1116" s="6">
        <v>1</v>
      </c>
      <c r="I1116" s="6">
        <v>21.5</v>
      </c>
      <c r="J1116" s="6">
        <v>0</v>
      </c>
      <c r="K1116" s="6">
        <v>1</v>
      </c>
      <c r="L1116" s="6">
        <v>1</v>
      </c>
      <c r="M1116" s="6"/>
    </row>
    <row r="1117" spans="1:13" s="7" customFormat="1" hidden="1" x14ac:dyDescent="0.25">
      <c r="A1117" s="6">
        <v>1110</v>
      </c>
      <c r="B1117" s="6">
        <v>14215591</v>
      </c>
      <c r="C1117" s="6" t="s">
        <v>136</v>
      </c>
      <c r="D1117" s="6">
        <v>75</v>
      </c>
      <c r="E1117" s="6">
        <v>1</v>
      </c>
      <c r="F1117" s="6">
        <v>1</v>
      </c>
      <c r="G1117" s="6">
        <v>0</v>
      </c>
      <c r="H1117" s="6">
        <v>1</v>
      </c>
      <c r="I1117" s="6">
        <v>22.5</v>
      </c>
      <c r="J1117" s="6">
        <v>0</v>
      </c>
      <c r="K1117" s="6">
        <v>1</v>
      </c>
      <c r="L1117" s="6">
        <v>1</v>
      </c>
      <c r="M1117" s="6"/>
    </row>
    <row r="1118" spans="1:13" s="7" customFormat="1" hidden="1" x14ac:dyDescent="0.25">
      <c r="A1118" s="6">
        <v>1111</v>
      </c>
      <c r="B1118" s="6">
        <v>15501922</v>
      </c>
      <c r="C1118" s="6" t="s">
        <v>136</v>
      </c>
      <c r="D1118" s="6">
        <v>74</v>
      </c>
      <c r="E1118" s="6">
        <v>1</v>
      </c>
      <c r="F1118" s="6">
        <v>2</v>
      </c>
      <c r="G1118" s="6">
        <v>0</v>
      </c>
      <c r="H1118" s="6">
        <v>1</v>
      </c>
      <c r="I1118" s="6">
        <v>21</v>
      </c>
      <c r="J1118" s="6">
        <v>0</v>
      </c>
      <c r="K1118" s="6">
        <v>1</v>
      </c>
      <c r="L1118" s="6">
        <v>1</v>
      </c>
      <c r="M1118" s="6"/>
    </row>
    <row r="1119" spans="1:13" s="7" customFormat="1" hidden="1" x14ac:dyDescent="0.25">
      <c r="A1119" s="6">
        <v>1112</v>
      </c>
      <c r="B1119" s="6">
        <v>14018431</v>
      </c>
      <c r="C1119" s="6" t="s">
        <v>136</v>
      </c>
      <c r="D1119" s="6">
        <v>68</v>
      </c>
      <c r="E1119" s="6">
        <v>1</v>
      </c>
      <c r="F1119" s="6">
        <v>2</v>
      </c>
      <c r="G1119" s="6">
        <v>0</v>
      </c>
      <c r="H1119" s="6">
        <v>1</v>
      </c>
      <c r="I1119" s="6">
        <v>20.5</v>
      </c>
      <c r="J1119" s="6">
        <v>0</v>
      </c>
      <c r="K1119" s="6">
        <v>1</v>
      </c>
      <c r="L1119" s="6">
        <v>1</v>
      </c>
      <c r="M1119" s="6"/>
    </row>
    <row r="1120" spans="1:13" s="7" customFormat="1" hidden="1" x14ac:dyDescent="0.25">
      <c r="A1120" s="6">
        <v>1113</v>
      </c>
      <c r="B1120" s="6">
        <v>14304382</v>
      </c>
      <c r="C1120" s="6" t="s">
        <v>136</v>
      </c>
      <c r="D1120" s="6">
        <v>68</v>
      </c>
      <c r="E1120" s="6">
        <v>1</v>
      </c>
      <c r="F1120" s="6">
        <v>1</v>
      </c>
      <c r="G1120" s="6">
        <v>0</v>
      </c>
      <c r="H1120" s="6">
        <v>1</v>
      </c>
      <c r="I1120" s="6">
        <v>20</v>
      </c>
      <c r="J1120" s="6">
        <v>1</v>
      </c>
      <c r="K1120" s="6">
        <v>1</v>
      </c>
      <c r="L1120" s="6">
        <v>1</v>
      </c>
      <c r="M1120" s="6"/>
    </row>
    <row r="1121" spans="1:13" s="7" customFormat="1" hidden="1" x14ac:dyDescent="0.25">
      <c r="A1121" s="6">
        <v>1114</v>
      </c>
      <c r="B1121" s="6">
        <v>10554791</v>
      </c>
      <c r="C1121" s="6" t="s">
        <v>136</v>
      </c>
      <c r="D1121" s="6">
        <v>66</v>
      </c>
      <c r="E1121" s="6">
        <v>2</v>
      </c>
      <c r="F1121" s="6">
        <v>1</v>
      </c>
      <c r="G1121" s="6">
        <v>0</v>
      </c>
      <c r="H1121" s="6">
        <v>1</v>
      </c>
      <c r="I1121" s="6">
        <v>24.5</v>
      </c>
      <c r="J1121" s="6">
        <v>0</v>
      </c>
      <c r="K1121" s="6">
        <v>1</v>
      </c>
      <c r="L1121" s="6">
        <v>1</v>
      </c>
      <c r="M1121" s="6"/>
    </row>
    <row r="1122" spans="1:13" s="7" customFormat="1" hidden="1" x14ac:dyDescent="0.25">
      <c r="A1122" s="6">
        <v>1115</v>
      </c>
      <c r="B1122" s="6">
        <v>10927290</v>
      </c>
      <c r="C1122" s="6" t="s">
        <v>136</v>
      </c>
      <c r="D1122" s="6">
        <v>60</v>
      </c>
      <c r="E1122" s="6">
        <v>2</v>
      </c>
      <c r="F1122" s="6">
        <v>1</v>
      </c>
      <c r="G1122" s="6">
        <v>0</v>
      </c>
      <c r="H1122" s="6">
        <v>1</v>
      </c>
      <c r="I1122" s="6">
        <v>20.5</v>
      </c>
      <c r="J1122" s="6">
        <v>0</v>
      </c>
      <c r="K1122" s="6">
        <v>1</v>
      </c>
      <c r="L1122" s="6">
        <v>1</v>
      </c>
      <c r="M1122" s="6"/>
    </row>
    <row r="1123" spans="1:13" s="7" customFormat="1" hidden="1" x14ac:dyDescent="0.25">
      <c r="A1123" s="6">
        <v>1116</v>
      </c>
      <c r="B1123" s="6">
        <v>8003427</v>
      </c>
      <c r="C1123" s="6" t="s">
        <v>136</v>
      </c>
      <c r="D1123" s="6">
        <v>76</v>
      </c>
      <c r="E1123" s="6">
        <v>2</v>
      </c>
      <c r="F1123" s="6">
        <v>1</v>
      </c>
      <c r="G1123" s="6">
        <v>1</v>
      </c>
      <c r="H1123" s="6">
        <v>1</v>
      </c>
      <c r="I1123" s="6">
        <v>24</v>
      </c>
      <c r="J1123" s="6">
        <v>0</v>
      </c>
      <c r="K1123" s="6">
        <v>1</v>
      </c>
      <c r="L1123" s="6">
        <v>1</v>
      </c>
      <c r="M1123" s="6"/>
    </row>
    <row r="1124" spans="1:13" s="7" customFormat="1" hidden="1" x14ac:dyDescent="0.25">
      <c r="A1124" s="6">
        <v>1117</v>
      </c>
      <c r="B1124" s="6">
        <v>11146597</v>
      </c>
      <c r="C1124" s="6" t="s">
        <v>136</v>
      </c>
      <c r="D1124" s="6">
        <v>77</v>
      </c>
      <c r="E1124" s="6">
        <v>1</v>
      </c>
      <c r="F1124" s="6">
        <v>2</v>
      </c>
      <c r="G1124" s="6">
        <v>0</v>
      </c>
      <c r="H1124" s="6">
        <v>1</v>
      </c>
      <c r="I1124" s="6">
        <v>23</v>
      </c>
      <c r="J1124" s="6">
        <v>0</v>
      </c>
      <c r="K1124" s="6">
        <v>1</v>
      </c>
      <c r="L1124" s="6">
        <v>1</v>
      </c>
      <c r="M1124" s="6"/>
    </row>
    <row r="1125" spans="1:13" s="7" customFormat="1" hidden="1" x14ac:dyDescent="0.25">
      <c r="A1125" s="6">
        <v>1118</v>
      </c>
      <c r="B1125" s="6">
        <v>7011954</v>
      </c>
      <c r="C1125" s="6" t="s">
        <v>136</v>
      </c>
      <c r="D1125" s="6">
        <v>80</v>
      </c>
      <c r="E1125" s="6">
        <v>2</v>
      </c>
      <c r="F1125" s="6">
        <v>1</v>
      </c>
      <c r="G1125" s="6">
        <v>0</v>
      </c>
      <c r="H1125" s="6">
        <v>1</v>
      </c>
      <c r="I1125" s="6">
        <v>23.5</v>
      </c>
      <c r="J1125" s="6">
        <v>1</v>
      </c>
      <c r="K1125" s="6">
        <v>1</v>
      </c>
      <c r="L1125" s="6">
        <v>1</v>
      </c>
      <c r="M1125" s="6"/>
    </row>
    <row r="1126" spans="1:13" s="7" customFormat="1" hidden="1" x14ac:dyDescent="0.25">
      <c r="A1126" s="6">
        <v>1119</v>
      </c>
      <c r="B1126" s="6">
        <v>8024160</v>
      </c>
      <c r="C1126" s="6" t="s">
        <v>136</v>
      </c>
      <c r="D1126" s="6">
        <v>73</v>
      </c>
      <c r="E1126" s="6">
        <v>2</v>
      </c>
      <c r="F1126" s="6">
        <v>2</v>
      </c>
      <c r="G1126" s="6">
        <v>0</v>
      </c>
      <c r="H1126" s="6">
        <v>1</v>
      </c>
      <c r="I1126" s="6">
        <v>21.5</v>
      </c>
      <c r="J1126" s="6">
        <v>0</v>
      </c>
      <c r="K1126" s="6">
        <v>1</v>
      </c>
      <c r="L1126" s="6">
        <v>1</v>
      </c>
      <c r="M1126" s="6"/>
    </row>
    <row r="1127" spans="1:13" s="7" customFormat="1" hidden="1" x14ac:dyDescent="0.25">
      <c r="A1127" s="6">
        <v>1120</v>
      </c>
      <c r="B1127" s="6">
        <v>10075593</v>
      </c>
      <c r="C1127" s="6" t="s">
        <v>136</v>
      </c>
      <c r="D1127" s="6">
        <v>80</v>
      </c>
      <c r="E1127" s="6">
        <v>2</v>
      </c>
      <c r="F1127" s="6">
        <v>2</v>
      </c>
      <c r="G1127" s="6">
        <v>0</v>
      </c>
      <c r="H1127" s="6">
        <v>1</v>
      </c>
      <c r="I1127" s="6">
        <v>23</v>
      </c>
      <c r="J1127" s="6">
        <v>0</v>
      </c>
      <c r="K1127" s="6">
        <v>1</v>
      </c>
      <c r="L1127" s="6">
        <v>1</v>
      </c>
      <c r="M1127" s="6"/>
    </row>
    <row r="1128" spans="1:13" s="7" customFormat="1" hidden="1" x14ac:dyDescent="0.25">
      <c r="A1128" s="6">
        <v>1121</v>
      </c>
      <c r="B1128" s="6">
        <v>7026320</v>
      </c>
      <c r="C1128" s="6" t="s">
        <v>136</v>
      </c>
      <c r="D1128" s="6">
        <v>70</v>
      </c>
      <c r="E1128" s="6">
        <v>2</v>
      </c>
      <c r="F1128" s="6">
        <v>2</v>
      </c>
      <c r="G1128" s="6">
        <v>0</v>
      </c>
      <c r="H1128" s="6">
        <v>1</v>
      </c>
      <c r="I1128" s="6">
        <v>24</v>
      </c>
      <c r="J1128" s="6">
        <v>0</v>
      </c>
      <c r="K1128" s="6">
        <v>1</v>
      </c>
      <c r="L1128" s="6">
        <v>1</v>
      </c>
      <c r="M1128" s="6"/>
    </row>
    <row r="1129" spans="1:13" s="7" customFormat="1" hidden="1" x14ac:dyDescent="0.25">
      <c r="A1129" s="6">
        <v>1122</v>
      </c>
      <c r="B1129" s="6">
        <v>14214571</v>
      </c>
      <c r="C1129" s="6" t="s">
        <v>136</v>
      </c>
      <c r="D1129" s="6">
        <v>83</v>
      </c>
      <c r="E1129" s="6">
        <v>2</v>
      </c>
      <c r="F1129" s="6">
        <v>1</v>
      </c>
      <c r="G1129" s="6">
        <v>0</v>
      </c>
      <c r="H1129" s="6">
        <v>1</v>
      </c>
      <c r="I1129" s="6">
        <v>22</v>
      </c>
      <c r="J1129" s="6">
        <v>0</v>
      </c>
      <c r="K1129" s="6">
        <v>1</v>
      </c>
      <c r="L1129" s="6">
        <v>1</v>
      </c>
      <c r="M1129" s="6"/>
    </row>
    <row r="1130" spans="1:13" s="7" customFormat="1" hidden="1" x14ac:dyDescent="0.25">
      <c r="A1130" s="6">
        <v>1123</v>
      </c>
      <c r="B1130" s="6">
        <v>16607838</v>
      </c>
      <c r="C1130" s="6" t="s">
        <v>136</v>
      </c>
      <c r="D1130" s="6">
        <v>63</v>
      </c>
      <c r="E1130" s="6">
        <v>1</v>
      </c>
      <c r="F1130" s="6">
        <v>1</v>
      </c>
      <c r="G1130" s="6">
        <v>0</v>
      </c>
      <c r="H1130" s="6">
        <v>1</v>
      </c>
      <c r="I1130" s="6">
        <v>20.5</v>
      </c>
      <c r="J1130" s="6">
        <v>0</v>
      </c>
      <c r="K1130" s="6">
        <v>1</v>
      </c>
      <c r="L1130" s="6">
        <v>1</v>
      </c>
      <c r="M1130" s="6"/>
    </row>
    <row r="1131" spans="1:13" s="7" customFormat="1" hidden="1" x14ac:dyDescent="0.25">
      <c r="A1131" s="6">
        <v>1124</v>
      </c>
      <c r="B1131" s="6">
        <v>6019518</v>
      </c>
      <c r="C1131" s="6" t="s">
        <v>121</v>
      </c>
      <c r="D1131" s="6">
        <v>50</v>
      </c>
      <c r="E1131" s="6">
        <v>2</v>
      </c>
      <c r="F1131" s="6">
        <v>1</v>
      </c>
      <c r="G1131" s="6">
        <v>0</v>
      </c>
      <c r="H1131" s="6">
        <v>1</v>
      </c>
      <c r="I1131" s="6">
        <v>7</v>
      </c>
      <c r="J1131" s="6">
        <v>0</v>
      </c>
      <c r="K1131" s="6">
        <v>1</v>
      </c>
      <c r="L1131" s="6">
        <v>1</v>
      </c>
      <c r="M1131" s="6"/>
    </row>
    <row r="1132" spans="1:13" s="7" customFormat="1" hidden="1" x14ac:dyDescent="0.25">
      <c r="A1132" s="6">
        <v>1125</v>
      </c>
      <c r="B1132" s="6">
        <v>7020612</v>
      </c>
      <c r="C1132" s="6" t="s">
        <v>121</v>
      </c>
      <c r="D1132" s="6">
        <v>43</v>
      </c>
      <c r="E1132" s="6">
        <v>1</v>
      </c>
      <c r="F1132" s="6">
        <v>2</v>
      </c>
      <c r="G1132" s="6">
        <v>0</v>
      </c>
      <c r="H1132" s="6">
        <v>1</v>
      </c>
      <c r="I1132" s="6">
        <v>23.5</v>
      </c>
      <c r="J1132" s="6">
        <v>0</v>
      </c>
      <c r="K1132" s="6">
        <v>1</v>
      </c>
      <c r="L1132" s="6">
        <v>1</v>
      </c>
      <c r="M1132" s="6"/>
    </row>
    <row r="1133" spans="1:13" s="7" customFormat="1" hidden="1" x14ac:dyDescent="0.25">
      <c r="A1133" s="6">
        <v>1126</v>
      </c>
      <c r="B1133" s="6">
        <v>10963897</v>
      </c>
      <c r="C1133" s="6" t="s">
        <v>121</v>
      </c>
      <c r="D1133" s="6">
        <v>68</v>
      </c>
      <c r="E1133" s="6">
        <v>2</v>
      </c>
      <c r="F1133" s="6">
        <v>1</v>
      </c>
      <c r="G1133" s="6">
        <v>0</v>
      </c>
      <c r="H1133" s="6">
        <v>1</v>
      </c>
      <c r="I1133" s="6">
        <v>23.5</v>
      </c>
      <c r="J1133" s="6">
        <v>0</v>
      </c>
      <c r="K1133" s="6">
        <v>1</v>
      </c>
      <c r="L1133" s="6">
        <v>1</v>
      </c>
      <c r="M1133" s="6" t="s">
        <v>205</v>
      </c>
    </row>
    <row r="1134" spans="1:13" s="7" customFormat="1" hidden="1" x14ac:dyDescent="0.25">
      <c r="A1134" s="6">
        <v>1127</v>
      </c>
      <c r="B1134" s="6">
        <v>7007978</v>
      </c>
      <c r="C1134" s="6" t="s">
        <v>121</v>
      </c>
      <c r="D1134" s="6">
        <v>82</v>
      </c>
      <c r="E1134" s="6">
        <v>2</v>
      </c>
      <c r="F1134" s="6">
        <v>2</v>
      </c>
      <c r="G1134" s="6">
        <v>0</v>
      </c>
      <c r="H1134" s="6">
        <v>1</v>
      </c>
      <c r="I1134" s="6">
        <v>23.5</v>
      </c>
      <c r="J1134" s="6">
        <v>0</v>
      </c>
      <c r="K1134" s="6">
        <v>1</v>
      </c>
      <c r="L1134" s="6">
        <v>1</v>
      </c>
      <c r="M1134" s="6"/>
    </row>
    <row r="1135" spans="1:13" s="7" customFormat="1" hidden="1" x14ac:dyDescent="0.25">
      <c r="A1135" s="6">
        <v>1128</v>
      </c>
      <c r="B1135" s="6">
        <v>16600605</v>
      </c>
      <c r="C1135" s="6" t="s">
        <v>120</v>
      </c>
      <c r="D1135" s="6">
        <v>55</v>
      </c>
      <c r="E1135" s="6">
        <v>2</v>
      </c>
      <c r="F1135" s="6">
        <v>1</v>
      </c>
      <c r="G1135" s="6">
        <v>0</v>
      </c>
      <c r="H1135" s="6">
        <v>1</v>
      </c>
      <c r="I1135" s="6">
        <v>10.5</v>
      </c>
      <c r="J1135" s="6">
        <v>0</v>
      </c>
      <c r="K1135" s="6">
        <v>1</v>
      </c>
      <c r="L1135" s="6">
        <v>1</v>
      </c>
      <c r="M1135" s="6"/>
    </row>
    <row r="1136" spans="1:13" s="7" customFormat="1" hidden="1" x14ac:dyDescent="0.25">
      <c r="A1136" s="6">
        <v>1129</v>
      </c>
      <c r="B1136" s="6">
        <v>10936199</v>
      </c>
      <c r="C1136" s="6" t="s">
        <v>120</v>
      </c>
      <c r="D1136" s="6">
        <v>80</v>
      </c>
      <c r="E1136" s="6">
        <v>2</v>
      </c>
      <c r="F1136" s="6">
        <v>2</v>
      </c>
      <c r="G1136" s="6">
        <v>0</v>
      </c>
      <c r="H1136" s="6">
        <v>1</v>
      </c>
      <c r="I1136" s="6">
        <v>22.5</v>
      </c>
      <c r="J1136" s="6">
        <v>1</v>
      </c>
      <c r="K1136" s="6">
        <v>1</v>
      </c>
      <c r="L1136" s="6">
        <v>1</v>
      </c>
      <c r="M1136" s="6"/>
    </row>
    <row r="1137" spans="1:13" s="7" customFormat="1" hidden="1" x14ac:dyDescent="0.25">
      <c r="A1137" s="6">
        <v>1130</v>
      </c>
      <c r="B1137" s="6">
        <v>10505904</v>
      </c>
      <c r="C1137" s="6" t="s">
        <v>118</v>
      </c>
      <c r="D1137" s="6">
        <v>71</v>
      </c>
      <c r="E1137" s="6">
        <v>2</v>
      </c>
      <c r="F1137" s="6">
        <v>1</v>
      </c>
      <c r="G1137" s="6">
        <v>0</v>
      </c>
      <c r="H1137" s="6">
        <v>1</v>
      </c>
      <c r="I1137" s="6">
        <v>25</v>
      </c>
      <c r="J1137" s="6">
        <v>0</v>
      </c>
      <c r="K1137" s="6">
        <v>1</v>
      </c>
      <c r="L1137" s="6">
        <v>1</v>
      </c>
      <c r="M1137" s="6"/>
    </row>
    <row r="1138" spans="1:13" s="7" customFormat="1" hidden="1" x14ac:dyDescent="0.25">
      <c r="A1138" s="6">
        <v>1131</v>
      </c>
      <c r="B1138" s="6">
        <v>10385797</v>
      </c>
      <c r="C1138" s="6" t="s">
        <v>118</v>
      </c>
      <c r="D1138" s="6">
        <v>61</v>
      </c>
      <c r="E1138" s="6">
        <v>2</v>
      </c>
      <c r="F1138" s="6">
        <v>1</v>
      </c>
      <c r="G1138" s="6">
        <v>0</v>
      </c>
      <c r="H1138" s="6">
        <v>1</v>
      </c>
      <c r="I1138" s="6">
        <v>19.5</v>
      </c>
      <c r="J1138" s="6">
        <v>0</v>
      </c>
      <c r="K1138" s="6">
        <v>1</v>
      </c>
      <c r="L1138" s="6">
        <v>1</v>
      </c>
      <c r="M1138" s="6"/>
    </row>
    <row r="1139" spans="1:13" s="7" customFormat="1" hidden="1" x14ac:dyDescent="0.25">
      <c r="A1139" s="6">
        <v>1132</v>
      </c>
      <c r="B1139" s="6">
        <v>10061090</v>
      </c>
      <c r="C1139" s="6" t="s">
        <v>118</v>
      </c>
      <c r="D1139" s="6">
        <v>73</v>
      </c>
      <c r="E1139" s="6">
        <v>2</v>
      </c>
      <c r="F1139" s="6">
        <v>2</v>
      </c>
      <c r="G1139" s="6">
        <v>0</v>
      </c>
      <c r="H1139" s="6">
        <v>1</v>
      </c>
      <c r="I1139" s="6">
        <v>25.5</v>
      </c>
      <c r="J1139" s="6">
        <v>0</v>
      </c>
      <c r="K1139" s="6">
        <v>1</v>
      </c>
      <c r="L1139" s="6">
        <v>1</v>
      </c>
      <c r="M1139" s="6"/>
    </row>
    <row r="1140" spans="1:13" s="7" customFormat="1" hidden="1" x14ac:dyDescent="0.25">
      <c r="A1140" s="6">
        <v>1133</v>
      </c>
      <c r="B1140" s="6">
        <v>10463002</v>
      </c>
      <c r="C1140" s="6" t="s">
        <v>118</v>
      </c>
      <c r="D1140" s="6">
        <v>79</v>
      </c>
      <c r="E1140" s="6">
        <v>2</v>
      </c>
      <c r="F1140" s="6">
        <v>2</v>
      </c>
      <c r="G1140" s="6">
        <v>0</v>
      </c>
      <c r="H1140" s="6">
        <v>2</v>
      </c>
      <c r="I1140" s="6">
        <v>18.5</v>
      </c>
      <c r="J1140" s="6">
        <v>0</v>
      </c>
      <c r="K1140" s="6">
        <v>1</v>
      </c>
      <c r="L1140" s="6">
        <v>1</v>
      </c>
      <c r="M1140" s="6"/>
    </row>
    <row r="1141" spans="1:13" s="7" customFormat="1" hidden="1" x14ac:dyDescent="0.25">
      <c r="A1141" s="6">
        <v>1134</v>
      </c>
      <c r="B1141" s="6">
        <v>10749701</v>
      </c>
      <c r="C1141" s="6" t="s">
        <v>118</v>
      </c>
      <c r="D1141" s="6">
        <v>66</v>
      </c>
      <c r="E1141" s="6">
        <v>2</v>
      </c>
      <c r="F1141" s="6">
        <v>2</v>
      </c>
      <c r="G1141" s="6">
        <v>0</v>
      </c>
      <c r="H1141" s="6">
        <v>1</v>
      </c>
      <c r="I1141" s="6">
        <v>20</v>
      </c>
      <c r="J1141" s="6">
        <v>0</v>
      </c>
      <c r="K1141" s="6">
        <v>1</v>
      </c>
      <c r="L1141" s="6">
        <v>1</v>
      </c>
      <c r="M1141" s="6"/>
    </row>
    <row r="1142" spans="1:13" s="7" customFormat="1" hidden="1" x14ac:dyDescent="0.25">
      <c r="A1142" s="6">
        <v>1135</v>
      </c>
      <c r="B1142" s="6">
        <v>14416979</v>
      </c>
      <c r="C1142" s="6" t="s">
        <v>206</v>
      </c>
      <c r="D1142" s="6">
        <v>72</v>
      </c>
      <c r="E1142" s="6">
        <v>2</v>
      </c>
      <c r="F1142" s="6">
        <v>1</v>
      </c>
      <c r="G1142" s="6">
        <v>0</v>
      </c>
      <c r="H1142" s="6">
        <v>1</v>
      </c>
      <c r="I1142" s="6">
        <v>22</v>
      </c>
      <c r="J1142" s="6">
        <v>1</v>
      </c>
      <c r="K1142" s="6">
        <v>1</v>
      </c>
      <c r="L1142" s="6">
        <v>1</v>
      </c>
      <c r="M1142" s="6"/>
    </row>
    <row r="1143" spans="1:13" s="7" customFormat="1" hidden="1" x14ac:dyDescent="0.25">
      <c r="A1143" s="6">
        <v>1136</v>
      </c>
      <c r="B1143" s="6">
        <v>10915894</v>
      </c>
      <c r="C1143" s="6" t="s">
        <v>206</v>
      </c>
      <c r="D1143" s="6">
        <v>70</v>
      </c>
      <c r="E1143" s="6">
        <v>2</v>
      </c>
      <c r="F1143" s="6">
        <v>2</v>
      </c>
      <c r="G1143" s="6">
        <v>0</v>
      </c>
      <c r="H1143" s="6">
        <v>1</v>
      </c>
      <c r="I1143" s="6">
        <v>21.5</v>
      </c>
      <c r="J1143" s="6">
        <v>1</v>
      </c>
      <c r="K1143" s="6">
        <v>1</v>
      </c>
      <c r="L1143" s="6">
        <v>1</v>
      </c>
      <c r="M1143" s="6"/>
    </row>
    <row r="1144" spans="1:13" s="7" customFormat="1" hidden="1" x14ac:dyDescent="0.25">
      <c r="A1144" s="6">
        <v>1137</v>
      </c>
      <c r="B1144" s="6">
        <v>16605944</v>
      </c>
      <c r="C1144" s="6" t="s">
        <v>119</v>
      </c>
      <c r="D1144" s="6">
        <v>74</v>
      </c>
      <c r="E1144" s="6">
        <v>1</v>
      </c>
      <c r="F1144" s="6">
        <v>2</v>
      </c>
      <c r="G1144" s="6">
        <v>0</v>
      </c>
      <c r="H1144" s="6">
        <v>1</v>
      </c>
      <c r="I1144" s="6"/>
      <c r="J1144" s="6">
        <v>0</v>
      </c>
      <c r="K1144" s="6">
        <v>1</v>
      </c>
      <c r="L1144" s="6">
        <v>1</v>
      </c>
      <c r="M1144" s="6"/>
    </row>
    <row r="1145" spans="1:13" s="7" customFormat="1" hidden="1" x14ac:dyDescent="0.25">
      <c r="A1145" s="6">
        <v>1138</v>
      </c>
      <c r="B1145" s="6">
        <v>16607711</v>
      </c>
      <c r="C1145" s="6" t="s">
        <v>119</v>
      </c>
      <c r="D1145" s="6">
        <v>51</v>
      </c>
      <c r="E1145" s="6">
        <v>2</v>
      </c>
      <c r="F1145" s="6">
        <v>1</v>
      </c>
      <c r="G1145" s="6">
        <v>0</v>
      </c>
      <c r="H1145" s="6">
        <v>1</v>
      </c>
      <c r="I1145" s="6"/>
      <c r="J1145" s="6">
        <v>0</v>
      </c>
      <c r="K1145" s="6">
        <v>1</v>
      </c>
      <c r="L1145" s="6">
        <v>1</v>
      </c>
      <c r="M1145" s="6"/>
    </row>
    <row r="1146" spans="1:13" s="7" customFormat="1" hidden="1" x14ac:dyDescent="0.25">
      <c r="A1146" s="6">
        <v>1139</v>
      </c>
      <c r="B1146" s="6">
        <v>10122498</v>
      </c>
      <c r="C1146" s="6" t="s">
        <v>207</v>
      </c>
      <c r="D1146" s="6">
        <v>81</v>
      </c>
      <c r="E1146" s="6">
        <v>2</v>
      </c>
      <c r="F1146" s="6">
        <v>1</v>
      </c>
      <c r="G1146" s="6">
        <v>0</v>
      </c>
      <c r="H1146" s="6">
        <v>1</v>
      </c>
      <c r="I1146" s="6">
        <v>22</v>
      </c>
      <c r="J1146" s="6">
        <v>0</v>
      </c>
      <c r="K1146" s="6">
        <v>1</v>
      </c>
      <c r="L1146" s="6">
        <v>1</v>
      </c>
      <c r="M1146" s="6"/>
    </row>
    <row r="1147" spans="1:13" s="7" customFormat="1" hidden="1" x14ac:dyDescent="0.25">
      <c r="A1147" s="6">
        <v>1140</v>
      </c>
      <c r="B1147" s="6">
        <v>11499593</v>
      </c>
      <c r="C1147" s="6" t="s">
        <v>207</v>
      </c>
      <c r="D1147" s="6">
        <v>64</v>
      </c>
      <c r="E1147" s="6">
        <v>2</v>
      </c>
      <c r="F1147" s="6">
        <v>1</v>
      </c>
      <c r="G1147" s="6">
        <v>0</v>
      </c>
      <c r="H1147" s="6">
        <v>3</v>
      </c>
      <c r="I1147" s="6">
        <v>20.5</v>
      </c>
      <c r="J1147" s="6">
        <v>0</v>
      </c>
      <c r="K1147" s="6">
        <v>1</v>
      </c>
      <c r="L1147" s="6">
        <v>1</v>
      </c>
      <c r="M1147" s="6" t="s">
        <v>208</v>
      </c>
    </row>
    <row r="1148" spans="1:13" s="7" customFormat="1" hidden="1" x14ac:dyDescent="0.25">
      <c r="A1148" s="6">
        <v>1141</v>
      </c>
      <c r="B1148" s="6">
        <v>11487600</v>
      </c>
      <c r="C1148" s="6" t="s">
        <v>209</v>
      </c>
      <c r="D1148" s="6">
        <v>75</v>
      </c>
      <c r="E1148" s="6">
        <v>2</v>
      </c>
      <c r="F1148" s="6">
        <v>1</v>
      </c>
      <c r="G1148" s="6">
        <v>0</v>
      </c>
      <c r="H1148" s="6">
        <v>1</v>
      </c>
      <c r="I1148" s="6"/>
      <c r="J1148" s="6">
        <v>0</v>
      </c>
      <c r="K1148" s="6">
        <v>1</v>
      </c>
      <c r="L1148" s="6">
        <v>1</v>
      </c>
      <c r="M1148" s="6"/>
    </row>
    <row r="1149" spans="1:13" s="7" customFormat="1" hidden="1" x14ac:dyDescent="0.25">
      <c r="A1149" s="6">
        <v>1142</v>
      </c>
      <c r="B1149" s="6">
        <v>10212594</v>
      </c>
      <c r="C1149" s="6" t="s">
        <v>207</v>
      </c>
      <c r="D1149" s="6">
        <v>74</v>
      </c>
      <c r="E1149" s="6">
        <v>1</v>
      </c>
      <c r="F1149" s="6">
        <v>1</v>
      </c>
      <c r="G1149" s="6">
        <v>0</v>
      </c>
      <c r="H1149" s="6">
        <v>1</v>
      </c>
      <c r="I1149" s="6"/>
      <c r="J1149" s="6">
        <v>0</v>
      </c>
      <c r="K1149" s="6">
        <v>1</v>
      </c>
      <c r="L1149" s="6">
        <v>1</v>
      </c>
      <c r="M1149" s="6"/>
    </row>
    <row r="1150" spans="1:13" s="7" customFormat="1" hidden="1" x14ac:dyDescent="0.25">
      <c r="A1150" s="6">
        <v>1143</v>
      </c>
      <c r="B1150" s="6">
        <v>10030189</v>
      </c>
      <c r="C1150" s="6" t="s">
        <v>209</v>
      </c>
      <c r="D1150" s="6">
        <v>74</v>
      </c>
      <c r="E1150" s="6">
        <v>2</v>
      </c>
      <c r="F1150" s="6">
        <v>1</v>
      </c>
      <c r="G1150" s="6">
        <v>0</v>
      </c>
      <c r="H1150" s="6">
        <v>1</v>
      </c>
      <c r="I1150" s="6"/>
      <c r="J1150" s="6">
        <v>0</v>
      </c>
      <c r="K1150" s="6">
        <v>1</v>
      </c>
      <c r="L1150" s="6">
        <v>1</v>
      </c>
      <c r="M1150" s="6"/>
    </row>
    <row r="1151" spans="1:13" s="7" customFormat="1" hidden="1" x14ac:dyDescent="0.25">
      <c r="A1151" s="6">
        <v>1144</v>
      </c>
      <c r="B1151" s="6">
        <v>14402624</v>
      </c>
      <c r="C1151" s="6" t="s">
        <v>209</v>
      </c>
      <c r="D1151" s="6">
        <v>56</v>
      </c>
      <c r="E1151" s="6">
        <v>2</v>
      </c>
      <c r="F1151" s="6">
        <v>2</v>
      </c>
      <c r="G1151" s="6">
        <v>0</v>
      </c>
      <c r="H1151" s="6">
        <v>2</v>
      </c>
      <c r="I1151" s="6"/>
      <c r="J1151" s="6">
        <v>0</v>
      </c>
      <c r="K1151" s="6">
        <v>1</v>
      </c>
      <c r="L1151" s="6">
        <v>1</v>
      </c>
      <c r="M1151" s="6"/>
    </row>
    <row r="1152" spans="1:13" s="7" customFormat="1" hidden="1" x14ac:dyDescent="0.25">
      <c r="A1152" s="6">
        <v>1145</v>
      </c>
      <c r="B1152" s="6">
        <v>14106300</v>
      </c>
      <c r="C1152" s="6" t="s">
        <v>209</v>
      </c>
      <c r="D1152" s="6">
        <v>76</v>
      </c>
      <c r="E1152" s="6">
        <v>2</v>
      </c>
      <c r="F1152" s="6">
        <v>2</v>
      </c>
      <c r="G1152" s="6">
        <v>0</v>
      </c>
      <c r="H1152" s="6">
        <v>1</v>
      </c>
      <c r="I1152" s="6"/>
      <c r="J1152" s="6">
        <v>0</v>
      </c>
      <c r="K1152" s="6">
        <v>1</v>
      </c>
      <c r="L1152" s="6">
        <v>1</v>
      </c>
      <c r="M1152" s="6"/>
    </row>
    <row r="1153" spans="1:13" s="7" customFormat="1" hidden="1" x14ac:dyDescent="0.25">
      <c r="A1153" s="6">
        <v>1146</v>
      </c>
      <c r="B1153" s="6">
        <v>16603575</v>
      </c>
      <c r="C1153" s="6" t="s">
        <v>209</v>
      </c>
      <c r="D1153" s="6">
        <v>72</v>
      </c>
      <c r="E1153" s="6">
        <v>2</v>
      </c>
      <c r="F1153" s="6">
        <v>2</v>
      </c>
      <c r="G1153" s="6">
        <v>0</v>
      </c>
      <c r="H1153" s="6">
        <v>1</v>
      </c>
      <c r="I1153" s="6"/>
      <c r="J1153" s="6">
        <v>0</v>
      </c>
      <c r="K1153" s="6">
        <v>1</v>
      </c>
      <c r="L1153" s="6">
        <v>1</v>
      </c>
      <c r="M1153" s="6"/>
    </row>
    <row r="1154" spans="1:13" s="7" customFormat="1" hidden="1" x14ac:dyDescent="0.25">
      <c r="A1154" s="6">
        <v>1147</v>
      </c>
      <c r="B1154" s="6">
        <v>10094189</v>
      </c>
      <c r="C1154" s="6" t="s">
        <v>209</v>
      </c>
      <c r="D1154" s="6">
        <v>55</v>
      </c>
      <c r="E1154" s="6">
        <v>2</v>
      </c>
      <c r="F1154" s="6">
        <v>2</v>
      </c>
      <c r="G1154" s="6">
        <v>0</v>
      </c>
      <c r="H1154" s="6">
        <v>1</v>
      </c>
      <c r="I1154" s="6"/>
      <c r="J1154" s="6">
        <v>0</v>
      </c>
      <c r="K1154" s="6">
        <v>1</v>
      </c>
      <c r="L1154" s="6">
        <v>1</v>
      </c>
      <c r="M1154" s="6"/>
    </row>
    <row r="1155" spans="1:13" s="7" customFormat="1" hidden="1" x14ac:dyDescent="0.25">
      <c r="A1155" s="6">
        <v>1148</v>
      </c>
      <c r="B1155" s="6">
        <v>10653996</v>
      </c>
      <c r="C1155" s="6" t="s">
        <v>143</v>
      </c>
      <c r="D1155" s="6">
        <v>84</v>
      </c>
      <c r="E1155" s="6">
        <v>1</v>
      </c>
      <c r="F1155" s="6">
        <v>1</v>
      </c>
      <c r="G1155" s="6">
        <v>0</v>
      </c>
      <c r="H1155" s="6">
        <v>1</v>
      </c>
      <c r="I1155" s="6">
        <v>21.5</v>
      </c>
      <c r="J1155" s="6">
        <v>0</v>
      </c>
      <c r="K1155" s="6">
        <v>1</v>
      </c>
      <c r="L1155" s="6">
        <v>1</v>
      </c>
      <c r="M1155" s="6"/>
    </row>
    <row r="1156" spans="1:13" s="7" customFormat="1" hidden="1" x14ac:dyDescent="0.25">
      <c r="A1156" s="6">
        <v>1149</v>
      </c>
      <c r="B1156" s="6">
        <v>10353596</v>
      </c>
      <c r="C1156" s="6" t="s">
        <v>209</v>
      </c>
      <c r="D1156" s="6">
        <v>78</v>
      </c>
      <c r="E1156" s="6">
        <v>1</v>
      </c>
      <c r="F1156" s="6">
        <v>1</v>
      </c>
      <c r="G1156" s="6">
        <v>0</v>
      </c>
      <c r="H1156" s="6">
        <v>1</v>
      </c>
      <c r="I1156" s="6"/>
      <c r="J1156" s="6">
        <v>0</v>
      </c>
      <c r="K1156" s="6">
        <v>1</v>
      </c>
      <c r="L1156" s="6">
        <v>1</v>
      </c>
      <c r="M1156" s="6"/>
    </row>
    <row r="1157" spans="1:13" s="7" customFormat="1" hidden="1" x14ac:dyDescent="0.25">
      <c r="A1157" s="6">
        <v>1150</v>
      </c>
      <c r="B1157" s="6">
        <v>14312854</v>
      </c>
      <c r="C1157" s="6" t="s">
        <v>210</v>
      </c>
      <c r="D1157" s="6">
        <v>84</v>
      </c>
      <c r="E1157" s="6">
        <v>1</v>
      </c>
      <c r="F1157" s="6">
        <v>1</v>
      </c>
      <c r="G1157" s="6">
        <v>0</v>
      </c>
      <c r="H1157" s="6">
        <v>1</v>
      </c>
      <c r="I1157" s="6">
        <v>23</v>
      </c>
      <c r="J1157" s="6">
        <v>0</v>
      </c>
      <c r="K1157" s="6">
        <v>1</v>
      </c>
      <c r="L1157" s="6">
        <v>1</v>
      </c>
      <c r="M1157" s="6"/>
    </row>
    <row r="1158" spans="1:13" s="7" customFormat="1" hidden="1" x14ac:dyDescent="0.25">
      <c r="A1158" s="6">
        <v>1151</v>
      </c>
      <c r="B1158" s="6">
        <v>14110261</v>
      </c>
      <c r="C1158" s="6" t="s">
        <v>210</v>
      </c>
      <c r="D1158" s="6">
        <v>76</v>
      </c>
      <c r="E1158" s="6">
        <v>1</v>
      </c>
      <c r="F1158" s="6">
        <v>2</v>
      </c>
      <c r="G1158" s="6">
        <v>0</v>
      </c>
      <c r="H1158" s="6">
        <v>1</v>
      </c>
      <c r="I1158" s="6">
        <v>19</v>
      </c>
      <c r="J1158" s="6">
        <v>0</v>
      </c>
      <c r="K1158" s="6">
        <v>1</v>
      </c>
      <c r="L1158" s="6">
        <v>1</v>
      </c>
      <c r="M1158" s="6"/>
    </row>
    <row r="1159" spans="1:13" s="7" customFormat="1" hidden="1" x14ac:dyDescent="0.25">
      <c r="A1159" s="6">
        <v>1152</v>
      </c>
      <c r="B1159" s="6">
        <v>14014293</v>
      </c>
      <c r="C1159" s="6" t="s">
        <v>210</v>
      </c>
      <c r="D1159" s="6">
        <v>78</v>
      </c>
      <c r="E1159" s="6">
        <v>1</v>
      </c>
      <c r="F1159" s="6">
        <v>1</v>
      </c>
      <c r="G1159" s="6">
        <v>0</v>
      </c>
      <c r="H1159" s="6">
        <v>1</v>
      </c>
      <c r="I1159" s="6">
        <v>21</v>
      </c>
      <c r="J1159" s="6">
        <v>0</v>
      </c>
      <c r="K1159" s="6">
        <v>1</v>
      </c>
      <c r="L1159" s="6">
        <v>1</v>
      </c>
      <c r="M1159" s="6"/>
    </row>
    <row r="1160" spans="1:13" s="7" customFormat="1" hidden="1" x14ac:dyDescent="0.25">
      <c r="A1160" s="6">
        <v>1153</v>
      </c>
      <c r="B1160" s="6">
        <v>10747597</v>
      </c>
      <c r="C1160" s="6" t="s">
        <v>137</v>
      </c>
      <c r="D1160" s="6">
        <v>64</v>
      </c>
      <c r="E1160" s="6">
        <v>2</v>
      </c>
      <c r="F1160" s="6">
        <v>1</v>
      </c>
      <c r="G1160" s="6">
        <v>0</v>
      </c>
      <c r="H1160" s="6">
        <v>1</v>
      </c>
      <c r="I1160" s="6"/>
      <c r="J1160" s="6">
        <v>0</v>
      </c>
      <c r="K1160" s="6">
        <v>1</v>
      </c>
      <c r="L1160" s="6">
        <v>1</v>
      </c>
      <c r="M1160" s="6"/>
    </row>
    <row r="1161" spans="1:13" s="7" customFormat="1" hidden="1" x14ac:dyDescent="0.25">
      <c r="A1161" s="6">
        <v>1154</v>
      </c>
      <c r="B1161" s="6">
        <v>10002198</v>
      </c>
      <c r="C1161" s="6" t="s">
        <v>137</v>
      </c>
      <c r="D1161" s="6">
        <v>80</v>
      </c>
      <c r="E1161" s="6">
        <v>2</v>
      </c>
      <c r="F1161" s="6">
        <v>1</v>
      </c>
      <c r="G1161" s="6">
        <v>0</v>
      </c>
      <c r="H1161" s="6">
        <v>1</v>
      </c>
      <c r="I1161" s="6"/>
      <c r="J1161" s="6">
        <v>0</v>
      </c>
      <c r="K1161" s="6">
        <v>1</v>
      </c>
      <c r="L1161" s="6">
        <v>1</v>
      </c>
      <c r="M1161" s="6"/>
    </row>
    <row r="1162" spans="1:13" s="7" customFormat="1" hidden="1" x14ac:dyDescent="0.25">
      <c r="A1162" s="6">
        <v>1155</v>
      </c>
      <c r="B1162" s="6">
        <v>11223503</v>
      </c>
      <c r="C1162" s="6" t="s">
        <v>137</v>
      </c>
      <c r="D1162" s="6">
        <v>66</v>
      </c>
      <c r="E1162" s="6">
        <v>2</v>
      </c>
      <c r="F1162" s="6">
        <v>1</v>
      </c>
      <c r="G1162" s="6">
        <v>0</v>
      </c>
      <c r="H1162" s="6">
        <v>1</v>
      </c>
      <c r="I1162" s="6"/>
      <c r="J1162" s="6">
        <v>0</v>
      </c>
      <c r="K1162" s="6">
        <v>1</v>
      </c>
      <c r="L1162" s="6">
        <v>1</v>
      </c>
      <c r="M1162" s="6"/>
    </row>
    <row r="1163" spans="1:13" s="7" customFormat="1" hidden="1" x14ac:dyDescent="0.25">
      <c r="A1163" s="6">
        <v>1156</v>
      </c>
      <c r="B1163" s="6">
        <v>14318875</v>
      </c>
      <c r="C1163" s="6" t="s">
        <v>137</v>
      </c>
      <c r="D1163" s="6">
        <v>70</v>
      </c>
      <c r="E1163" s="6">
        <v>1</v>
      </c>
      <c r="F1163" s="6">
        <v>1</v>
      </c>
      <c r="G1163" s="6">
        <v>0</v>
      </c>
      <c r="H1163" s="6">
        <v>1</v>
      </c>
      <c r="I1163" s="6"/>
      <c r="J1163" s="6">
        <v>0</v>
      </c>
      <c r="K1163" s="6">
        <v>1</v>
      </c>
      <c r="L1163" s="6">
        <v>1</v>
      </c>
      <c r="M1163" s="6"/>
    </row>
    <row r="1164" spans="1:13" s="7" customFormat="1" hidden="1" x14ac:dyDescent="0.25">
      <c r="A1164" s="6">
        <v>1157</v>
      </c>
      <c r="B1164" s="6">
        <v>8002257</v>
      </c>
      <c r="C1164" s="6" t="s">
        <v>137</v>
      </c>
      <c r="D1164" s="6">
        <v>69</v>
      </c>
      <c r="E1164" s="6">
        <v>1</v>
      </c>
      <c r="F1164" s="6">
        <v>2</v>
      </c>
      <c r="G1164" s="6">
        <v>0</v>
      </c>
      <c r="H1164" s="6">
        <v>1</v>
      </c>
      <c r="I1164" s="6"/>
      <c r="J1164" s="6">
        <v>0</v>
      </c>
      <c r="K1164" s="6">
        <v>1</v>
      </c>
      <c r="L1164" s="6">
        <v>1</v>
      </c>
      <c r="M1164" s="6"/>
    </row>
    <row r="1165" spans="1:13" s="7" customFormat="1" hidden="1" x14ac:dyDescent="0.25">
      <c r="A1165" s="6">
        <v>1158</v>
      </c>
      <c r="B1165" s="6">
        <v>7002531</v>
      </c>
      <c r="C1165" s="6" t="s">
        <v>137</v>
      </c>
      <c r="D1165" s="6">
        <v>76</v>
      </c>
      <c r="E1165" s="6">
        <v>1</v>
      </c>
      <c r="F1165" s="6">
        <v>2</v>
      </c>
      <c r="G1165" s="6">
        <v>0</v>
      </c>
      <c r="H1165" s="6">
        <v>1</v>
      </c>
      <c r="I1165" s="6">
        <v>28</v>
      </c>
      <c r="J1165" s="6">
        <v>0</v>
      </c>
      <c r="K1165" s="6">
        <v>1</v>
      </c>
      <c r="L1165" s="6">
        <v>1</v>
      </c>
      <c r="M1165" s="6"/>
    </row>
    <row r="1166" spans="1:13" s="7" customFormat="1" hidden="1" x14ac:dyDescent="0.25">
      <c r="A1166" s="6">
        <v>1159</v>
      </c>
      <c r="B1166" s="6">
        <v>10151301</v>
      </c>
      <c r="C1166" s="6" t="s">
        <v>137</v>
      </c>
      <c r="D1166" s="6">
        <v>78</v>
      </c>
      <c r="E1166" s="6">
        <v>2</v>
      </c>
      <c r="F1166" s="6">
        <v>2</v>
      </c>
      <c r="G1166" s="6">
        <v>0</v>
      </c>
      <c r="H1166" s="6">
        <v>1</v>
      </c>
      <c r="I1166" s="6">
        <v>21.5</v>
      </c>
      <c r="J1166" s="6">
        <v>0</v>
      </c>
      <c r="K1166" s="6">
        <v>1</v>
      </c>
      <c r="L1166" s="6">
        <v>1</v>
      </c>
      <c r="M1166" s="9" t="s">
        <v>211</v>
      </c>
    </row>
    <row r="1167" spans="1:13" s="7" customFormat="1" hidden="1" x14ac:dyDescent="0.25">
      <c r="A1167" s="6">
        <v>1160</v>
      </c>
      <c r="B1167" s="6">
        <v>7048017</v>
      </c>
      <c r="C1167" s="6" t="s">
        <v>137</v>
      </c>
      <c r="D1167" s="6">
        <v>84</v>
      </c>
      <c r="E1167" s="6">
        <v>1</v>
      </c>
      <c r="F1167" s="6">
        <v>2</v>
      </c>
      <c r="G1167" s="6">
        <v>0</v>
      </c>
      <c r="H1167" s="6">
        <v>2</v>
      </c>
      <c r="I1167" s="6">
        <v>21</v>
      </c>
      <c r="J1167" s="6">
        <v>0</v>
      </c>
      <c r="K1167" s="6">
        <v>1</v>
      </c>
      <c r="L1167" s="6">
        <v>1</v>
      </c>
      <c r="M1167" s="6"/>
    </row>
    <row r="1168" spans="1:13" s="7" customFormat="1" hidden="1" x14ac:dyDescent="0.25">
      <c r="A1168" s="6">
        <v>1161</v>
      </c>
      <c r="B1168" s="6">
        <v>11538400</v>
      </c>
      <c r="C1168" s="6" t="s">
        <v>137</v>
      </c>
      <c r="D1168" s="6">
        <v>82</v>
      </c>
      <c r="E1168" s="6">
        <v>2</v>
      </c>
      <c r="F1168" s="6">
        <v>1</v>
      </c>
      <c r="G1168" s="6">
        <v>0</v>
      </c>
      <c r="H1168" s="6">
        <v>1</v>
      </c>
      <c r="I1168" s="6">
        <v>27</v>
      </c>
      <c r="J1168" s="6">
        <v>0</v>
      </c>
      <c r="K1168" s="6">
        <v>1</v>
      </c>
      <c r="L1168" s="6">
        <v>1</v>
      </c>
      <c r="M1168" s="6"/>
    </row>
    <row r="1169" spans="1:13" s="7" customFormat="1" hidden="1" x14ac:dyDescent="0.25">
      <c r="A1169" s="6">
        <v>1162</v>
      </c>
      <c r="B1169" s="6">
        <v>15519434</v>
      </c>
      <c r="C1169" s="6" t="s">
        <v>137</v>
      </c>
      <c r="D1169" s="6">
        <v>60</v>
      </c>
      <c r="E1169" s="6">
        <v>2</v>
      </c>
      <c r="F1169" s="6">
        <v>1</v>
      </c>
      <c r="G1169" s="6">
        <v>0</v>
      </c>
      <c r="H1169" s="6">
        <v>1</v>
      </c>
      <c r="I1169" s="6">
        <v>22.5</v>
      </c>
      <c r="J1169" s="6">
        <v>0</v>
      </c>
      <c r="K1169" s="6">
        <v>1</v>
      </c>
      <c r="L1169" s="6">
        <v>1</v>
      </c>
      <c r="M1169" s="6"/>
    </row>
    <row r="1170" spans="1:13" s="7" customFormat="1" hidden="1" x14ac:dyDescent="0.25">
      <c r="A1170" s="6">
        <v>1163</v>
      </c>
      <c r="B1170" s="6">
        <v>11692500</v>
      </c>
      <c r="C1170" s="6" t="s">
        <v>137</v>
      </c>
      <c r="D1170" s="6">
        <v>71</v>
      </c>
      <c r="E1170" s="6">
        <v>1</v>
      </c>
      <c r="F1170" s="6">
        <v>1</v>
      </c>
      <c r="G1170" s="6">
        <v>0</v>
      </c>
      <c r="H1170" s="6">
        <v>1</v>
      </c>
      <c r="I1170" s="6">
        <v>21</v>
      </c>
      <c r="J1170" s="6">
        <v>0</v>
      </c>
      <c r="K1170" s="6">
        <v>1</v>
      </c>
      <c r="L1170" s="6">
        <v>1</v>
      </c>
      <c r="M1170" s="6"/>
    </row>
    <row r="1171" spans="1:13" s="7" customFormat="1" hidden="1" x14ac:dyDescent="0.25">
      <c r="A1171" s="6">
        <v>1164</v>
      </c>
      <c r="B1171" s="6">
        <v>8020401</v>
      </c>
      <c r="C1171" s="6" t="s">
        <v>137</v>
      </c>
      <c r="D1171" s="6">
        <v>68</v>
      </c>
      <c r="E1171" s="6">
        <v>1</v>
      </c>
      <c r="F1171" s="6">
        <v>1</v>
      </c>
      <c r="G1171" s="6">
        <v>0</v>
      </c>
      <c r="H1171" s="6">
        <v>1</v>
      </c>
      <c r="I1171" s="6">
        <v>23</v>
      </c>
      <c r="J1171" s="6">
        <v>0</v>
      </c>
      <c r="K1171" s="6">
        <v>1</v>
      </c>
      <c r="L1171" s="6">
        <v>1</v>
      </c>
      <c r="M1171" s="6"/>
    </row>
    <row r="1172" spans="1:13" s="7" customFormat="1" hidden="1" x14ac:dyDescent="0.25">
      <c r="A1172" s="6">
        <v>1165</v>
      </c>
      <c r="B1172" s="6">
        <v>14120243</v>
      </c>
      <c r="C1172" s="6" t="s">
        <v>137</v>
      </c>
      <c r="D1172" s="6">
        <v>76</v>
      </c>
      <c r="E1172" s="6">
        <v>1</v>
      </c>
      <c r="F1172" s="6">
        <v>2</v>
      </c>
      <c r="G1172" s="6">
        <v>0</v>
      </c>
      <c r="H1172" s="6">
        <v>1</v>
      </c>
      <c r="I1172" s="6"/>
      <c r="J1172" s="6">
        <v>0</v>
      </c>
      <c r="K1172" s="6">
        <v>1</v>
      </c>
      <c r="L1172" s="6">
        <v>1</v>
      </c>
      <c r="M1172" s="6" t="s">
        <v>212</v>
      </c>
    </row>
    <row r="1173" spans="1:13" s="7" customFormat="1" hidden="1" x14ac:dyDescent="0.25">
      <c r="A1173" s="6">
        <v>1166</v>
      </c>
      <c r="B1173" s="6">
        <v>14015647</v>
      </c>
      <c r="C1173" s="6" t="s">
        <v>137</v>
      </c>
      <c r="D1173" s="6">
        <v>43</v>
      </c>
      <c r="E1173" s="6">
        <v>1</v>
      </c>
      <c r="F1173" s="6">
        <v>2</v>
      </c>
      <c r="G1173" s="6">
        <v>0</v>
      </c>
      <c r="H1173" s="6">
        <v>1</v>
      </c>
      <c r="I1173" s="6"/>
      <c r="J1173" s="6">
        <v>0</v>
      </c>
      <c r="K1173" s="6">
        <v>1</v>
      </c>
      <c r="L1173" s="6">
        <v>1</v>
      </c>
      <c r="M1173" s="6" t="s">
        <v>54</v>
      </c>
    </row>
    <row r="1174" spans="1:13" s="7" customFormat="1" hidden="1" x14ac:dyDescent="0.25">
      <c r="A1174" s="6">
        <v>1167</v>
      </c>
      <c r="B1174" s="6">
        <v>7016901</v>
      </c>
      <c r="C1174" s="6" t="s">
        <v>137</v>
      </c>
      <c r="D1174" s="6">
        <v>60</v>
      </c>
      <c r="E1174" s="6">
        <v>2</v>
      </c>
      <c r="F1174" s="6">
        <v>2</v>
      </c>
      <c r="G1174" s="6">
        <v>0</v>
      </c>
      <c r="H1174" s="6">
        <v>1</v>
      </c>
      <c r="I1174" s="6"/>
      <c r="J1174" s="6">
        <v>0</v>
      </c>
      <c r="K1174" s="6">
        <v>1</v>
      </c>
      <c r="L1174" s="6">
        <v>1</v>
      </c>
      <c r="M1174" s="6"/>
    </row>
    <row r="1175" spans="1:13" s="7" customFormat="1" hidden="1" x14ac:dyDescent="0.25">
      <c r="A1175" s="6">
        <v>1168</v>
      </c>
      <c r="B1175" s="6">
        <v>10353989</v>
      </c>
      <c r="C1175" s="6" t="s">
        <v>137</v>
      </c>
      <c r="D1175" s="6">
        <v>76</v>
      </c>
      <c r="E1175" s="6">
        <v>2</v>
      </c>
      <c r="F1175" s="6">
        <v>1</v>
      </c>
      <c r="G1175" s="6">
        <v>0</v>
      </c>
      <c r="H1175" s="6">
        <v>1</v>
      </c>
      <c r="I1175" s="6"/>
      <c r="J1175" s="6">
        <v>0</v>
      </c>
      <c r="K1175" s="6">
        <v>1</v>
      </c>
      <c r="L1175" s="6">
        <v>1</v>
      </c>
      <c r="M1175" s="6"/>
    </row>
    <row r="1176" spans="1:13" s="7" customFormat="1" hidden="1" x14ac:dyDescent="0.25">
      <c r="A1176" s="6">
        <v>1169</v>
      </c>
      <c r="B1176" s="6">
        <v>14203804</v>
      </c>
      <c r="C1176" s="6" t="s">
        <v>137</v>
      </c>
      <c r="D1176" s="6">
        <v>66</v>
      </c>
      <c r="E1176" s="6">
        <v>2</v>
      </c>
      <c r="F1176" s="6">
        <v>1</v>
      </c>
      <c r="G1176" s="6">
        <v>0</v>
      </c>
      <c r="H1176" s="6">
        <v>1</v>
      </c>
      <c r="I1176" s="6"/>
      <c r="J1176" s="6">
        <v>0</v>
      </c>
      <c r="K1176" s="6">
        <v>1</v>
      </c>
      <c r="L1176" s="6">
        <v>1</v>
      </c>
      <c r="M1176" s="6"/>
    </row>
    <row r="1177" spans="1:13" s="7" customFormat="1" hidden="1" x14ac:dyDescent="0.25">
      <c r="A1177" s="6">
        <v>1170</v>
      </c>
      <c r="B1177" s="6">
        <v>10532190</v>
      </c>
      <c r="C1177" s="6" t="s">
        <v>213</v>
      </c>
      <c r="D1177" s="6">
        <v>89</v>
      </c>
      <c r="E1177" s="6">
        <v>2</v>
      </c>
      <c r="F1177" s="6">
        <v>1</v>
      </c>
      <c r="G1177" s="6">
        <v>1</v>
      </c>
      <c r="H1177" s="6">
        <v>1</v>
      </c>
      <c r="I1177" s="6">
        <v>15</v>
      </c>
      <c r="J1177" s="6">
        <v>0</v>
      </c>
      <c r="K1177" s="6">
        <v>1</v>
      </c>
      <c r="L1177" s="6">
        <v>3</v>
      </c>
      <c r="M1177" s="9" t="s">
        <v>214</v>
      </c>
    </row>
    <row r="1178" spans="1:13" s="7" customFormat="1" hidden="1" x14ac:dyDescent="0.25">
      <c r="A1178" s="6">
        <v>1171</v>
      </c>
      <c r="B1178" s="6">
        <v>16610272</v>
      </c>
      <c r="C1178" s="6" t="s">
        <v>210</v>
      </c>
      <c r="D1178" s="6">
        <v>62</v>
      </c>
      <c r="E1178" s="6">
        <v>1</v>
      </c>
      <c r="F1178" s="6">
        <v>2</v>
      </c>
      <c r="G1178" s="6">
        <v>0</v>
      </c>
      <c r="H1178" s="6">
        <v>1</v>
      </c>
      <c r="I1178" s="6">
        <v>20</v>
      </c>
      <c r="J1178" s="6">
        <v>0</v>
      </c>
      <c r="K1178" s="6">
        <v>1</v>
      </c>
      <c r="L1178" s="6">
        <v>1</v>
      </c>
      <c r="M1178" s="6"/>
    </row>
    <row r="1179" spans="1:13" s="7" customFormat="1" hidden="1" x14ac:dyDescent="0.25">
      <c r="A1179" s="6">
        <v>1172</v>
      </c>
      <c r="B1179" s="6">
        <v>14201206</v>
      </c>
      <c r="C1179" s="6" t="s">
        <v>215</v>
      </c>
      <c r="D1179" s="6">
        <v>66</v>
      </c>
      <c r="E1179" s="6">
        <v>2</v>
      </c>
      <c r="F1179" s="6">
        <v>2</v>
      </c>
      <c r="G1179" s="6">
        <v>0</v>
      </c>
      <c r="H1179" s="6">
        <v>1</v>
      </c>
      <c r="I1179" s="6">
        <v>17</v>
      </c>
      <c r="J1179" s="6">
        <v>1</v>
      </c>
      <c r="K1179" s="6">
        <v>1</v>
      </c>
      <c r="L1179" s="6">
        <v>1</v>
      </c>
      <c r="M1179" s="6"/>
    </row>
    <row r="1180" spans="1:13" s="7" customFormat="1" hidden="1" x14ac:dyDescent="0.25">
      <c r="A1180" s="6">
        <v>1173</v>
      </c>
      <c r="B1180" s="6">
        <v>5012184</v>
      </c>
      <c r="C1180" s="6" t="s">
        <v>215</v>
      </c>
      <c r="D1180" s="6">
        <v>54</v>
      </c>
      <c r="E1180" s="6">
        <v>2</v>
      </c>
      <c r="F1180" s="6">
        <v>1</v>
      </c>
      <c r="G1180" s="6">
        <v>0</v>
      </c>
      <c r="H1180" s="6">
        <v>1</v>
      </c>
      <c r="I1180" s="6">
        <v>15</v>
      </c>
      <c r="J1180" s="6">
        <v>1</v>
      </c>
      <c r="K1180" s="6">
        <v>1</v>
      </c>
      <c r="L1180" s="6">
        <v>1</v>
      </c>
      <c r="M1180" s="6" t="s">
        <v>54</v>
      </c>
    </row>
    <row r="1181" spans="1:13" s="7" customFormat="1" hidden="1" x14ac:dyDescent="0.25">
      <c r="A1181" s="6">
        <v>1174</v>
      </c>
      <c r="B1181" s="6">
        <v>11436892</v>
      </c>
      <c r="C1181" s="6" t="s">
        <v>215</v>
      </c>
      <c r="D1181" s="6">
        <v>69</v>
      </c>
      <c r="E1181" s="6">
        <v>2</v>
      </c>
      <c r="F1181" s="6">
        <v>1</v>
      </c>
      <c r="G1181" s="6">
        <v>0</v>
      </c>
      <c r="H1181" s="6">
        <v>1</v>
      </c>
      <c r="I1181" s="6">
        <v>23.5</v>
      </c>
      <c r="J1181" s="6">
        <v>0</v>
      </c>
      <c r="K1181" s="6">
        <v>1</v>
      </c>
      <c r="L1181" s="6">
        <v>1</v>
      </c>
      <c r="M1181" s="6"/>
    </row>
    <row r="1182" spans="1:13" s="7" customFormat="1" hidden="1" x14ac:dyDescent="0.25">
      <c r="A1182" s="6">
        <v>1175</v>
      </c>
      <c r="B1182" s="6">
        <v>14400048</v>
      </c>
      <c r="C1182" s="6" t="s">
        <v>215</v>
      </c>
      <c r="D1182" s="6">
        <v>81</v>
      </c>
      <c r="E1182" s="6">
        <v>1</v>
      </c>
      <c r="F1182" s="6">
        <v>1</v>
      </c>
      <c r="G1182" s="6">
        <v>0</v>
      </c>
      <c r="H1182" s="6">
        <v>1</v>
      </c>
      <c r="I1182" s="6">
        <v>23.5</v>
      </c>
      <c r="J1182" s="6">
        <v>1</v>
      </c>
      <c r="K1182" s="6">
        <v>1</v>
      </c>
      <c r="L1182" s="6">
        <v>1</v>
      </c>
      <c r="M1182" s="6"/>
    </row>
    <row r="1183" spans="1:13" s="7" customFormat="1" hidden="1" x14ac:dyDescent="0.25">
      <c r="A1183" s="6">
        <v>1176</v>
      </c>
      <c r="B1183" s="6">
        <v>14010090</v>
      </c>
      <c r="C1183" s="6" t="s">
        <v>215</v>
      </c>
      <c r="D1183" s="6">
        <v>77</v>
      </c>
      <c r="E1183" s="6">
        <v>1</v>
      </c>
      <c r="F1183" s="6">
        <v>2</v>
      </c>
      <c r="G1183" s="6">
        <v>0</v>
      </c>
      <c r="H1183" s="6">
        <v>1</v>
      </c>
      <c r="I1183" s="6">
        <v>22</v>
      </c>
      <c r="J1183" s="6">
        <v>0</v>
      </c>
      <c r="K1183" s="6">
        <v>1</v>
      </c>
      <c r="L1183" s="6">
        <v>1</v>
      </c>
      <c r="M1183" s="6"/>
    </row>
    <row r="1184" spans="1:13" s="7" customFormat="1" hidden="1" x14ac:dyDescent="0.25">
      <c r="A1184" s="6">
        <v>1177</v>
      </c>
      <c r="B1184" s="6">
        <v>10949197</v>
      </c>
      <c r="C1184" s="6" t="s">
        <v>215</v>
      </c>
      <c r="D1184" s="6">
        <v>77</v>
      </c>
      <c r="E1184" s="6">
        <v>2</v>
      </c>
      <c r="F1184" s="6">
        <v>1</v>
      </c>
      <c r="G1184" s="6">
        <v>0</v>
      </c>
      <c r="H1184" s="6">
        <v>1</v>
      </c>
      <c r="I1184" s="6">
        <v>22</v>
      </c>
      <c r="J1184" s="6">
        <v>1</v>
      </c>
      <c r="K1184" s="6">
        <v>1</v>
      </c>
      <c r="L1184" s="6">
        <v>1</v>
      </c>
      <c r="M1184" s="6"/>
    </row>
    <row r="1185" spans="1:13" s="7" customFormat="1" hidden="1" x14ac:dyDescent="0.25">
      <c r="A1185" s="6">
        <v>1178</v>
      </c>
      <c r="B1185" s="6">
        <v>11388903</v>
      </c>
      <c r="C1185" s="6" t="s">
        <v>216</v>
      </c>
      <c r="D1185" s="6">
        <v>77</v>
      </c>
      <c r="E1185" s="6">
        <v>1</v>
      </c>
      <c r="F1185" s="6">
        <v>1</v>
      </c>
      <c r="G1185" s="6">
        <v>0</v>
      </c>
      <c r="H1185" s="6">
        <v>1</v>
      </c>
      <c r="I1185" s="6">
        <v>21</v>
      </c>
      <c r="J1185" s="6">
        <v>0</v>
      </c>
      <c r="K1185" s="6">
        <v>2</v>
      </c>
      <c r="L1185" s="6">
        <v>1</v>
      </c>
      <c r="M1185" s="9" t="s">
        <v>217</v>
      </c>
    </row>
    <row r="1186" spans="1:13" s="7" customFormat="1" hidden="1" x14ac:dyDescent="0.25">
      <c r="A1186" s="6">
        <v>1179</v>
      </c>
      <c r="B1186" s="6">
        <v>16613996</v>
      </c>
      <c r="C1186" s="6" t="s">
        <v>216</v>
      </c>
      <c r="D1186" s="6">
        <v>54</v>
      </c>
      <c r="E1186" s="6">
        <v>1</v>
      </c>
      <c r="F1186" s="6">
        <v>2</v>
      </c>
      <c r="G1186" s="6">
        <v>0</v>
      </c>
      <c r="H1186" s="6">
        <v>1</v>
      </c>
      <c r="I1186" s="6">
        <v>20</v>
      </c>
      <c r="J1186" s="6">
        <v>0</v>
      </c>
      <c r="K1186" s="6">
        <v>1</v>
      </c>
      <c r="L1186" s="6">
        <v>1</v>
      </c>
      <c r="M1186" s="6"/>
    </row>
    <row r="1187" spans="1:13" s="7" customFormat="1" hidden="1" x14ac:dyDescent="0.25">
      <c r="A1187" s="6">
        <v>1180</v>
      </c>
      <c r="B1187" s="6">
        <v>7044215</v>
      </c>
      <c r="C1187" s="6" t="s">
        <v>216</v>
      </c>
      <c r="D1187" s="6">
        <v>60</v>
      </c>
      <c r="E1187" s="6">
        <v>2</v>
      </c>
      <c r="F1187" s="6">
        <v>1</v>
      </c>
      <c r="G1187" s="6">
        <v>0</v>
      </c>
      <c r="H1187" s="6">
        <v>1</v>
      </c>
      <c r="I1187" s="6">
        <v>20.5</v>
      </c>
      <c r="J1187" s="6">
        <v>0</v>
      </c>
      <c r="K1187" s="6">
        <v>1</v>
      </c>
      <c r="L1187" s="6">
        <v>1</v>
      </c>
      <c r="M1187" s="6"/>
    </row>
    <row r="1188" spans="1:13" s="7" customFormat="1" hidden="1" x14ac:dyDescent="0.25">
      <c r="A1188" s="6">
        <v>1181</v>
      </c>
      <c r="B1188" s="6">
        <v>10758890</v>
      </c>
      <c r="C1188" s="6" t="s">
        <v>216</v>
      </c>
      <c r="D1188" s="6">
        <v>73</v>
      </c>
      <c r="E1188" s="6">
        <v>2</v>
      </c>
      <c r="F1188" s="6">
        <v>1</v>
      </c>
      <c r="G1188" s="6">
        <v>0</v>
      </c>
      <c r="H1188" s="6">
        <v>1</v>
      </c>
      <c r="I1188" s="6">
        <v>18</v>
      </c>
      <c r="J1188" s="6">
        <v>0</v>
      </c>
      <c r="K1188" s="6">
        <v>1</v>
      </c>
      <c r="L1188" s="6">
        <v>1</v>
      </c>
      <c r="M1188" s="6"/>
    </row>
    <row r="1189" spans="1:13" s="7" customFormat="1" hidden="1" x14ac:dyDescent="0.25">
      <c r="A1189" s="6">
        <v>1182</v>
      </c>
      <c r="B1189" s="6">
        <v>11037289</v>
      </c>
      <c r="C1189" s="6" t="s">
        <v>216</v>
      </c>
      <c r="D1189" s="6">
        <v>74</v>
      </c>
      <c r="E1189" s="6">
        <v>2</v>
      </c>
      <c r="F1189" s="6">
        <v>2</v>
      </c>
      <c r="G1189" s="6">
        <v>0</v>
      </c>
      <c r="H1189" s="6">
        <v>1</v>
      </c>
      <c r="I1189" s="6"/>
      <c r="J1189" s="6">
        <v>1</v>
      </c>
      <c r="K1189" s="6">
        <v>3</v>
      </c>
      <c r="L1189" s="9">
        <v>4</v>
      </c>
      <c r="M1189" s="6" t="s">
        <v>218</v>
      </c>
    </row>
    <row r="1190" spans="1:13" s="7" customFormat="1" hidden="1" x14ac:dyDescent="0.25">
      <c r="A1190" s="6">
        <v>1183</v>
      </c>
      <c r="B1190" s="6">
        <v>11756902</v>
      </c>
      <c r="C1190" s="6" t="s">
        <v>216</v>
      </c>
      <c r="D1190" s="6">
        <v>75</v>
      </c>
      <c r="E1190" s="6">
        <v>1</v>
      </c>
      <c r="F1190" s="6">
        <v>1</v>
      </c>
      <c r="G1190" s="6">
        <v>0</v>
      </c>
      <c r="H1190" s="6">
        <v>1</v>
      </c>
      <c r="I1190" s="6">
        <v>20</v>
      </c>
      <c r="J1190" s="6">
        <v>0</v>
      </c>
      <c r="K1190" s="6">
        <v>1</v>
      </c>
      <c r="L1190" s="6">
        <v>1</v>
      </c>
      <c r="M1190" s="6"/>
    </row>
    <row r="1191" spans="1:13" s="7" customFormat="1" hidden="1" x14ac:dyDescent="0.25">
      <c r="A1191" s="6">
        <v>1184</v>
      </c>
      <c r="B1191" s="6">
        <v>10584490</v>
      </c>
      <c r="C1191" s="6" t="s">
        <v>216</v>
      </c>
      <c r="D1191" s="6">
        <v>80</v>
      </c>
      <c r="E1191" s="6">
        <v>2</v>
      </c>
      <c r="F1191" s="6">
        <v>1</v>
      </c>
      <c r="G1191" s="6">
        <v>0</v>
      </c>
      <c r="H1191" s="6">
        <v>1</v>
      </c>
      <c r="I1191" s="6">
        <v>21</v>
      </c>
      <c r="J1191" s="6">
        <v>0</v>
      </c>
      <c r="K1191" s="6">
        <v>1</v>
      </c>
      <c r="L1191" s="6">
        <v>1</v>
      </c>
      <c r="M1191" s="6"/>
    </row>
    <row r="1192" spans="1:13" s="7" customFormat="1" hidden="1" x14ac:dyDescent="0.25">
      <c r="A1192" s="6">
        <v>1185</v>
      </c>
      <c r="B1192" s="6">
        <v>10925903</v>
      </c>
      <c r="C1192" s="6" t="s">
        <v>219</v>
      </c>
      <c r="D1192" s="6">
        <v>80</v>
      </c>
      <c r="E1192" s="6">
        <v>2</v>
      </c>
      <c r="F1192" s="6">
        <v>2</v>
      </c>
      <c r="G1192" s="6">
        <v>0</v>
      </c>
      <c r="H1192" s="6">
        <v>1</v>
      </c>
      <c r="I1192" s="6">
        <v>22.5</v>
      </c>
      <c r="J1192" s="6">
        <v>0</v>
      </c>
      <c r="K1192" s="6">
        <v>1</v>
      </c>
      <c r="L1192" s="6">
        <v>1</v>
      </c>
      <c r="M1192" s="6"/>
    </row>
    <row r="1193" spans="1:13" s="7" customFormat="1" hidden="1" x14ac:dyDescent="0.25">
      <c r="A1193" s="6">
        <v>1186</v>
      </c>
      <c r="B1193" s="6">
        <v>11353691</v>
      </c>
      <c r="C1193" s="6" t="s">
        <v>216</v>
      </c>
      <c r="D1193" s="6">
        <v>86</v>
      </c>
      <c r="E1193" s="6">
        <v>1</v>
      </c>
      <c r="F1193" s="6">
        <v>1</v>
      </c>
      <c r="G1193" s="6">
        <v>0</v>
      </c>
      <c r="H1193" s="6">
        <v>1</v>
      </c>
      <c r="I1193" s="6">
        <v>22.5</v>
      </c>
      <c r="J1193" s="6">
        <v>0</v>
      </c>
      <c r="K1193" s="6">
        <v>1</v>
      </c>
      <c r="L1193" s="6">
        <v>1</v>
      </c>
      <c r="M1193" s="6"/>
    </row>
    <row r="1194" spans="1:13" s="7" customFormat="1" hidden="1" x14ac:dyDescent="0.25">
      <c r="A1194" s="6">
        <v>1187</v>
      </c>
      <c r="B1194" s="6">
        <v>8020910</v>
      </c>
      <c r="C1194" s="6" t="s">
        <v>216</v>
      </c>
      <c r="D1194" s="6">
        <v>68</v>
      </c>
      <c r="E1194" s="6">
        <v>1</v>
      </c>
      <c r="F1194" s="6">
        <v>1</v>
      </c>
      <c r="G1194" s="6">
        <v>0</v>
      </c>
      <c r="H1194" s="6">
        <v>1</v>
      </c>
      <c r="I1194" s="6">
        <v>24.5</v>
      </c>
      <c r="J1194" s="6">
        <v>0</v>
      </c>
      <c r="K1194" s="6">
        <v>1</v>
      </c>
      <c r="L1194" s="6">
        <v>1</v>
      </c>
      <c r="M1194" s="6"/>
    </row>
    <row r="1195" spans="1:13" s="7" customFormat="1" hidden="1" x14ac:dyDescent="0.25">
      <c r="A1195" s="6">
        <v>1188</v>
      </c>
      <c r="B1195" s="6">
        <v>11445803</v>
      </c>
      <c r="C1195" s="6" t="s">
        <v>216</v>
      </c>
      <c r="D1195" s="6">
        <v>71</v>
      </c>
      <c r="E1195" s="6">
        <v>2</v>
      </c>
      <c r="F1195" s="6">
        <v>1</v>
      </c>
      <c r="G1195" s="6">
        <v>0</v>
      </c>
      <c r="H1195" s="6">
        <v>1</v>
      </c>
      <c r="I1195" s="6">
        <v>26.5</v>
      </c>
      <c r="J1195" s="6">
        <v>0</v>
      </c>
      <c r="K1195" s="6">
        <v>1</v>
      </c>
      <c r="L1195" s="6">
        <v>1</v>
      </c>
      <c r="M1195" s="6"/>
    </row>
    <row r="1196" spans="1:13" s="7" customFormat="1" hidden="1" x14ac:dyDescent="0.25">
      <c r="A1196" s="6">
        <v>1189</v>
      </c>
      <c r="B1196" s="6">
        <v>14210045</v>
      </c>
      <c r="C1196" s="6" t="s">
        <v>216</v>
      </c>
      <c r="D1196" s="6">
        <v>73</v>
      </c>
      <c r="E1196" s="6">
        <v>2</v>
      </c>
      <c r="F1196" s="6">
        <v>1</v>
      </c>
      <c r="G1196" s="6">
        <v>0</v>
      </c>
      <c r="H1196" s="6">
        <v>1</v>
      </c>
      <c r="I1196" s="6"/>
      <c r="J1196" s="6">
        <v>0</v>
      </c>
      <c r="K1196" s="6">
        <v>1</v>
      </c>
      <c r="L1196" s="6">
        <v>1</v>
      </c>
      <c r="M1196" s="6"/>
    </row>
    <row r="1197" spans="1:13" s="7" customFormat="1" hidden="1" x14ac:dyDescent="0.25">
      <c r="A1197" s="6">
        <v>1190</v>
      </c>
      <c r="B1197" s="6">
        <v>7032594</v>
      </c>
      <c r="C1197" s="6" t="s">
        <v>216</v>
      </c>
      <c r="D1197" s="6">
        <v>79</v>
      </c>
      <c r="E1197" s="6">
        <v>1</v>
      </c>
      <c r="F1197" s="6">
        <v>2</v>
      </c>
      <c r="G1197" s="6">
        <v>0</v>
      </c>
      <c r="H1197" s="6">
        <v>1</v>
      </c>
      <c r="I1197" s="6">
        <v>20.5</v>
      </c>
      <c r="J1197" s="6">
        <v>0</v>
      </c>
      <c r="K1197" s="6">
        <v>1</v>
      </c>
      <c r="L1197" s="6">
        <v>1</v>
      </c>
      <c r="M1197" s="6"/>
    </row>
    <row r="1198" spans="1:13" s="7" customFormat="1" hidden="1" x14ac:dyDescent="0.25">
      <c r="A1198" s="6">
        <v>1191</v>
      </c>
      <c r="B1198" s="6">
        <v>9020449</v>
      </c>
      <c r="C1198" s="6" t="s">
        <v>216</v>
      </c>
      <c r="D1198" s="6">
        <v>79</v>
      </c>
      <c r="E1198" s="6">
        <v>2</v>
      </c>
      <c r="F1198" s="6">
        <v>1</v>
      </c>
      <c r="G1198" s="6">
        <v>0</v>
      </c>
      <c r="H1198" s="6">
        <v>1</v>
      </c>
      <c r="I1198" s="6">
        <v>25</v>
      </c>
      <c r="J1198" s="6">
        <v>0</v>
      </c>
      <c r="K1198" s="6">
        <v>1</v>
      </c>
      <c r="L1198" s="6">
        <v>1</v>
      </c>
      <c r="M1198" s="6"/>
    </row>
    <row r="1199" spans="1:13" s="7" customFormat="1" hidden="1" x14ac:dyDescent="0.25">
      <c r="A1199" s="6">
        <v>1192</v>
      </c>
      <c r="B1199" s="6">
        <v>10066504</v>
      </c>
      <c r="C1199" s="6" t="s">
        <v>219</v>
      </c>
      <c r="D1199" s="6">
        <v>75</v>
      </c>
      <c r="E1199" s="6">
        <v>2</v>
      </c>
      <c r="F1199" s="6">
        <v>2</v>
      </c>
      <c r="G1199" s="6">
        <v>0</v>
      </c>
      <c r="H1199" s="6">
        <v>1</v>
      </c>
      <c r="I1199" s="6">
        <v>22</v>
      </c>
      <c r="J1199" s="6">
        <v>0</v>
      </c>
      <c r="K1199" s="6">
        <v>1</v>
      </c>
      <c r="L1199" s="6">
        <v>1</v>
      </c>
      <c r="M1199" s="6"/>
    </row>
    <row r="1200" spans="1:13" s="7" customFormat="1" hidden="1" x14ac:dyDescent="0.25">
      <c r="A1200" s="6">
        <v>1193</v>
      </c>
      <c r="B1200" s="6">
        <v>6007630</v>
      </c>
      <c r="C1200" s="6" t="s">
        <v>137</v>
      </c>
      <c r="D1200" s="6">
        <v>69</v>
      </c>
      <c r="E1200" s="6">
        <v>1</v>
      </c>
      <c r="F1200" s="6">
        <v>1</v>
      </c>
      <c r="G1200" s="6">
        <v>0</v>
      </c>
      <c r="H1200" s="6">
        <v>1</v>
      </c>
      <c r="I1200" s="6"/>
      <c r="J1200" s="6">
        <v>0</v>
      </c>
      <c r="K1200" s="6">
        <v>1</v>
      </c>
      <c r="L1200" s="6">
        <v>1</v>
      </c>
      <c r="M1200" s="6"/>
    </row>
    <row r="1201" spans="1:13" s="7" customFormat="1" hidden="1" x14ac:dyDescent="0.25">
      <c r="A1201" s="6">
        <v>1194</v>
      </c>
      <c r="B1201" s="6">
        <v>10249696</v>
      </c>
      <c r="C1201" s="6" t="s">
        <v>137</v>
      </c>
      <c r="D1201" s="6">
        <v>54</v>
      </c>
      <c r="E1201" s="6">
        <v>1</v>
      </c>
      <c r="F1201" s="6">
        <v>1</v>
      </c>
      <c r="G1201" s="6">
        <v>0</v>
      </c>
      <c r="H1201" s="6">
        <v>1</v>
      </c>
      <c r="I1201" s="6"/>
      <c r="J1201" s="6">
        <v>0</v>
      </c>
      <c r="K1201" s="6">
        <v>1</v>
      </c>
      <c r="L1201" s="6">
        <v>1</v>
      </c>
      <c r="M1201" s="6"/>
    </row>
    <row r="1202" spans="1:13" s="7" customFormat="1" hidden="1" x14ac:dyDescent="0.25">
      <c r="A1202" s="6">
        <v>1195</v>
      </c>
      <c r="B1202" s="6">
        <v>15516663</v>
      </c>
      <c r="C1202" s="6" t="s">
        <v>137</v>
      </c>
      <c r="D1202" s="6">
        <v>71</v>
      </c>
      <c r="E1202" s="6">
        <v>1</v>
      </c>
      <c r="F1202" s="6">
        <v>1</v>
      </c>
      <c r="G1202" s="6">
        <v>0</v>
      </c>
      <c r="H1202" s="6">
        <v>1</v>
      </c>
      <c r="I1202" s="6"/>
      <c r="J1202" s="6">
        <v>0</v>
      </c>
      <c r="K1202" s="6">
        <v>1</v>
      </c>
      <c r="L1202" s="6">
        <v>1</v>
      </c>
      <c r="M1202" s="6"/>
    </row>
    <row r="1203" spans="1:13" s="7" customFormat="1" hidden="1" x14ac:dyDescent="0.25">
      <c r="A1203" s="6">
        <v>1196</v>
      </c>
      <c r="B1203" s="6">
        <v>10188882</v>
      </c>
      <c r="C1203" s="6" t="s">
        <v>137</v>
      </c>
      <c r="D1203" s="6">
        <v>67</v>
      </c>
      <c r="E1203" s="6">
        <v>1</v>
      </c>
      <c r="F1203" s="6">
        <v>1</v>
      </c>
      <c r="G1203" s="6">
        <v>0</v>
      </c>
      <c r="H1203" s="6">
        <v>1</v>
      </c>
      <c r="I1203" s="6">
        <v>23.5</v>
      </c>
      <c r="J1203" s="6">
        <v>0</v>
      </c>
      <c r="K1203" s="6">
        <v>1</v>
      </c>
      <c r="L1203" s="6">
        <v>1</v>
      </c>
      <c r="M1203" s="6"/>
    </row>
    <row r="1204" spans="1:13" s="7" customFormat="1" hidden="1" x14ac:dyDescent="0.25">
      <c r="A1204" s="6">
        <v>1197</v>
      </c>
      <c r="B1204" s="6">
        <v>14222025</v>
      </c>
      <c r="C1204" s="6" t="s">
        <v>137</v>
      </c>
      <c r="D1204" s="6">
        <v>62</v>
      </c>
      <c r="E1204" s="6">
        <v>1</v>
      </c>
      <c r="F1204" s="6">
        <v>2</v>
      </c>
      <c r="G1204" s="6">
        <v>0</v>
      </c>
      <c r="H1204" s="6">
        <v>1</v>
      </c>
      <c r="I1204" s="6">
        <v>25</v>
      </c>
      <c r="J1204" s="6">
        <v>0</v>
      </c>
      <c r="K1204" s="6">
        <v>1</v>
      </c>
      <c r="L1204" s="6">
        <v>1</v>
      </c>
      <c r="M1204" s="6"/>
    </row>
    <row r="1205" spans="1:13" s="7" customFormat="1" hidden="1" x14ac:dyDescent="0.25">
      <c r="A1205" s="6">
        <v>1198</v>
      </c>
      <c r="B1205" s="6">
        <v>5014162</v>
      </c>
      <c r="C1205" s="6" t="s">
        <v>220</v>
      </c>
      <c r="D1205" s="6">
        <v>74</v>
      </c>
      <c r="E1205" s="6">
        <v>1</v>
      </c>
      <c r="F1205" s="6">
        <v>1</v>
      </c>
      <c r="G1205" s="6">
        <v>0</v>
      </c>
      <c r="H1205" s="6">
        <v>1</v>
      </c>
      <c r="I1205" s="6"/>
      <c r="J1205" s="6">
        <v>1</v>
      </c>
      <c r="K1205" s="6">
        <v>1</v>
      </c>
      <c r="L1205" s="6">
        <v>1</v>
      </c>
      <c r="M1205" s="6"/>
    </row>
    <row r="1206" spans="1:13" s="7" customFormat="1" hidden="1" x14ac:dyDescent="0.25">
      <c r="A1206" s="6">
        <v>1199</v>
      </c>
      <c r="B1206" s="6">
        <v>10027795</v>
      </c>
      <c r="C1206" s="6" t="s">
        <v>220</v>
      </c>
      <c r="D1206" s="6">
        <v>67</v>
      </c>
      <c r="E1206" s="6">
        <v>2</v>
      </c>
      <c r="F1206" s="6">
        <v>2</v>
      </c>
      <c r="G1206" s="6">
        <v>0</v>
      </c>
      <c r="H1206" s="6">
        <v>1</v>
      </c>
      <c r="I1206" s="6"/>
      <c r="J1206" s="6">
        <v>1</v>
      </c>
      <c r="K1206" s="6">
        <v>1</v>
      </c>
      <c r="L1206" s="6">
        <v>1</v>
      </c>
      <c r="M1206" s="6"/>
    </row>
    <row r="1207" spans="1:13" s="7" customFormat="1" hidden="1" x14ac:dyDescent="0.25">
      <c r="A1207" s="6">
        <v>1200</v>
      </c>
      <c r="B1207" s="6">
        <v>10663203</v>
      </c>
      <c r="C1207" s="6" t="s">
        <v>106</v>
      </c>
      <c r="D1207" s="6">
        <v>80</v>
      </c>
      <c r="E1207" s="6">
        <v>2</v>
      </c>
      <c r="F1207" s="6">
        <v>2</v>
      </c>
      <c r="G1207" s="6">
        <v>0</v>
      </c>
      <c r="H1207" s="6">
        <v>2</v>
      </c>
      <c r="I1207" s="6"/>
      <c r="J1207" s="6">
        <v>1</v>
      </c>
      <c r="K1207" s="6">
        <v>1</v>
      </c>
      <c r="L1207" s="6">
        <v>1</v>
      </c>
      <c r="M1207" s="6"/>
    </row>
    <row r="1208" spans="1:13" s="7" customFormat="1" hidden="1" x14ac:dyDescent="0.25">
      <c r="A1208" s="6">
        <v>1201</v>
      </c>
      <c r="B1208" s="6">
        <v>7021611</v>
      </c>
      <c r="C1208" s="6" t="s">
        <v>143</v>
      </c>
      <c r="D1208" s="6">
        <v>78</v>
      </c>
      <c r="E1208" s="6">
        <v>2</v>
      </c>
      <c r="F1208" s="6">
        <v>1</v>
      </c>
      <c r="G1208" s="6">
        <v>0</v>
      </c>
      <c r="H1208" s="6">
        <v>1</v>
      </c>
      <c r="I1208" s="6">
        <v>21</v>
      </c>
      <c r="J1208" s="6">
        <v>0</v>
      </c>
      <c r="K1208" s="6">
        <v>1</v>
      </c>
      <c r="L1208" s="6">
        <v>1</v>
      </c>
      <c r="M1208" s="6"/>
    </row>
    <row r="1209" spans="1:13" s="7" customFormat="1" hidden="1" x14ac:dyDescent="0.25">
      <c r="A1209" s="6">
        <v>1202</v>
      </c>
      <c r="B1209" s="6">
        <v>11014900</v>
      </c>
      <c r="C1209" s="6" t="s">
        <v>143</v>
      </c>
      <c r="D1209" s="6">
        <v>62</v>
      </c>
      <c r="E1209" s="6">
        <v>2</v>
      </c>
      <c r="F1209" s="6">
        <v>1</v>
      </c>
      <c r="G1209" s="6">
        <v>0</v>
      </c>
      <c r="H1209" s="6">
        <v>1</v>
      </c>
      <c r="I1209" s="6">
        <v>21.5</v>
      </c>
      <c r="J1209" s="6">
        <v>0</v>
      </c>
      <c r="K1209" s="6">
        <v>1</v>
      </c>
      <c r="L1209" s="6">
        <v>1</v>
      </c>
      <c r="M1209" s="6"/>
    </row>
    <row r="1210" spans="1:13" s="7" customFormat="1" hidden="1" x14ac:dyDescent="0.25">
      <c r="A1210" s="6">
        <v>1203</v>
      </c>
      <c r="B1210" s="6">
        <v>10145392</v>
      </c>
      <c r="C1210" s="6" t="s">
        <v>143</v>
      </c>
      <c r="D1210" s="6">
        <v>72</v>
      </c>
      <c r="E1210" s="6">
        <v>2</v>
      </c>
      <c r="F1210" s="6">
        <v>1</v>
      </c>
      <c r="G1210" s="6">
        <v>0</v>
      </c>
      <c r="H1210" s="6">
        <v>1</v>
      </c>
      <c r="I1210" s="6">
        <v>21.5</v>
      </c>
      <c r="J1210" s="6">
        <v>0</v>
      </c>
      <c r="K1210" s="6">
        <v>1</v>
      </c>
      <c r="L1210" s="6">
        <v>1</v>
      </c>
      <c r="M1210" s="6"/>
    </row>
    <row r="1211" spans="1:13" s="7" customFormat="1" hidden="1" x14ac:dyDescent="0.25">
      <c r="A1211" s="6">
        <v>1204</v>
      </c>
      <c r="B1211" s="6">
        <v>5019954</v>
      </c>
      <c r="C1211" s="6" t="s">
        <v>143</v>
      </c>
      <c r="D1211" s="6">
        <v>70</v>
      </c>
      <c r="E1211" s="6">
        <v>2</v>
      </c>
      <c r="F1211" s="6">
        <v>1</v>
      </c>
      <c r="G1211" s="6">
        <v>0</v>
      </c>
      <c r="H1211" s="6">
        <v>1</v>
      </c>
      <c r="I1211" s="6">
        <v>21.5</v>
      </c>
      <c r="J1211" s="6">
        <v>0</v>
      </c>
      <c r="K1211" s="6">
        <v>1</v>
      </c>
      <c r="L1211" s="6">
        <v>1</v>
      </c>
      <c r="M1211" s="6"/>
    </row>
    <row r="1212" spans="1:13" s="7" customFormat="1" hidden="1" x14ac:dyDescent="0.25">
      <c r="A1212" s="6">
        <v>1205</v>
      </c>
      <c r="B1212" s="6">
        <v>4021637</v>
      </c>
      <c r="C1212" s="6" t="s">
        <v>143</v>
      </c>
      <c r="D1212" s="6">
        <v>74</v>
      </c>
      <c r="E1212" s="6">
        <v>1</v>
      </c>
      <c r="F1212" s="6">
        <v>2</v>
      </c>
      <c r="G1212" s="6">
        <v>0</v>
      </c>
      <c r="H1212" s="6">
        <v>2</v>
      </c>
      <c r="I1212" s="6">
        <v>23.5</v>
      </c>
      <c r="J1212" s="6">
        <v>0</v>
      </c>
      <c r="K1212" s="6">
        <v>1</v>
      </c>
      <c r="L1212" s="6">
        <v>1</v>
      </c>
      <c r="M1212" s="6"/>
    </row>
    <row r="1213" spans="1:13" s="7" customFormat="1" hidden="1" x14ac:dyDescent="0.25">
      <c r="A1213" s="6">
        <v>1206</v>
      </c>
      <c r="B1213" s="6">
        <v>14013252</v>
      </c>
      <c r="C1213" s="6" t="s">
        <v>221</v>
      </c>
      <c r="D1213" s="6">
        <v>76</v>
      </c>
      <c r="E1213" s="6">
        <v>2</v>
      </c>
      <c r="F1213" s="6">
        <v>1</v>
      </c>
      <c r="G1213" s="6">
        <v>1</v>
      </c>
      <c r="H1213" s="6">
        <v>1</v>
      </c>
      <c r="I1213" s="6"/>
      <c r="J1213" s="6">
        <v>0</v>
      </c>
      <c r="K1213" s="6">
        <v>1</v>
      </c>
      <c r="L1213" s="6">
        <v>1</v>
      </c>
      <c r="M1213" s="9" t="s">
        <v>222</v>
      </c>
    </row>
    <row r="1214" spans="1:13" s="7" customFormat="1" hidden="1" x14ac:dyDescent="0.25">
      <c r="A1214" s="6">
        <v>1207</v>
      </c>
      <c r="B1214" s="6">
        <v>11111598</v>
      </c>
      <c r="C1214" s="6" t="s">
        <v>221</v>
      </c>
      <c r="D1214" s="6">
        <v>67</v>
      </c>
      <c r="E1214" s="6">
        <v>2</v>
      </c>
      <c r="F1214" s="6"/>
      <c r="G1214" s="6">
        <v>0</v>
      </c>
      <c r="H1214" s="6">
        <v>1</v>
      </c>
      <c r="I1214" s="6"/>
      <c r="J1214" s="6">
        <v>1</v>
      </c>
      <c r="K1214" s="6">
        <v>1</v>
      </c>
      <c r="L1214" s="6">
        <v>1</v>
      </c>
      <c r="M1214" s="9" t="s">
        <v>223</v>
      </c>
    </row>
    <row r="1215" spans="1:13" s="7" customFormat="1" hidden="1" x14ac:dyDescent="0.25">
      <c r="A1215" s="6">
        <v>1208</v>
      </c>
      <c r="B1215" s="10">
        <v>11637099</v>
      </c>
      <c r="C1215" s="6" t="s">
        <v>224</v>
      </c>
      <c r="D1215" s="6">
        <v>70</v>
      </c>
      <c r="E1215" s="6">
        <v>1</v>
      </c>
      <c r="F1215" s="6">
        <v>2</v>
      </c>
      <c r="G1215" s="6">
        <v>0</v>
      </c>
      <c r="H1215" s="6">
        <v>1</v>
      </c>
      <c r="I1215" s="6">
        <v>23.5</v>
      </c>
      <c r="J1215" s="6">
        <v>0</v>
      </c>
      <c r="K1215" s="6">
        <v>1</v>
      </c>
      <c r="L1215" s="6">
        <v>1</v>
      </c>
      <c r="M1215" s="6"/>
    </row>
    <row r="1216" spans="1:13" s="7" customFormat="1" hidden="1" x14ac:dyDescent="0.25">
      <c r="A1216" s="6">
        <v>1209</v>
      </c>
      <c r="B1216" s="6">
        <v>15519032</v>
      </c>
      <c r="C1216" s="6" t="s">
        <v>224</v>
      </c>
      <c r="D1216" s="6">
        <v>59</v>
      </c>
      <c r="E1216" s="6">
        <v>2</v>
      </c>
      <c r="F1216" s="6">
        <v>2</v>
      </c>
      <c r="G1216" s="6">
        <v>0</v>
      </c>
      <c r="H1216" s="6">
        <v>1</v>
      </c>
      <c r="I1216" s="6">
        <v>1</v>
      </c>
      <c r="J1216" s="6">
        <v>0</v>
      </c>
      <c r="K1216" s="6">
        <v>1</v>
      </c>
      <c r="L1216" s="6">
        <v>1</v>
      </c>
      <c r="M1216" s="6"/>
    </row>
    <row r="1217" spans="1:13" s="7" customFormat="1" hidden="1" x14ac:dyDescent="0.25">
      <c r="A1217" s="6">
        <v>1210</v>
      </c>
      <c r="B1217" s="6">
        <v>16605702</v>
      </c>
      <c r="C1217" s="6" t="s">
        <v>224</v>
      </c>
      <c r="D1217" s="6">
        <v>87</v>
      </c>
      <c r="E1217" s="6">
        <v>2</v>
      </c>
      <c r="F1217" s="6">
        <v>2</v>
      </c>
      <c r="G1217" s="6">
        <v>0</v>
      </c>
      <c r="H1217" s="6">
        <v>1</v>
      </c>
      <c r="I1217" s="6">
        <v>24</v>
      </c>
      <c r="J1217" s="6">
        <v>0</v>
      </c>
      <c r="K1217" s="6">
        <v>1</v>
      </c>
      <c r="L1217" s="6">
        <v>1</v>
      </c>
      <c r="M1217" s="6"/>
    </row>
    <row r="1218" spans="1:13" s="7" customFormat="1" hidden="1" x14ac:dyDescent="0.25">
      <c r="A1218" s="6">
        <v>1211</v>
      </c>
      <c r="B1218" s="6">
        <v>10335093</v>
      </c>
      <c r="C1218" s="6" t="s">
        <v>224</v>
      </c>
      <c r="D1218" s="6">
        <v>73</v>
      </c>
      <c r="E1218" s="6">
        <v>1</v>
      </c>
      <c r="F1218" s="6">
        <v>1</v>
      </c>
      <c r="G1218" s="6">
        <v>0</v>
      </c>
      <c r="H1218" s="6">
        <v>1</v>
      </c>
      <c r="I1218" s="6">
        <v>22</v>
      </c>
      <c r="J1218" s="6">
        <v>0</v>
      </c>
      <c r="K1218" s="6">
        <v>1</v>
      </c>
      <c r="L1218" s="6">
        <v>1</v>
      </c>
      <c r="M1218" s="6"/>
    </row>
    <row r="1219" spans="1:13" s="7" customFormat="1" hidden="1" x14ac:dyDescent="0.25">
      <c r="A1219" s="6">
        <v>1212</v>
      </c>
      <c r="B1219" s="6">
        <v>14416970</v>
      </c>
      <c r="C1219" s="6" t="s">
        <v>224</v>
      </c>
      <c r="D1219" s="6">
        <v>73</v>
      </c>
      <c r="E1219" s="6">
        <v>2</v>
      </c>
      <c r="F1219" s="6">
        <v>1</v>
      </c>
      <c r="G1219" s="6">
        <v>0</v>
      </c>
      <c r="H1219" s="6">
        <v>1</v>
      </c>
      <c r="I1219" s="6">
        <v>20</v>
      </c>
      <c r="J1219" s="6">
        <v>0</v>
      </c>
      <c r="K1219" s="6">
        <v>1</v>
      </c>
      <c r="L1219" s="6">
        <v>1</v>
      </c>
      <c r="M1219" s="6"/>
    </row>
    <row r="1220" spans="1:13" s="7" customFormat="1" hidden="1" x14ac:dyDescent="0.25">
      <c r="A1220" s="6">
        <v>1213</v>
      </c>
      <c r="B1220" s="6">
        <v>10691794</v>
      </c>
      <c r="C1220" s="6" t="s">
        <v>224</v>
      </c>
      <c r="D1220" s="6">
        <v>75</v>
      </c>
      <c r="E1220" s="6">
        <v>1</v>
      </c>
      <c r="F1220" s="6">
        <v>2</v>
      </c>
      <c r="G1220" s="6">
        <v>0</v>
      </c>
      <c r="H1220" s="6">
        <v>1</v>
      </c>
      <c r="I1220" s="6">
        <v>22.5</v>
      </c>
      <c r="J1220" s="6">
        <v>0</v>
      </c>
      <c r="K1220" s="6">
        <v>1</v>
      </c>
      <c r="L1220" s="6">
        <v>1</v>
      </c>
      <c r="M1220" s="6"/>
    </row>
    <row r="1221" spans="1:13" s="7" customFormat="1" hidden="1" x14ac:dyDescent="0.25">
      <c r="A1221" s="6">
        <v>1214</v>
      </c>
      <c r="B1221" s="6">
        <v>6000737</v>
      </c>
      <c r="C1221" s="6" t="s">
        <v>224</v>
      </c>
      <c r="D1221" s="6">
        <v>72</v>
      </c>
      <c r="E1221" s="6">
        <v>2</v>
      </c>
      <c r="F1221" s="6">
        <v>2</v>
      </c>
      <c r="G1221" s="6">
        <v>0</v>
      </c>
      <c r="H1221" s="6">
        <v>1</v>
      </c>
      <c r="I1221" s="6">
        <v>24.5</v>
      </c>
      <c r="J1221" s="6">
        <v>0</v>
      </c>
      <c r="K1221" s="6">
        <v>1</v>
      </c>
      <c r="L1221" s="6">
        <v>1</v>
      </c>
      <c r="M1221" s="6"/>
    </row>
    <row r="1222" spans="1:13" s="7" customFormat="1" hidden="1" x14ac:dyDescent="0.25">
      <c r="A1222" s="6">
        <v>1215</v>
      </c>
      <c r="B1222" s="6">
        <v>10990990</v>
      </c>
      <c r="C1222" s="6" t="s">
        <v>224</v>
      </c>
      <c r="D1222" s="6">
        <v>68</v>
      </c>
      <c r="E1222" s="6">
        <v>1</v>
      </c>
      <c r="F1222" s="6">
        <v>2</v>
      </c>
      <c r="G1222" s="6">
        <v>0</v>
      </c>
      <c r="H1222" s="6">
        <v>1</v>
      </c>
      <c r="I1222" s="6">
        <v>23.5</v>
      </c>
      <c r="J1222" s="6">
        <v>0</v>
      </c>
      <c r="K1222" s="6">
        <v>1</v>
      </c>
      <c r="L1222" s="6">
        <v>1</v>
      </c>
      <c r="M1222" s="6"/>
    </row>
    <row r="1223" spans="1:13" s="7" customFormat="1" hidden="1" x14ac:dyDescent="0.25">
      <c r="A1223" s="6">
        <v>1216</v>
      </c>
      <c r="B1223" s="6">
        <v>6012621</v>
      </c>
      <c r="C1223" s="6" t="s">
        <v>224</v>
      </c>
      <c r="D1223" s="6">
        <v>73</v>
      </c>
      <c r="E1223" s="6">
        <v>2</v>
      </c>
      <c r="F1223" s="6">
        <v>1</v>
      </c>
      <c r="G1223" s="6">
        <v>1</v>
      </c>
      <c r="H1223" s="6">
        <v>1</v>
      </c>
      <c r="I1223" s="6">
        <v>25.5</v>
      </c>
      <c r="J1223" s="6">
        <v>0</v>
      </c>
      <c r="K1223" s="6">
        <v>1</v>
      </c>
      <c r="L1223" s="6">
        <v>1</v>
      </c>
      <c r="M1223" s="6"/>
    </row>
    <row r="1224" spans="1:13" s="7" customFormat="1" hidden="1" x14ac:dyDescent="0.25">
      <c r="A1224" s="6">
        <v>1217</v>
      </c>
      <c r="B1224" s="6">
        <v>11071894</v>
      </c>
      <c r="C1224" s="6" t="s">
        <v>224</v>
      </c>
      <c r="D1224" s="6">
        <v>70</v>
      </c>
      <c r="E1224" s="6">
        <v>1</v>
      </c>
      <c r="F1224" s="6">
        <v>2</v>
      </c>
      <c r="G1224" s="6">
        <v>0</v>
      </c>
      <c r="H1224" s="6">
        <v>3</v>
      </c>
      <c r="I1224" s="6">
        <v>24</v>
      </c>
      <c r="J1224" s="6">
        <v>0</v>
      </c>
      <c r="K1224" s="6">
        <v>1</v>
      </c>
      <c r="L1224" s="6">
        <v>1</v>
      </c>
      <c r="M1224" s="6"/>
    </row>
    <row r="1225" spans="1:13" s="7" customFormat="1" hidden="1" x14ac:dyDescent="0.25">
      <c r="A1225" s="6">
        <v>1218</v>
      </c>
      <c r="B1225" s="6">
        <v>7010983</v>
      </c>
      <c r="C1225" s="6" t="s">
        <v>224</v>
      </c>
      <c r="D1225" s="6">
        <v>70</v>
      </c>
      <c r="E1225" s="6">
        <v>2</v>
      </c>
      <c r="F1225" s="6">
        <v>2</v>
      </c>
      <c r="G1225" s="6">
        <v>0</v>
      </c>
      <c r="H1225" s="6">
        <v>2</v>
      </c>
      <c r="I1225" s="6">
        <v>19.5</v>
      </c>
      <c r="J1225" s="6">
        <v>0</v>
      </c>
      <c r="K1225" s="6">
        <v>1</v>
      </c>
      <c r="L1225" s="6">
        <v>1</v>
      </c>
      <c r="M1225" s="6"/>
    </row>
    <row r="1226" spans="1:13" s="7" customFormat="1" hidden="1" x14ac:dyDescent="0.25">
      <c r="A1226" s="6">
        <v>1219</v>
      </c>
      <c r="B1226" s="6">
        <v>10968799</v>
      </c>
      <c r="C1226" s="6" t="s">
        <v>224</v>
      </c>
      <c r="D1226" s="6">
        <v>82</v>
      </c>
      <c r="E1226" s="6">
        <v>2</v>
      </c>
      <c r="F1226" s="6">
        <v>2</v>
      </c>
      <c r="G1226" s="6">
        <v>0</v>
      </c>
      <c r="H1226" s="6">
        <v>1</v>
      </c>
      <c r="I1226" s="6">
        <v>22.5</v>
      </c>
      <c r="J1226" s="6">
        <v>0</v>
      </c>
      <c r="K1226" s="6">
        <v>1</v>
      </c>
      <c r="L1226" s="6">
        <v>1</v>
      </c>
      <c r="M1226" s="6"/>
    </row>
    <row r="1227" spans="1:13" s="7" customFormat="1" hidden="1" x14ac:dyDescent="0.25">
      <c r="A1227" s="6">
        <v>1220</v>
      </c>
      <c r="B1227" s="6">
        <v>7037547</v>
      </c>
      <c r="C1227" s="6" t="s">
        <v>224</v>
      </c>
      <c r="D1227" s="6">
        <v>73</v>
      </c>
      <c r="E1227" s="6">
        <v>1</v>
      </c>
      <c r="F1227" s="6">
        <v>2</v>
      </c>
      <c r="G1227" s="6">
        <v>0</v>
      </c>
      <c r="H1227" s="6">
        <v>1</v>
      </c>
      <c r="I1227" s="6">
        <v>22.5</v>
      </c>
      <c r="J1227" s="6">
        <v>0</v>
      </c>
      <c r="K1227" s="6">
        <v>1</v>
      </c>
      <c r="L1227" s="6">
        <v>1</v>
      </c>
      <c r="M1227" s="6"/>
    </row>
    <row r="1228" spans="1:13" s="7" customFormat="1" hidden="1" x14ac:dyDescent="0.25">
      <c r="A1228" s="6">
        <v>1221</v>
      </c>
      <c r="B1228" s="6">
        <v>16608344</v>
      </c>
      <c r="C1228" s="6" t="s">
        <v>224</v>
      </c>
      <c r="D1228" s="6">
        <v>45</v>
      </c>
      <c r="E1228" s="6">
        <v>1</v>
      </c>
      <c r="F1228" s="6">
        <v>2</v>
      </c>
      <c r="G1228" s="6">
        <v>0</v>
      </c>
      <c r="H1228" s="6">
        <v>1</v>
      </c>
      <c r="I1228" s="6">
        <v>21</v>
      </c>
      <c r="J1228" s="6">
        <v>0</v>
      </c>
      <c r="K1228" s="6">
        <v>1</v>
      </c>
      <c r="L1228" s="6">
        <v>1</v>
      </c>
      <c r="M1228" s="6"/>
    </row>
    <row r="1229" spans="1:13" s="7" customFormat="1" hidden="1" x14ac:dyDescent="0.25">
      <c r="A1229" s="6">
        <v>1222</v>
      </c>
      <c r="B1229" s="6">
        <v>8006799</v>
      </c>
      <c r="C1229" s="6" t="s">
        <v>224</v>
      </c>
      <c r="D1229" s="6">
        <v>77</v>
      </c>
      <c r="E1229" s="6">
        <v>1</v>
      </c>
      <c r="F1229" s="6">
        <v>1</v>
      </c>
      <c r="G1229" s="6">
        <v>0</v>
      </c>
      <c r="H1229" s="6">
        <v>1</v>
      </c>
      <c r="I1229" s="6">
        <v>21.5</v>
      </c>
      <c r="J1229" s="6">
        <v>0</v>
      </c>
      <c r="K1229" s="6">
        <v>1</v>
      </c>
      <c r="L1229" s="6">
        <v>1</v>
      </c>
      <c r="M1229" s="6"/>
    </row>
    <row r="1230" spans="1:13" s="7" customFormat="1" hidden="1" x14ac:dyDescent="0.25">
      <c r="A1230" s="6">
        <v>1223</v>
      </c>
      <c r="B1230" s="6">
        <v>9003491</v>
      </c>
      <c r="C1230" s="6" t="s">
        <v>224</v>
      </c>
      <c r="D1230" s="6">
        <v>60</v>
      </c>
      <c r="E1230" s="6">
        <v>1</v>
      </c>
      <c r="F1230" s="6">
        <v>1</v>
      </c>
      <c r="G1230" s="6">
        <v>0</v>
      </c>
      <c r="H1230" s="6">
        <v>2</v>
      </c>
      <c r="I1230" s="6">
        <v>21.5</v>
      </c>
      <c r="J1230" s="6">
        <v>0</v>
      </c>
      <c r="K1230" s="6">
        <v>1</v>
      </c>
      <c r="L1230" s="6">
        <v>1</v>
      </c>
      <c r="M1230" s="6"/>
    </row>
    <row r="1231" spans="1:13" s="7" customFormat="1" hidden="1" x14ac:dyDescent="0.25">
      <c r="A1231" s="6">
        <v>1224</v>
      </c>
      <c r="B1231" s="6">
        <v>11460901</v>
      </c>
      <c r="C1231" s="6" t="s">
        <v>224</v>
      </c>
      <c r="D1231" s="6">
        <v>56</v>
      </c>
      <c r="E1231" s="6">
        <v>2</v>
      </c>
      <c r="F1231" s="6">
        <v>1</v>
      </c>
      <c r="G1231" s="6">
        <v>0</v>
      </c>
      <c r="H1231" s="6">
        <v>1</v>
      </c>
      <c r="I1231" s="6">
        <v>30</v>
      </c>
      <c r="J1231" s="6">
        <v>0</v>
      </c>
      <c r="K1231" s="6">
        <v>1</v>
      </c>
      <c r="L1231" s="6">
        <v>1</v>
      </c>
      <c r="M1231" s="6"/>
    </row>
    <row r="1232" spans="1:13" s="7" customFormat="1" hidden="1" x14ac:dyDescent="0.25">
      <c r="A1232" s="6">
        <v>1225</v>
      </c>
      <c r="B1232" s="6">
        <v>10896890</v>
      </c>
      <c r="C1232" s="6" t="s">
        <v>224</v>
      </c>
      <c r="D1232" s="6">
        <v>69</v>
      </c>
      <c r="E1232" s="6">
        <v>2</v>
      </c>
      <c r="F1232" s="6">
        <v>1</v>
      </c>
      <c r="G1232" s="6">
        <v>0</v>
      </c>
      <c r="H1232" s="6">
        <v>1</v>
      </c>
      <c r="I1232" s="6">
        <v>24</v>
      </c>
      <c r="J1232" s="6">
        <v>0</v>
      </c>
      <c r="K1232" s="6">
        <v>1</v>
      </c>
      <c r="L1232" s="6">
        <v>1</v>
      </c>
      <c r="M1232" s="6"/>
    </row>
    <row r="1233" spans="1:13" s="7" customFormat="1" hidden="1" x14ac:dyDescent="0.25">
      <c r="A1233" s="6">
        <v>1226</v>
      </c>
      <c r="B1233" s="6">
        <v>11318894</v>
      </c>
      <c r="C1233" s="6" t="s">
        <v>224</v>
      </c>
      <c r="D1233" s="6">
        <v>60</v>
      </c>
      <c r="E1233" s="6">
        <v>2</v>
      </c>
      <c r="F1233" s="6">
        <v>1</v>
      </c>
      <c r="G1233" s="6">
        <v>0</v>
      </c>
      <c r="H1233" s="6">
        <v>1</v>
      </c>
      <c r="I1233" s="6">
        <v>24</v>
      </c>
      <c r="J1233" s="6">
        <v>0</v>
      </c>
      <c r="K1233" s="6">
        <v>1</v>
      </c>
      <c r="L1233" s="6">
        <v>1</v>
      </c>
      <c r="M1233" s="6"/>
    </row>
    <row r="1234" spans="1:13" s="7" customFormat="1" hidden="1" x14ac:dyDescent="0.25">
      <c r="A1234" s="6">
        <v>1227</v>
      </c>
      <c r="B1234" s="6">
        <v>14020190</v>
      </c>
      <c r="C1234" s="6" t="s">
        <v>224</v>
      </c>
      <c r="D1234" s="6">
        <v>69</v>
      </c>
      <c r="E1234" s="6">
        <v>2</v>
      </c>
      <c r="F1234" s="6">
        <v>2</v>
      </c>
      <c r="G1234" s="6">
        <v>0</v>
      </c>
      <c r="H1234" s="6">
        <v>1</v>
      </c>
      <c r="I1234" s="6">
        <v>13</v>
      </c>
      <c r="J1234" s="6">
        <v>0</v>
      </c>
      <c r="K1234" s="6">
        <v>1</v>
      </c>
      <c r="L1234" s="6">
        <v>1</v>
      </c>
      <c r="M1234" s="6"/>
    </row>
    <row r="1235" spans="1:13" s="7" customFormat="1" hidden="1" x14ac:dyDescent="0.25">
      <c r="A1235" s="6">
        <v>1228</v>
      </c>
      <c r="B1235" s="6">
        <v>16601169</v>
      </c>
      <c r="C1235" s="6" t="s">
        <v>224</v>
      </c>
      <c r="D1235" s="6">
        <v>78</v>
      </c>
      <c r="E1235" s="6">
        <v>2</v>
      </c>
      <c r="F1235" s="6">
        <v>2</v>
      </c>
      <c r="G1235" s="6">
        <v>0</v>
      </c>
      <c r="H1235" s="6">
        <v>1</v>
      </c>
      <c r="I1235" s="6">
        <v>20</v>
      </c>
      <c r="J1235" s="6">
        <v>0</v>
      </c>
      <c r="K1235" s="6">
        <v>1</v>
      </c>
      <c r="L1235" s="6">
        <v>1</v>
      </c>
      <c r="M1235" s="6"/>
    </row>
    <row r="1236" spans="1:13" s="7" customFormat="1" hidden="1" x14ac:dyDescent="0.25">
      <c r="A1236" s="6">
        <v>1229</v>
      </c>
      <c r="B1236" s="6">
        <v>10549296</v>
      </c>
      <c r="C1236" s="6" t="s">
        <v>224</v>
      </c>
      <c r="D1236" s="6">
        <v>76</v>
      </c>
      <c r="E1236" s="6">
        <v>2</v>
      </c>
      <c r="F1236" s="6">
        <v>1</v>
      </c>
      <c r="G1236" s="6">
        <v>0</v>
      </c>
      <c r="H1236" s="6">
        <v>1</v>
      </c>
      <c r="I1236" s="6">
        <v>23</v>
      </c>
      <c r="J1236" s="6">
        <v>0</v>
      </c>
      <c r="K1236" s="6">
        <v>1</v>
      </c>
      <c r="L1236" s="6">
        <v>1</v>
      </c>
      <c r="M1236" s="6"/>
    </row>
    <row r="1237" spans="1:13" s="7" customFormat="1" hidden="1" x14ac:dyDescent="0.25">
      <c r="A1237" s="6">
        <v>1230</v>
      </c>
      <c r="B1237" s="6">
        <v>802853</v>
      </c>
      <c r="C1237" s="6" t="s">
        <v>224</v>
      </c>
      <c r="D1237" s="6">
        <v>78</v>
      </c>
      <c r="E1237" s="6">
        <v>1</v>
      </c>
      <c r="F1237" s="6">
        <v>1</v>
      </c>
      <c r="G1237" s="6">
        <v>0</v>
      </c>
      <c r="H1237" s="6">
        <v>1</v>
      </c>
      <c r="I1237" s="6">
        <v>22.5</v>
      </c>
      <c r="J1237" s="6">
        <v>0</v>
      </c>
      <c r="K1237" s="6">
        <v>1</v>
      </c>
      <c r="L1237" s="6">
        <v>1</v>
      </c>
      <c r="M1237" s="6"/>
    </row>
    <row r="1238" spans="1:13" s="7" customFormat="1" hidden="1" x14ac:dyDescent="0.25">
      <c r="A1238" s="6">
        <v>1231</v>
      </c>
      <c r="B1238" s="6">
        <v>10976891</v>
      </c>
      <c r="C1238" s="6" t="s">
        <v>224</v>
      </c>
      <c r="D1238" s="6">
        <v>75</v>
      </c>
      <c r="E1238" s="6">
        <v>1</v>
      </c>
      <c r="F1238" s="6">
        <v>2</v>
      </c>
      <c r="G1238" s="6">
        <v>0</v>
      </c>
      <c r="H1238" s="6">
        <v>1</v>
      </c>
      <c r="I1238" s="6">
        <v>23.5</v>
      </c>
      <c r="J1238" s="6">
        <v>0</v>
      </c>
      <c r="K1238" s="6">
        <v>1</v>
      </c>
      <c r="L1238" s="6">
        <v>1</v>
      </c>
      <c r="M1238" s="6"/>
    </row>
    <row r="1239" spans="1:13" s="7" customFormat="1" hidden="1" x14ac:dyDescent="0.25">
      <c r="A1239" s="6">
        <v>1232</v>
      </c>
      <c r="B1239" s="6">
        <v>11387091</v>
      </c>
      <c r="C1239" s="6" t="s">
        <v>225</v>
      </c>
      <c r="D1239" s="6">
        <v>78</v>
      </c>
      <c r="E1239" s="6">
        <v>2</v>
      </c>
      <c r="F1239" s="6">
        <v>2</v>
      </c>
      <c r="G1239" s="6">
        <v>0</v>
      </c>
      <c r="H1239" s="6">
        <v>1</v>
      </c>
      <c r="I1239" s="6">
        <v>16</v>
      </c>
      <c r="J1239" s="6">
        <v>0</v>
      </c>
      <c r="K1239" s="6">
        <v>1</v>
      </c>
      <c r="L1239" s="6">
        <v>1</v>
      </c>
      <c r="M1239" s="6"/>
    </row>
    <row r="1240" spans="1:13" s="7" customFormat="1" hidden="1" x14ac:dyDescent="0.25">
      <c r="A1240" s="6">
        <v>1233</v>
      </c>
      <c r="B1240" s="6">
        <v>11391291</v>
      </c>
      <c r="C1240" s="6" t="s">
        <v>225</v>
      </c>
      <c r="D1240" s="6">
        <v>77</v>
      </c>
      <c r="E1240" s="6">
        <v>2</v>
      </c>
      <c r="F1240" s="6">
        <v>1</v>
      </c>
      <c r="G1240" s="6">
        <v>0</v>
      </c>
      <c r="H1240" s="6">
        <v>1</v>
      </c>
      <c r="I1240" s="6">
        <v>20</v>
      </c>
      <c r="J1240" s="6">
        <v>0</v>
      </c>
      <c r="K1240" s="6">
        <v>1</v>
      </c>
      <c r="L1240" s="6">
        <v>1</v>
      </c>
      <c r="M1240" s="6"/>
    </row>
    <row r="1241" spans="1:13" s="7" customFormat="1" hidden="1" x14ac:dyDescent="0.25">
      <c r="A1241" s="6">
        <v>1234</v>
      </c>
      <c r="B1241" s="6">
        <v>7009063</v>
      </c>
      <c r="C1241" s="6" t="s">
        <v>225</v>
      </c>
      <c r="D1241" s="6">
        <v>68</v>
      </c>
      <c r="E1241" s="6">
        <v>1</v>
      </c>
      <c r="F1241" s="6">
        <v>2</v>
      </c>
      <c r="G1241" s="6">
        <v>0</v>
      </c>
      <c r="H1241" s="6">
        <v>1</v>
      </c>
      <c r="I1241" s="6">
        <v>11</v>
      </c>
      <c r="J1241" s="6">
        <v>1</v>
      </c>
      <c r="K1241" s="6">
        <v>1</v>
      </c>
      <c r="L1241" s="6">
        <v>1</v>
      </c>
      <c r="M1241" s="6"/>
    </row>
    <row r="1242" spans="1:13" s="7" customFormat="1" hidden="1" x14ac:dyDescent="0.25">
      <c r="A1242" s="6">
        <v>1235</v>
      </c>
      <c r="B1242" s="6">
        <v>16602676</v>
      </c>
      <c r="C1242" s="6" t="s">
        <v>221</v>
      </c>
      <c r="D1242" s="6">
        <v>86</v>
      </c>
      <c r="E1242" s="6">
        <v>1</v>
      </c>
      <c r="F1242" s="6">
        <v>1</v>
      </c>
      <c r="G1242" s="6">
        <v>0</v>
      </c>
      <c r="H1242" s="6">
        <v>1</v>
      </c>
      <c r="I1242" s="6"/>
      <c r="J1242" s="6">
        <v>1</v>
      </c>
      <c r="K1242" s="6">
        <v>1</v>
      </c>
      <c r="L1242" s="6">
        <v>1</v>
      </c>
      <c r="M1242" s="6"/>
    </row>
    <row r="1243" spans="1:13" s="7" customFormat="1" hidden="1" x14ac:dyDescent="0.25">
      <c r="A1243" s="6">
        <v>1236</v>
      </c>
      <c r="B1243" s="6">
        <v>14215700</v>
      </c>
      <c r="C1243" s="6" t="s">
        <v>221</v>
      </c>
      <c r="D1243" s="6">
        <v>60</v>
      </c>
      <c r="E1243" s="6">
        <v>2</v>
      </c>
      <c r="F1243" s="6">
        <v>1</v>
      </c>
      <c r="G1243" s="6">
        <v>0</v>
      </c>
      <c r="H1243" s="6">
        <v>1</v>
      </c>
      <c r="I1243" s="6"/>
      <c r="J1243" s="6">
        <v>0</v>
      </c>
      <c r="K1243" s="6">
        <v>1</v>
      </c>
      <c r="L1243" s="6">
        <v>1</v>
      </c>
      <c r="M1243" s="6"/>
    </row>
    <row r="1244" spans="1:13" s="7" customFormat="1" hidden="1" x14ac:dyDescent="0.25">
      <c r="A1244" s="6">
        <v>1237</v>
      </c>
      <c r="B1244" s="6">
        <v>10639990</v>
      </c>
      <c r="C1244" s="6" t="s">
        <v>224</v>
      </c>
      <c r="D1244" s="6">
        <v>77</v>
      </c>
      <c r="E1244" s="6">
        <v>2</v>
      </c>
      <c r="F1244" s="6">
        <v>1</v>
      </c>
      <c r="G1244" s="6">
        <v>0</v>
      </c>
      <c r="H1244" s="6">
        <v>1</v>
      </c>
      <c r="I1244" s="6">
        <v>21</v>
      </c>
      <c r="J1244" s="6">
        <v>0</v>
      </c>
      <c r="K1244" s="6">
        <v>1</v>
      </c>
      <c r="L1244" s="6">
        <v>1</v>
      </c>
      <c r="M1244" s="6"/>
    </row>
    <row r="1245" spans="1:13" s="7" customFormat="1" hidden="1" x14ac:dyDescent="0.25">
      <c r="A1245" s="6">
        <v>1238</v>
      </c>
      <c r="B1245" s="6">
        <v>10754293</v>
      </c>
      <c r="C1245" s="6" t="s">
        <v>224</v>
      </c>
      <c r="D1245" s="6">
        <v>74</v>
      </c>
      <c r="E1245" s="6">
        <v>1</v>
      </c>
      <c r="F1245" s="6">
        <v>2</v>
      </c>
      <c r="G1245" s="6">
        <v>0</v>
      </c>
      <c r="H1245" s="6">
        <v>1</v>
      </c>
      <c r="I1245" s="6">
        <v>23.5</v>
      </c>
      <c r="J1245" s="6">
        <v>0</v>
      </c>
      <c r="K1245" s="6">
        <v>1</v>
      </c>
      <c r="L1245" s="6">
        <v>1</v>
      </c>
      <c r="M1245" s="6"/>
    </row>
    <row r="1246" spans="1:13" s="7" customFormat="1" hidden="1" x14ac:dyDescent="0.25">
      <c r="A1246" s="6">
        <v>1239</v>
      </c>
      <c r="B1246" s="6">
        <v>14404906</v>
      </c>
      <c r="C1246" s="6" t="s">
        <v>224</v>
      </c>
      <c r="D1246" s="6">
        <v>75</v>
      </c>
      <c r="E1246" s="6">
        <v>2</v>
      </c>
      <c r="F1246" s="6">
        <v>2</v>
      </c>
      <c r="G1246" s="6">
        <v>0</v>
      </c>
      <c r="H1246" s="6">
        <v>1</v>
      </c>
      <c r="I1246" s="6">
        <v>21.5</v>
      </c>
      <c r="J1246" s="6">
        <v>0</v>
      </c>
      <c r="K1246" s="6">
        <v>1</v>
      </c>
      <c r="L1246" s="6">
        <v>1</v>
      </c>
      <c r="M1246" s="6"/>
    </row>
    <row r="1247" spans="1:13" s="7" customFormat="1" hidden="1" x14ac:dyDescent="0.25">
      <c r="A1247" s="6">
        <v>1240</v>
      </c>
      <c r="B1247" s="6">
        <v>15501652</v>
      </c>
      <c r="C1247" s="6" t="s">
        <v>224</v>
      </c>
      <c r="D1247" s="6">
        <v>76</v>
      </c>
      <c r="E1247" s="6">
        <v>1</v>
      </c>
      <c r="F1247" s="6">
        <v>2</v>
      </c>
      <c r="G1247" s="6">
        <v>0</v>
      </c>
      <c r="H1247" s="6">
        <v>1</v>
      </c>
      <c r="I1247" s="6">
        <v>21</v>
      </c>
      <c r="J1247" s="6">
        <v>0</v>
      </c>
      <c r="K1247" s="6">
        <v>1</v>
      </c>
      <c r="L1247" s="6">
        <v>1</v>
      </c>
      <c r="M1247" s="6"/>
    </row>
    <row r="1248" spans="1:13" s="7" customFormat="1" hidden="1" x14ac:dyDescent="0.25">
      <c r="A1248" s="6">
        <v>1241</v>
      </c>
      <c r="B1248" s="6">
        <v>10122392</v>
      </c>
      <c r="C1248" s="6" t="s">
        <v>224</v>
      </c>
      <c r="D1248" s="6">
        <v>58</v>
      </c>
      <c r="E1248" s="6">
        <v>2</v>
      </c>
      <c r="F1248" s="6">
        <v>2</v>
      </c>
      <c r="G1248" s="6">
        <v>0</v>
      </c>
      <c r="H1248" s="6">
        <v>1</v>
      </c>
      <c r="I1248" s="6">
        <v>15</v>
      </c>
      <c r="J1248" s="6">
        <v>0</v>
      </c>
      <c r="K1248" s="6">
        <v>1</v>
      </c>
      <c r="L1248" s="6">
        <v>1</v>
      </c>
      <c r="M1248" s="6"/>
    </row>
    <row r="1249" spans="1:13" s="7" customFormat="1" hidden="1" x14ac:dyDescent="0.25">
      <c r="A1249" s="6">
        <v>1242</v>
      </c>
      <c r="B1249" s="6">
        <v>10019304</v>
      </c>
      <c r="C1249" s="6" t="s">
        <v>226</v>
      </c>
      <c r="D1249" s="6">
        <v>71</v>
      </c>
      <c r="E1249" s="6">
        <v>2</v>
      </c>
      <c r="F1249" s="6">
        <v>2</v>
      </c>
      <c r="G1249" s="6">
        <v>0</v>
      </c>
      <c r="H1249" s="6">
        <v>1</v>
      </c>
      <c r="I1249" s="6">
        <v>22.5</v>
      </c>
      <c r="J1249" s="6">
        <v>0</v>
      </c>
      <c r="K1249" s="6">
        <v>1</v>
      </c>
      <c r="L1249" s="6">
        <v>1</v>
      </c>
      <c r="M1249" s="6"/>
    </row>
    <row r="1250" spans="1:13" s="7" customFormat="1" hidden="1" x14ac:dyDescent="0.25">
      <c r="A1250" s="6">
        <v>1243</v>
      </c>
      <c r="B1250" s="6">
        <v>10743697</v>
      </c>
      <c r="C1250" s="6" t="s">
        <v>226</v>
      </c>
      <c r="D1250" s="6">
        <v>68</v>
      </c>
      <c r="E1250" s="6">
        <v>2</v>
      </c>
      <c r="F1250" s="6">
        <v>2</v>
      </c>
      <c r="G1250" s="6">
        <v>0</v>
      </c>
      <c r="H1250" s="6">
        <v>1</v>
      </c>
      <c r="I1250" s="6">
        <v>17</v>
      </c>
      <c r="J1250" s="6">
        <v>0</v>
      </c>
      <c r="K1250" s="6">
        <v>1</v>
      </c>
      <c r="L1250" s="6">
        <v>1</v>
      </c>
      <c r="M1250" s="6"/>
    </row>
    <row r="1251" spans="1:13" s="7" customFormat="1" hidden="1" x14ac:dyDescent="0.25">
      <c r="A1251" s="6">
        <v>1244</v>
      </c>
      <c r="B1251" s="6">
        <v>10767098</v>
      </c>
      <c r="C1251" s="6" t="s">
        <v>226</v>
      </c>
      <c r="D1251" s="6">
        <v>76</v>
      </c>
      <c r="E1251" s="6">
        <v>2</v>
      </c>
      <c r="F1251" s="6">
        <v>2</v>
      </c>
      <c r="G1251" s="6">
        <v>0</v>
      </c>
      <c r="H1251" s="6">
        <v>1</v>
      </c>
      <c r="I1251" s="6"/>
      <c r="J1251" s="6">
        <v>0</v>
      </c>
      <c r="K1251" s="9">
        <v>1</v>
      </c>
      <c r="L1251" s="6">
        <v>1</v>
      </c>
      <c r="M1251" s="6"/>
    </row>
    <row r="1252" spans="1:13" s="7" customFormat="1" hidden="1" x14ac:dyDescent="0.25">
      <c r="A1252" s="6">
        <v>1245</v>
      </c>
      <c r="B1252" s="6">
        <v>4021814</v>
      </c>
      <c r="C1252" s="6" t="s">
        <v>226</v>
      </c>
      <c r="D1252" s="6">
        <v>72</v>
      </c>
      <c r="E1252" s="6">
        <v>2</v>
      </c>
      <c r="F1252" s="6">
        <v>2</v>
      </c>
      <c r="G1252" s="6">
        <v>0</v>
      </c>
      <c r="H1252" s="6">
        <v>1</v>
      </c>
      <c r="I1252" s="6">
        <v>23.5</v>
      </c>
      <c r="J1252" s="6">
        <v>0</v>
      </c>
      <c r="K1252" s="6">
        <v>1</v>
      </c>
      <c r="L1252" s="6">
        <v>1</v>
      </c>
      <c r="M1252" s="6"/>
    </row>
    <row r="1253" spans="1:13" s="7" customFormat="1" hidden="1" x14ac:dyDescent="0.25">
      <c r="A1253" s="6">
        <v>1246</v>
      </c>
      <c r="B1253" s="6">
        <v>10910792</v>
      </c>
      <c r="C1253" s="6" t="s">
        <v>227</v>
      </c>
      <c r="D1253" s="6">
        <v>63</v>
      </c>
      <c r="E1253" s="6">
        <v>2</v>
      </c>
      <c r="F1253" s="6">
        <v>1</v>
      </c>
      <c r="G1253" s="6">
        <v>0</v>
      </c>
      <c r="H1253" s="6">
        <v>1</v>
      </c>
      <c r="I1253" s="6">
        <v>20</v>
      </c>
      <c r="J1253" s="6">
        <v>0</v>
      </c>
      <c r="K1253" s="6">
        <v>1</v>
      </c>
      <c r="L1253" s="6">
        <v>1</v>
      </c>
      <c r="M1253" s="6"/>
    </row>
    <row r="1254" spans="1:13" s="7" customFormat="1" hidden="1" x14ac:dyDescent="0.25">
      <c r="A1254" s="6">
        <v>1247</v>
      </c>
      <c r="B1254" s="6">
        <v>10229901</v>
      </c>
      <c r="C1254" s="6" t="s">
        <v>228</v>
      </c>
      <c r="D1254" s="6">
        <v>67</v>
      </c>
      <c r="E1254" s="6">
        <v>1</v>
      </c>
      <c r="F1254" s="6">
        <v>2</v>
      </c>
      <c r="G1254" s="6">
        <v>0</v>
      </c>
      <c r="H1254" s="6">
        <v>1</v>
      </c>
      <c r="I1254" s="6"/>
      <c r="J1254" s="6">
        <v>0</v>
      </c>
      <c r="K1254" s="6">
        <v>1</v>
      </c>
      <c r="L1254" s="6">
        <v>1</v>
      </c>
      <c r="M1254" s="6"/>
    </row>
    <row r="1255" spans="1:13" s="7" customFormat="1" hidden="1" x14ac:dyDescent="0.25">
      <c r="A1255" s="6">
        <v>1248</v>
      </c>
      <c r="B1255" s="6">
        <v>11503800</v>
      </c>
      <c r="C1255" s="6" t="s">
        <v>142</v>
      </c>
      <c r="D1255" s="6">
        <v>51</v>
      </c>
      <c r="E1255" s="6">
        <v>2</v>
      </c>
      <c r="F1255" s="6">
        <v>2</v>
      </c>
      <c r="G1255" s="6">
        <v>0</v>
      </c>
      <c r="H1255" s="6">
        <v>1</v>
      </c>
      <c r="I1255" s="6">
        <v>20.5</v>
      </c>
      <c r="J1255" s="6">
        <v>0</v>
      </c>
      <c r="K1255" s="6">
        <v>1</v>
      </c>
      <c r="L1255" s="6">
        <v>1</v>
      </c>
      <c r="M1255" s="6"/>
    </row>
    <row r="1256" spans="1:13" s="7" customFormat="1" hidden="1" x14ac:dyDescent="0.25">
      <c r="A1256" s="6">
        <v>1249</v>
      </c>
      <c r="B1256" s="6">
        <v>7031362</v>
      </c>
      <c r="C1256" s="6" t="s">
        <v>213</v>
      </c>
      <c r="D1256" s="6">
        <v>76</v>
      </c>
      <c r="E1256" s="6">
        <v>1</v>
      </c>
      <c r="F1256" s="6">
        <v>1</v>
      </c>
      <c r="G1256" s="6">
        <v>0</v>
      </c>
      <c r="H1256" s="6">
        <v>1</v>
      </c>
      <c r="I1256" s="6">
        <v>19.5</v>
      </c>
      <c r="J1256" s="6">
        <v>0</v>
      </c>
      <c r="K1256" s="6">
        <v>1</v>
      </c>
      <c r="L1256" s="6">
        <v>1</v>
      </c>
      <c r="M1256" s="6"/>
    </row>
    <row r="1257" spans="1:13" s="7" customFormat="1" hidden="1" x14ac:dyDescent="0.25">
      <c r="A1257" s="6">
        <v>1250</v>
      </c>
      <c r="B1257" s="6">
        <v>7006142</v>
      </c>
      <c r="C1257" s="6" t="s">
        <v>213</v>
      </c>
      <c r="D1257" s="6">
        <v>69</v>
      </c>
      <c r="E1257" s="6">
        <v>2</v>
      </c>
      <c r="F1257" s="6">
        <v>2</v>
      </c>
      <c r="G1257" s="6">
        <v>0</v>
      </c>
      <c r="H1257" s="6">
        <v>1</v>
      </c>
      <c r="I1257" s="6">
        <v>22</v>
      </c>
      <c r="J1257" s="6">
        <v>0</v>
      </c>
      <c r="K1257" s="6">
        <v>1</v>
      </c>
      <c r="L1257" s="6">
        <v>1</v>
      </c>
      <c r="M1257" s="6"/>
    </row>
    <row r="1258" spans="1:13" s="7" customFormat="1" hidden="1" x14ac:dyDescent="0.25">
      <c r="A1258" s="6">
        <v>1251</v>
      </c>
      <c r="B1258" s="6">
        <v>11045794</v>
      </c>
      <c r="C1258" s="6" t="s">
        <v>213</v>
      </c>
      <c r="D1258" s="6">
        <v>67</v>
      </c>
      <c r="E1258" s="6">
        <v>2</v>
      </c>
      <c r="F1258" s="6">
        <v>2</v>
      </c>
      <c r="G1258" s="6">
        <v>0</v>
      </c>
      <c r="H1258" s="6">
        <v>1</v>
      </c>
      <c r="I1258" s="6">
        <v>22.5</v>
      </c>
      <c r="J1258" s="6">
        <v>0</v>
      </c>
      <c r="K1258" s="6">
        <v>1</v>
      </c>
      <c r="L1258" s="6">
        <v>1</v>
      </c>
      <c r="M1258" s="9" t="s">
        <v>229</v>
      </c>
    </row>
    <row r="1259" spans="1:13" s="7" customFormat="1" hidden="1" x14ac:dyDescent="0.25">
      <c r="A1259" s="6">
        <v>1252</v>
      </c>
      <c r="B1259" s="6">
        <v>10753096</v>
      </c>
      <c r="C1259" s="6" t="s">
        <v>227</v>
      </c>
      <c r="D1259" s="6">
        <v>64</v>
      </c>
      <c r="E1259" s="6">
        <v>1</v>
      </c>
      <c r="F1259" s="6">
        <v>1</v>
      </c>
      <c r="G1259" s="6">
        <v>0</v>
      </c>
      <c r="H1259" s="6">
        <v>1</v>
      </c>
      <c r="I1259" s="6">
        <v>21</v>
      </c>
      <c r="J1259" s="6">
        <v>0</v>
      </c>
      <c r="K1259" s="6">
        <v>1</v>
      </c>
      <c r="L1259" s="6">
        <v>1</v>
      </c>
      <c r="M1259" s="6"/>
    </row>
    <row r="1260" spans="1:13" s="7" customFormat="1" hidden="1" x14ac:dyDescent="0.25">
      <c r="A1260" s="6">
        <v>1253</v>
      </c>
      <c r="B1260" s="6">
        <v>16603858</v>
      </c>
      <c r="C1260" s="6" t="s">
        <v>227</v>
      </c>
      <c r="D1260" s="6">
        <v>65</v>
      </c>
      <c r="E1260" s="6">
        <v>2</v>
      </c>
      <c r="F1260" s="6">
        <v>1</v>
      </c>
      <c r="G1260" s="6">
        <v>0</v>
      </c>
      <c r="H1260" s="6">
        <v>1</v>
      </c>
      <c r="I1260" s="6">
        <v>23</v>
      </c>
      <c r="J1260" s="6">
        <v>0</v>
      </c>
      <c r="K1260" s="6">
        <v>1</v>
      </c>
      <c r="L1260" s="6">
        <v>1</v>
      </c>
      <c r="M1260" s="6"/>
    </row>
    <row r="1261" spans="1:13" s="7" customFormat="1" hidden="1" x14ac:dyDescent="0.25">
      <c r="A1261" s="6">
        <v>1254</v>
      </c>
      <c r="B1261" s="6">
        <v>10020287</v>
      </c>
      <c r="C1261" s="6" t="s">
        <v>227</v>
      </c>
      <c r="D1261" s="6">
        <v>75</v>
      </c>
      <c r="E1261" s="6">
        <v>2</v>
      </c>
      <c r="F1261" s="6">
        <v>2</v>
      </c>
      <c r="G1261" s="6">
        <v>0</v>
      </c>
      <c r="H1261" s="6">
        <v>1</v>
      </c>
      <c r="I1261" s="6">
        <v>22.5</v>
      </c>
      <c r="J1261" s="6">
        <v>0</v>
      </c>
      <c r="K1261" s="6">
        <v>1</v>
      </c>
      <c r="L1261" s="6">
        <v>1</v>
      </c>
      <c r="M1261" s="6"/>
    </row>
    <row r="1262" spans="1:13" s="7" customFormat="1" hidden="1" x14ac:dyDescent="0.25">
      <c r="A1262" s="6">
        <v>1255</v>
      </c>
      <c r="B1262" s="6">
        <v>11470702</v>
      </c>
      <c r="C1262" s="6" t="s">
        <v>227</v>
      </c>
      <c r="D1262" s="6">
        <v>79</v>
      </c>
      <c r="E1262" s="6">
        <v>2</v>
      </c>
      <c r="F1262" s="6">
        <v>2</v>
      </c>
      <c r="G1262" s="6">
        <v>0</v>
      </c>
      <c r="H1262" s="6">
        <v>1</v>
      </c>
      <c r="I1262" s="6">
        <v>21.5</v>
      </c>
      <c r="J1262" s="6">
        <v>0</v>
      </c>
      <c r="K1262" s="6">
        <v>1</v>
      </c>
      <c r="L1262" s="6">
        <v>1</v>
      </c>
      <c r="M1262" s="6"/>
    </row>
    <row r="1263" spans="1:13" s="7" customFormat="1" hidden="1" x14ac:dyDescent="0.25">
      <c r="A1263" s="6">
        <v>1256</v>
      </c>
      <c r="B1263" s="6">
        <v>10420789</v>
      </c>
      <c r="C1263" s="6" t="s">
        <v>227</v>
      </c>
      <c r="D1263" s="6">
        <v>60</v>
      </c>
      <c r="E1263" s="6">
        <v>2</v>
      </c>
      <c r="F1263" s="6">
        <v>2</v>
      </c>
      <c r="G1263" s="6">
        <v>0</v>
      </c>
      <c r="H1263" s="6">
        <v>1</v>
      </c>
      <c r="I1263" s="6">
        <v>22</v>
      </c>
      <c r="J1263" s="6">
        <v>0</v>
      </c>
      <c r="K1263" s="6">
        <v>1</v>
      </c>
      <c r="L1263" s="6">
        <v>1</v>
      </c>
      <c r="M1263" s="6"/>
    </row>
    <row r="1264" spans="1:13" s="7" customFormat="1" hidden="1" x14ac:dyDescent="0.25">
      <c r="A1264" s="6">
        <v>1257</v>
      </c>
      <c r="B1264" s="6">
        <v>7019427</v>
      </c>
      <c r="C1264" s="6" t="s">
        <v>227</v>
      </c>
      <c r="D1264" s="6">
        <v>77</v>
      </c>
      <c r="E1264" s="6">
        <v>2</v>
      </c>
      <c r="F1264" s="6">
        <v>2</v>
      </c>
      <c r="G1264" s="6">
        <v>0</v>
      </c>
      <c r="H1264" s="6">
        <v>1</v>
      </c>
      <c r="I1264" s="6">
        <v>23.5</v>
      </c>
      <c r="J1264" s="6">
        <v>0</v>
      </c>
      <c r="K1264" s="6">
        <v>1</v>
      </c>
      <c r="L1264" s="6">
        <v>1</v>
      </c>
      <c r="M1264" s="6"/>
    </row>
    <row r="1265" spans="1:13" s="7" customFormat="1" hidden="1" x14ac:dyDescent="0.25">
      <c r="A1265" s="6">
        <v>1258</v>
      </c>
      <c r="B1265" s="6">
        <v>10118703</v>
      </c>
      <c r="C1265" s="6" t="s">
        <v>230</v>
      </c>
      <c r="D1265" s="6">
        <v>72</v>
      </c>
      <c r="E1265" s="6">
        <v>2</v>
      </c>
      <c r="F1265" s="6">
        <v>1</v>
      </c>
      <c r="G1265" s="6">
        <v>0</v>
      </c>
      <c r="H1265" s="6">
        <v>1</v>
      </c>
      <c r="I1265" s="6">
        <v>20.5</v>
      </c>
      <c r="J1265" s="6">
        <v>0</v>
      </c>
      <c r="K1265" s="6">
        <v>1</v>
      </c>
      <c r="L1265" s="6">
        <v>1</v>
      </c>
      <c r="M1265" s="6"/>
    </row>
    <row r="1266" spans="1:13" s="7" customFormat="1" hidden="1" x14ac:dyDescent="0.25">
      <c r="A1266" s="6">
        <v>1259</v>
      </c>
      <c r="B1266" s="6">
        <v>6011723</v>
      </c>
      <c r="C1266" s="6" t="s">
        <v>93</v>
      </c>
      <c r="D1266" s="6">
        <v>76</v>
      </c>
      <c r="E1266" s="6">
        <v>2</v>
      </c>
      <c r="F1266" s="6">
        <v>1</v>
      </c>
      <c r="G1266" s="6">
        <v>0</v>
      </c>
      <c r="H1266" s="6">
        <v>1</v>
      </c>
      <c r="I1266" s="6">
        <v>22.5</v>
      </c>
      <c r="J1266" s="6">
        <v>0</v>
      </c>
      <c r="K1266" s="6">
        <v>1</v>
      </c>
      <c r="L1266" s="6">
        <v>1</v>
      </c>
      <c r="M1266" s="6"/>
    </row>
    <row r="1267" spans="1:13" s="7" customFormat="1" hidden="1" x14ac:dyDescent="0.25">
      <c r="A1267" s="6">
        <v>1260</v>
      </c>
      <c r="B1267" s="6">
        <v>16611099</v>
      </c>
      <c r="C1267" s="6" t="s">
        <v>230</v>
      </c>
      <c r="D1267" s="6">
        <v>77</v>
      </c>
      <c r="E1267" s="6">
        <v>2</v>
      </c>
      <c r="F1267" s="6">
        <v>1</v>
      </c>
      <c r="G1267" s="6">
        <v>0</v>
      </c>
      <c r="H1267" s="6">
        <v>1</v>
      </c>
      <c r="I1267" s="6">
        <v>22.5</v>
      </c>
      <c r="J1267" s="6">
        <v>0</v>
      </c>
      <c r="K1267" s="6">
        <v>1</v>
      </c>
      <c r="L1267" s="6">
        <v>1</v>
      </c>
      <c r="M1267" s="6"/>
    </row>
    <row r="1268" spans="1:13" s="7" customFormat="1" hidden="1" x14ac:dyDescent="0.25">
      <c r="A1268" s="6">
        <v>1261</v>
      </c>
      <c r="B1268" s="6">
        <v>10393294</v>
      </c>
      <c r="C1268" s="6" t="s">
        <v>230</v>
      </c>
      <c r="D1268" s="6">
        <v>84</v>
      </c>
      <c r="E1268" s="6">
        <v>2</v>
      </c>
      <c r="F1268" s="6">
        <v>1</v>
      </c>
      <c r="G1268" s="6">
        <v>0</v>
      </c>
      <c r="H1268" s="6">
        <v>1</v>
      </c>
      <c r="I1268" s="6">
        <v>20</v>
      </c>
      <c r="J1268" s="6">
        <v>0</v>
      </c>
      <c r="K1268" s="6">
        <v>1</v>
      </c>
      <c r="L1268" s="6">
        <v>1</v>
      </c>
      <c r="M1268" s="6"/>
    </row>
    <row r="1269" spans="1:13" s="7" customFormat="1" hidden="1" x14ac:dyDescent="0.25">
      <c r="A1269" s="6">
        <v>1262</v>
      </c>
      <c r="B1269" s="6">
        <v>7025541</v>
      </c>
      <c r="C1269" s="6" t="s">
        <v>230</v>
      </c>
      <c r="D1269" s="6">
        <v>78</v>
      </c>
      <c r="E1269" s="6">
        <v>2</v>
      </c>
      <c r="F1269" s="6">
        <v>2</v>
      </c>
      <c r="G1269" s="6">
        <v>0</v>
      </c>
      <c r="H1269" s="6">
        <v>1</v>
      </c>
      <c r="I1269" s="6">
        <v>26</v>
      </c>
      <c r="J1269" s="6">
        <v>0</v>
      </c>
      <c r="K1269" s="6">
        <v>1</v>
      </c>
      <c r="L1269" s="6">
        <v>1</v>
      </c>
      <c r="M1269" s="6"/>
    </row>
    <row r="1270" spans="1:13" s="7" customFormat="1" hidden="1" x14ac:dyDescent="0.25">
      <c r="A1270" s="6">
        <v>1263</v>
      </c>
      <c r="B1270" s="6">
        <v>10719191</v>
      </c>
      <c r="C1270" s="6" t="s">
        <v>230</v>
      </c>
      <c r="D1270" s="6">
        <v>75</v>
      </c>
      <c r="E1270" s="6">
        <v>1</v>
      </c>
      <c r="F1270" s="6">
        <v>2</v>
      </c>
      <c r="G1270" s="6">
        <v>0</v>
      </c>
      <c r="H1270" s="6">
        <v>1</v>
      </c>
      <c r="I1270" s="6">
        <v>25</v>
      </c>
      <c r="J1270" s="6">
        <v>0</v>
      </c>
      <c r="K1270" s="6">
        <v>1</v>
      </c>
      <c r="L1270" s="6">
        <v>1</v>
      </c>
      <c r="M1270" s="6"/>
    </row>
    <row r="1271" spans="1:13" s="7" customFormat="1" hidden="1" x14ac:dyDescent="0.25">
      <c r="A1271" s="6">
        <v>1264</v>
      </c>
      <c r="B1271" s="6">
        <v>9002803</v>
      </c>
      <c r="C1271" s="6" t="s">
        <v>230</v>
      </c>
      <c r="D1271" s="6">
        <v>68</v>
      </c>
      <c r="E1271" s="6">
        <v>2</v>
      </c>
      <c r="F1271" s="6">
        <v>2</v>
      </c>
      <c r="G1271" s="6">
        <v>0</v>
      </c>
      <c r="H1271" s="6">
        <v>1</v>
      </c>
      <c r="I1271" s="6">
        <v>24</v>
      </c>
      <c r="J1271" s="6">
        <v>0</v>
      </c>
      <c r="K1271" s="6">
        <v>1</v>
      </c>
      <c r="L1271" s="6">
        <v>1</v>
      </c>
      <c r="M1271" s="6"/>
    </row>
    <row r="1272" spans="1:13" s="7" customFormat="1" hidden="1" x14ac:dyDescent="0.25">
      <c r="A1272" s="6">
        <v>1265</v>
      </c>
      <c r="B1272" s="6">
        <v>10522599</v>
      </c>
      <c r="C1272" s="6" t="s">
        <v>230</v>
      </c>
      <c r="D1272" s="6">
        <v>82</v>
      </c>
      <c r="E1272" s="6">
        <v>2</v>
      </c>
      <c r="F1272" s="6">
        <v>1</v>
      </c>
      <c r="G1272" s="6">
        <v>0</v>
      </c>
      <c r="H1272" s="6">
        <v>2</v>
      </c>
      <c r="I1272" s="6"/>
      <c r="J1272" s="6">
        <v>0</v>
      </c>
      <c r="K1272" s="6">
        <v>1</v>
      </c>
      <c r="L1272" s="6">
        <v>1</v>
      </c>
      <c r="M1272" s="6"/>
    </row>
    <row r="1273" spans="1:13" s="7" customFormat="1" hidden="1" x14ac:dyDescent="0.25">
      <c r="A1273" s="6">
        <v>1266</v>
      </c>
      <c r="B1273" s="6">
        <v>15509396</v>
      </c>
      <c r="C1273" s="6" t="s">
        <v>230</v>
      </c>
      <c r="D1273" s="6">
        <v>61</v>
      </c>
      <c r="E1273" s="6">
        <v>2</v>
      </c>
      <c r="F1273" s="6">
        <v>2</v>
      </c>
      <c r="G1273" s="6">
        <v>0</v>
      </c>
      <c r="H1273" s="6">
        <v>1</v>
      </c>
      <c r="I1273" s="6">
        <v>18.5</v>
      </c>
      <c r="J1273" s="6">
        <v>0</v>
      </c>
      <c r="K1273" s="6">
        <v>1</v>
      </c>
      <c r="L1273" s="6">
        <v>1</v>
      </c>
      <c r="M1273" s="6"/>
    </row>
    <row r="1274" spans="1:13" s="7" customFormat="1" hidden="1" x14ac:dyDescent="0.25">
      <c r="A1274" s="6">
        <v>1267</v>
      </c>
      <c r="B1274" s="6">
        <v>4013912</v>
      </c>
      <c r="C1274" s="6" t="s">
        <v>230</v>
      </c>
      <c r="D1274" s="6">
        <v>58</v>
      </c>
      <c r="E1274" s="6">
        <v>1</v>
      </c>
      <c r="F1274" s="6">
        <v>1</v>
      </c>
      <c r="G1274" s="6">
        <v>0</v>
      </c>
      <c r="H1274" s="6">
        <v>1</v>
      </c>
      <c r="I1274" s="6"/>
      <c r="J1274" s="6">
        <v>0</v>
      </c>
      <c r="K1274" s="6">
        <v>1</v>
      </c>
      <c r="L1274" s="6">
        <v>1</v>
      </c>
      <c r="M1274" s="6"/>
    </row>
    <row r="1275" spans="1:13" s="7" customFormat="1" hidden="1" x14ac:dyDescent="0.25">
      <c r="A1275" s="6">
        <v>1268</v>
      </c>
      <c r="B1275" s="6">
        <v>7005958</v>
      </c>
      <c r="C1275" s="6" t="s">
        <v>230</v>
      </c>
      <c r="D1275" s="6">
        <v>60</v>
      </c>
      <c r="E1275" s="6">
        <v>1</v>
      </c>
      <c r="F1275" s="6">
        <v>1</v>
      </c>
      <c r="G1275" s="6">
        <v>0</v>
      </c>
      <c r="H1275" s="6">
        <v>1</v>
      </c>
      <c r="I1275" s="6">
        <v>17</v>
      </c>
      <c r="J1275" s="6">
        <v>0</v>
      </c>
      <c r="K1275" s="6" t="s">
        <v>67</v>
      </c>
      <c r="L1275" s="6">
        <v>2</v>
      </c>
      <c r="M1275" s="6" t="s">
        <v>231</v>
      </c>
    </row>
    <row r="1276" spans="1:13" s="7" customFormat="1" hidden="1" x14ac:dyDescent="0.25">
      <c r="A1276" s="6">
        <v>1269</v>
      </c>
      <c r="B1276" s="6">
        <v>10339889</v>
      </c>
      <c r="C1276" s="6" t="s">
        <v>230</v>
      </c>
      <c r="D1276" s="6">
        <v>62</v>
      </c>
      <c r="E1276" s="6">
        <v>1</v>
      </c>
      <c r="F1276" s="6">
        <v>2</v>
      </c>
      <c r="G1276" s="6">
        <v>0</v>
      </c>
      <c r="H1276" s="6">
        <v>1</v>
      </c>
      <c r="I1276" s="6"/>
      <c r="J1276" s="6">
        <v>0</v>
      </c>
      <c r="K1276" s="6">
        <v>1</v>
      </c>
      <c r="L1276" s="6">
        <v>1</v>
      </c>
      <c r="M1276" s="6"/>
    </row>
    <row r="1277" spans="1:13" s="7" customFormat="1" hidden="1" x14ac:dyDescent="0.25">
      <c r="A1277" s="6">
        <v>1270</v>
      </c>
      <c r="B1277" s="6">
        <v>10234992</v>
      </c>
      <c r="C1277" s="6" t="s">
        <v>226</v>
      </c>
      <c r="D1277" s="6">
        <v>69</v>
      </c>
      <c r="E1277" s="6">
        <v>1</v>
      </c>
      <c r="F1277" s="6">
        <v>2</v>
      </c>
      <c r="G1277" s="6">
        <v>0</v>
      </c>
      <c r="H1277" s="6">
        <v>2</v>
      </c>
      <c r="I1277" s="6">
        <v>21</v>
      </c>
      <c r="J1277" s="6">
        <v>0</v>
      </c>
      <c r="K1277" s="6">
        <v>1</v>
      </c>
      <c r="L1277" s="6">
        <v>1</v>
      </c>
      <c r="M1277" s="6" t="s">
        <v>232</v>
      </c>
    </row>
    <row r="1278" spans="1:13" s="7" customFormat="1" hidden="1" x14ac:dyDescent="0.25">
      <c r="A1278" s="6">
        <v>1271</v>
      </c>
      <c r="B1278" s="6">
        <v>10159591</v>
      </c>
      <c r="C1278" s="6" t="s">
        <v>228</v>
      </c>
      <c r="D1278" s="6">
        <v>85</v>
      </c>
      <c r="E1278" s="6">
        <v>1</v>
      </c>
      <c r="F1278" s="6">
        <v>1</v>
      </c>
      <c r="G1278" s="6">
        <v>0</v>
      </c>
      <c r="H1278" s="6">
        <v>1</v>
      </c>
      <c r="I1278" s="6"/>
      <c r="J1278" s="6">
        <v>1</v>
      </c>
      <c r="K1278" s="6">
        <v>1</v>
      </c>
      <c r="L1278" s="6">
        <v>1</v>
      </c>
      <c r="M1278" s="6"/>
    </row>
    <row r="1279" spans="1:13" s="7" customFormat="1" hidden="1" x14ac:dyDescent="0.25">
      <c r="A1279" s="6">
        <v>1272</v>
      </c>
      <c r="B1279" s="6">
        <v>11521303</v>
      </c>
      <c r="C1279" s="6" t="s">
        <v>226</v>
      </c>
      <c r="D1279" s="6">
        <v>66</v>
      </c>
      <c r="E1279" s="6">
        <v>1</v>
      </c>
      <c r="F1279" s="6">
        <v>2</v>
      </c>
      <c r="G1279" s="6">
        <v>0</v>
      </c>
      <c r="H1279" s="6">
        <v>1</v>
      </c>
      <c r="I1279" s="6">
        <v>18</v>
      </c>
      <c r="J1279" s="6">
        <v>0</v>
      </c>
      <c r="K1279" s="6">
        <v>1</v>
      </c>
      <c r="L1279" s="6">
        <v>1</v>
      </c>
      <c r="M1279" s="6" t="s">
        <v>233</v>
      </c>
    </row>
    <row r="1280" spans="1:13" s="7" customFormat="1" hidden="1" x14ac:dyDescent="0.25">
      <c r="A1280" s="6">
        <v>1273</v>
      </c>
      <c r="B1280" s="6">
        <v>10305195</v>
      </c>
      <c r="C1280" s="6" t="s">
        <v>226</v>
      </c>
      <c r="D1280" s="6">
        <v>84</v>
      </c>
      <c r="E1280" s="6">
        <v>2</v>
      </c>
      <c r="F1280" s="6">
        <v>1</v>
      </c>
      <c r="G1280" s="6">
        <v>0</v>
      </c>
      <c r="H1280" s="6">
        <v>1</v>
      </c>
      <c r="I1280" s="6">
        <v>21</v>
      </c>
      <c r="J1280" s="6">
        <v>0</v>
      </c>
      <c r="K1280" s="6">
        <v>1</v>
      </c>
      <c r="L1280" s="6">
        <v>1</v>
      </c>
      <c r="M1280" s="6"/>
    </row>
    <row r="1281" spans="1:13" s="7" customFormat="1" hidden="1" x14ac:dyDescent="0.25">
      <c r="A1281" s="6">
        <v>1274</v>
      </c>
      <c r="B1281" s="6">
        <v>4008489</v>
      </c>
      <c r="C1281" s="6" t="s">
        <v>230</v>
      </c>
      <c r="D1281" s="6">
        <v>73</v>
      </c>
      <c r="E1281" s="6">
        <v>1</v>
      </c>
      <c r="F1281" s="6">
        <v>1</v>
      </c>
      <c r="G1281" s="6">
        <v>0</v>
      </c>
      <c r="H1281" s="6">
        <v>1</v>
      </c>
      <c r="I1281" s="6"/>
      <c r="J1281" s="6">
        <v>0</v>
      </c>
      <c r="K1281" s="6">
        <v>1</v>
      </c>
      <c r="L1281" s="6">
        <v>1</v>
      </c>
      <c r="M1281" s="6"/>
    </row>
    <row r="1282" spans="1:13" s="7" customFormat="1" hidden="1" x14ac:dyDescent="0.25">
      <c r="A1282" s="6">
        <v>1275</v>
      </c>
      <c r="B1282" s="6">
        <v>5005197</v>
      </c>
      <c r="C1282" s="6" t="s">
        <v>230</v>
      </c>
      <c r="D1282" s="6">
        <v>78</v>
      </c>
      <c r="E1282" s="6">
        <v>2</v>
      </c>
      <c r="F1282" s="6">
        <v>2</v>
      </c>
      <c r="G1282" s="6">
        <v>0</v>
      </c>
      <c r="H1282" s="6">
        <v>1</v>
      </c>
      <c r="I1282" s="6">
        <v>23.5</v>
      </c>
      <c r="J1282" s="6">
        <v>0</v>
      </c>
      <c r="K1282" s="6">
        <v>1</v>
      </c>
      <c r="L1282" s="6">
        <v>1</v>
      </c>
      <c r="M1282" s="6"/>
    </row>
    <row r="1283" spans="1:13" s="7" customFormat="1" hidden="1" x14ac:dyDescent="0.25">
      <c r="A1283" s="6">
        <v>1276</v>
      </c>
      <c r="B1283" s="6">
        <v>11547903</v>
      </c>
      <c r="C1283" s="6" t="s">
        <v>230</v>
      </c>
      <c r="D1283" s="6">
        <v>76</v>
      </c>
      <c r="E1283" s="6">
        <v>2</v>
      </c>
      <c r="F1283" s="6">
        <v>2</v>
      </c>
      <c r="G1283" s="6">
        <v>0</v>
      </c>
      <c r="H1283" s="6">
        <v>1</v>
      </c>
      <c r="I1283" s="6">
        <v>23</v>
      </c>
      <c r="J1283" s="6">
        <v>0</v>
      </c>
      <c r="K1283" s="6">
        <v>1</v>
      </c>
      <c r="L1283" s="6">
        <v>1</v>
      </c>
      <c r="M1283" s="6"/>
    </row>
    <row r="1284" spans="1:13" s="7" customFormat="1" hidden="1" x14ac:dyDescent="0.25">
      <c r="A1284" s="6">
        <v>1277</v>
      </c>
      <c r="B1284" s="6">
        <v>7037373</v>
      </c>
      <c r="C1284" s="6" t="s">
        <v>230</v>
      </c>
      <c r="D1284" s="6">
        <v>78</v>
      </c>
      <c r="E1284" s="6">
        <v>1</v>
      </c>
      <c r="F1284" s="6">
        <v>2</v>
      </c>
      <c r="G1284" s="6">
        <v>0</v>
      </c>
      <c r="H1284" s="6">
        <v>1</v>
      </c>
      <c r="I1284" s="6">
        <v>21</v>
      </c>
      <c r="J1284" s="6">
        <v>0</v>
      </c>
      <c r="K1284" s="6">
        <v>1</v>
      </c>
      <c r="L1284" s="6">
        <v>1</v>
      </c>
      <c r="M1284" s="6"/>
    </row>
    <row r="1285" spans="1:13" s="7" customFormat="1" hidden="1" x14ac:dyDescent="0.25">
      <c r="A1285" s="6">
        <v>1278</v>
      </c>
      <c r="B1285" s="6">
        <v>15504641</v>
      </c>
      <c r="C1285" s="6" t="s">
        <v>230</v>
      </c>
      <c r="D1285" s="6">
        <v>50</v>
      </c>
      <c r="E1285" s="6">
        <v>2</v>
      </c>
      <c r="F1285" s="6">
        <v>2</v>
      </c>
      <c r="G1285" s="6">
        <v>0</v>
      </c>
      <c r="H1285" s="6">
        <v>1</v>
      </c>
      <c r="I1285" s="6">
        <v>23.5</v>
      </c>
      <c r="J1285" s="6">
        <v>0</v>
      </c>
      <c r="K1285" s="6">
        <v>1</v>
      </c>
      <c r="L1285" s="6">
        <v>1</v>
      </c>
      <c r="M1285" s="6"/>
    </row>
    <row r="1286" spans="1:13" s="7" customFormat="1" hidden="1" x14ac:dyDescent="0.25">
      <c r="A1286" s="6">
        <v>1279</v>
      </c>
      <c r="B1286" s="6">
        <v>10819583</v>
      </c>
      <c r="C1286" s="6" t="s">
        <v>228</v>
      </c>
      <c r="D1286" s="6">
        <v>85</v>
      </c>
      <c r="E1286" s="6">
        <v>2</v>
      </c>
      <c r="F1286" s="6">
        <v>1</v>
      </c>
      <c r="G1286" s="6">
        <v>0</v>
      </c>
      <c r="H1286" s="6">
        <v>1</v>
      </c>
      <c r="I1286" s="6">
        <v>19</v>
      </c>
      <c r="J1286" s="6">
        <v>0</v>
      </c>
      <c r="K1286" s="6">
        <v>1</v>
      </c>
      <c r="L1286" s="6">
        <v>1</v>
      </c>
      <c r="M1286" s="6"/>
    </row>
    <row r="1287" spans="1:13" s="7" customFormat="1" hidden="1" x14ac:dyDescent="0.25">
      <c r="A1287" s="6">
        <v>1280</v>
      </c>
      <c r="B1287" s="6">
        <v>11404101</v>
      </c>
      <c r="C1287" s="6" t="s">
        <v>228</v>
      </c>
      <c r="D1287" s="6">
        <v>70</v>
      </c>
      <c r="E1287" s="6">
        <v>2</v>
      </c>
      <c r="F1287" s="6">
        <v>1</v>
      </c>
      <c r="G1287" s="6">
        <v>0</v>
      </c>
      <c r="H1287" s="6">
        <v>1</v>
      </c>
      <c r="I1287" s="6">
        <v>23.5</v>
      </c>
      <c r="J1287" s="6">
        <v>0</v>
      </c>
      <c r="K1287" s="6">
        <v>1</v>
      </c>
      <c r="L1287" s="6">
        <v>1</v>
      </c>
      <c r="M1287" s="6"/>
    </row>
    <row r="1288" spans="1:13" s="7" customFormat="1" hidden="1" x14ac:dyDescent="0.25">
      <c r="A1288" s="6">
        <v>1281</v>
      </c>
      <c r="B1288" s="6">
        <v>10539999</v>
      </c>
      <c r="C1288" s="6" t="s">
        <v>207</v>
      </c>
      <c r="D1288" s="6">
        <v>76</v>
      </c>
      <c r="E1288" s="6">
        <v>2</v>
      </c>
      <c r="F1288" s="6">
        <v>1</v>
      </c>
      <c r="G1288" s="6">
        <v>0</v>
      </c>
      <c r="H1288" s="6">
        <v>1</v>
      </c>
      <c r="I1288" s="6">
        <v>22.5</v>
      </c>
      <c r="J1288" s="6">
        <v>0</v>
      </c>
      <c r="K1288" s="6">
        <v>1</v>
      </c>
      <c r="L1288" s="6">
        <v>1</v>
      </c>
      <c r="M1288" s="6"/>
    </row>
    <row r="1289" spans="1:13" s="7" customFormat="1" hidden="1" x14ac:dyDescent="0.25">
      <c r="A1289" s="6">
        <v>1282</v>
      </c>
      <c r="B1289" s="6">
        <v>16603949</v>
      </c>
      <c r="C1289" s="6" t="s">
        <v>207</v>
      </c>
      <c r="D1289" s="6">
        <v>59</v>
      </c>
      <c r="E1289" s="6">
        <v>2</v>
      </c>
      <c r="F1289" s="6">
        <v>1</v>
      </c>
      <c r="G1289" s="6">
        <v>0</v>
      </c>
      <c r="H1289" s="6">
        <v>1</v>
      </c>
      <c r="I1289" s="6">
        <v>21</v>
      </c>
      <c r="J1289" s="6">
        <v>0</v>
      </c>
      <c r="K1289" s="6">
        <v>1</v>
      </c>
      <c r="L1289" s="6">
        <v>1</v>
      </c>
      <c r="M1289" s="9" t="s">
        <v>234</v>
      </c>
    </row>
    <row r="1290" spans="1:13" s="7" customFormat="1" hidden="1" x14ac:dyDescent="0.25">
      <c r="A1290" s="6">
        <v>1283</v>
      </c>
      <c r="B1290" s="6">
        <v>16604012</v>
      </c>
      <c r="C1290" s="6" t="s">
        <v>207</v>
      </c>
      <c r="D1290" s="6">
        <v>73</v>
      </c>
      <c r="E1290" s="6">
        <v>1</v>
      </c>
      <c r="F1290" s="6">
        <v>2</v>
      </c>
      <c r="G1290" s="6">
        <v>0</v>
      </c>
      <c r="H1290" s="6">
        <v>1</v>
      </c>
      <c r="I1290" s="6">
        <v>21</v>
      </c>
      <c r="J1290" s="6">
        <v>0</v>
      </c>
      <c r="K1290" s="6">
        <v>1</v>
      </c>
      <c r="L1290" s="6">
        <v>1</v>
      </c>
      <c r="M1290" s="6"/>
    </row>
    <row r="1291" spans="1:13" s="7" customFormat="1" hidden="1" x14ac:dyDescent="0.25">
      <c r="A1291" s="6">
        <v>1284</v>
      </c>
      <c r="B1291" s="6">
        <v>10352001</v>
      </c>
      <c r="C1291" s="6" t="s">
        <v>207</v>
      </c>
      <c r="D1291" s="6">
        <v>66</v>
      </c>
      <c r="E1291" s="6">
        <v>1</v>
      </c>
      <c r="F1291" s="6">
        <v>1</v>
      </c>
      <c r="G1291" s="6">
        <v>0</v>
      </c>
      <c r="H1291" s="6">
        <v>1</v>
      </c>
      <c r="I1291" s="6">
        <v>23</v>
      </c>
      <c r="J1291" s="6">
        <v>0</v>
      </c>
      <c r="K1291" s="6">
        <v>1</v>
      </c>
      <c r="L1291" s="6">
        <v>1</v>
      </c>
      <c r="M1291" s="6"/>
    </row>
    <row r="1292" spans="1:13" s="7" customFormat="1" hidden="1" x14ac:dyDescent="0.25">
      <c r="A1292" s="6">
        <v>1285</v>
      </c>
      <c r="B1292" s="6">
        <v>10748392</v>
      </c>
      <c r="C1292" s="6" t="s">
        <v>207</v>
      </c>
      <c r="D1292" s="6">
        <v>71</v>
      </c>
      <c r="E1292" s="6">
        <v>1</v>
      </c>
      <c r="F1292" s="6">
        <v>1</v>
      </c>
      <c r="G1292" s="6">
        <v>0</v>
      </c>
      <c r="H1292" s="6">
        <v>1</v>
      </c>
      <c r="I1292" s="6">
        <v>22.5</v>
      </c>
      <c r="J1292" s="6">
        <v>0</v>
      </c>
      <c r="K1292" s="6">
        <v>1</v>
      </c>
      <c r="L1292" s="6">
        <v>1</v>
      </c>
      <c r="M1292" s="6"/>
    </row>
    <row r="1293" spans="1:13" s="7" customFormat="1" hidden="1" x14ac:dyDescent="0.25">
      <c r="A1293" s="6">
        <v>1286</v>
      </c>
      <c r="B1293" s="6">
        <v>7023717</v>
      </c>
      <c r="C1293" s="6" t="s">
        <v>207</v>
      </c>
      <c r="D1293" s="6">
        <v>81</v>
      </c>
      <c r="E1293" s="6">
        <v>2</v>
      </c>
      <c r="F1293" s="6">
        <v>2</v>
      </c>
      <c r="G1293" s="6">
        <v>0</v>
      </c>
      <c r="H1293" s="6">
        <v>1</v>
      </c>
      <c r="I1293" s="6">
        <v>24.5</v>
      </c>
      <c r="J1293" s="6">
        <v>0</v>
      </c>
      <c r="K1293" s="6">
        <v>1</v>
      </c>
      <c r="L1293" s="6">
        <v>1</v>
      </c>
      <c r="M1293" s="6"/>
    </row>
    <row r="1294" spans="1:13" s="7" customFormat="1" hidden="1" x14ac:dyDescent="0.25">
      <c r="A1294" s="6">
        <v>1287</v>
      </c>
      <c r="B1294" s="6">
        <v>11138601</v>
      </c>
      <c r="C1294" s="6" t="s">
        <v>207</v>
      </c>
      <c r="D1294" s="6">
        <v>80</v>
      </c>
      <c r="E1294" s="6">
        <v>1</v>
      </c>
      <c r="F1294" s="6">
        <v>2</v>
      </c>
      <c r="G1294" s="6">
        <v>0</v>
      </c>
      <c r="H1294" s="6">
        <v>1</v>
      </c>
      <c r="I1294" s="6">
        <v>21</v>
      </c>
      <c r="J1294" s="6">
        <v>0</v>
      </c>
      <c r="K1294" s="6">
        <v>1</v>
      </c>
      <c r="L1294" s="6">
        <v>1</v>
      </c>
      <c r="M1294" s="6"/>
    </row>
    <row r="1295" spans="1:13" s="7" customFormat="1" hidden="1" x14ac:dyDescent="0.25">
      <c r="A1295" s="6">
        <v>1288</v>
      </c>
      <c r="B1295" s="6">
        <v>11038593</v>
      </c>
      <c r="C1295" s="6" t="s">
        <v>207</v>
      </c>
      <c r="D1295" s="6">
        <v>63</v>
      </c>
      <c r="E1295" s="6">
        <v>2</v>
      </c>
      <c r="F1295" s="6">
        <v>2</v>
      </c>
      <c r="G1295" s="6">
        <v>0</v>
      </c>
      <c r="H1295" s="6">
        <v>1</v>
      </c>
      <c r="I1295" s="6">
        <v>15</v>
      </c>
      <c r="J1295" s="6">
        <v>0</v>
      </c>
      <c r="K1295" s="6">
        <v>1</v>
      </c>
      <c r="L1295" s="6">
        <v>1</v>
      </c>
      <c r="M1295" s="6"/>
    </row>
    <row r="1296" spans="1:13" s="7" customFormat="1" hidden="1" x14ac:dyDescent="0.25">
      <c r="A1296" s="6">
        <v>1289</v>
      </c>
      <c r="B1296" s="6">
        <v>8003638</v>
      </c>
      <c r="C1296" s="6" t="s">
        <v>207</v>
      </c>
      <c r="D1296" s="6">
        <v>69</v>
      </c>
      <c r="E1296" s="6">
        <v>1</v>
      </c>
      <c r="F1296" s="6">
        <v>2</v>
      </c>
      <c r="G1296" s="6">
        <v>0</v>
      </c>
      <c r="H1296" s="6">
        <v>1</v>
      </c>
      <c r="I1296" s="6">
        <v>23.5</v>
      </c>
      <c r="J1296" s="6">
        <v>0</v>
      </c>
      <c r="K1296" s="6">
        <v>1</v>
      </c>
      <c r="L1296" s="6">
        <v>1</v>
      </c>
      <c r="M1296" s="6"/>
    </row>
    <row r="1297" spans="1:13" s="7" customFormat="1" hidden="1" x14ac:dyDescent="0.25">
      <c r="A1297" s="6">
        <v>1290</v>
      </c>
      <c r="B1297" s="6">
        <v>9024822</v>
      </c>
      <c r="C1297" s="6" t="s">
        <v>207</v>
      </c>
      <c r="D1297" s="6">
        <v>79</v>
      </c>
      <c r="E1297" s="6">
        <v>2</v>
      </c>
      <c r="F1297" s="6">
        <v>2</v>
      </c>
      <c r="G1297" s="6">
        <v>1</v>
      </c>
      <c r="H1297" s="6">
        <v>1</v>
      </c>
      <c r="I1297" s="6">
        <v>20.5</v>
      </c>
      <c r="J1297" s="6">
        <v>0</v>
      </c>
      <c r="K1297" s="6">
        <v>1</v>
      </c>
      <c r="L1297" s="6">
        <v>1</v>
      </c>
      <c r="M1297" s="6" t="s">
        <v>235</v>
      </c>
    </row>
    <row r="1298" spans="1:13" s="7" customFormat="1" hidden="1" x14ac:dyDescent="0.25">
      <c r="A1298" s="6">
        <v>1291</v>
      </c>
      <c r="B1298" s="6">
        <v>10803992</v>
      </c>
      <c r="C1298" s="6" t="s">
        <v>207</v>
      </c>
      <c r="D1298" s="6">
        <v>50</v>
      </c>
      <c r="E1298" s="6">
        <v>2</v>
      </c>
      <c r="F1298" s="6">
        <v>2</v>
      </c>
      <c r="G1298" s="6">
        <v>0</v>
      </c>
      <c r="H1298" s="6">
        <v>1</v>
      </c>
      <c r="I1298" s="6">
        <v>12</v>
      </c>
      <c r="J1298" s="6">
        <v>0</v>
      </c>
      <c r="K1298" s="6">
        <v>1</v>
      </c>
      <c r="L1298" s="6">
        <v>1</v>
      </c>
      <c r="M1298" s="6" t="s">
        <v>54</v>
      </c>
    </row>
    <row r="1299" spans="1:13" s="7" customFormat="1" hidden="1" x14ac:dyDescent="0.25">
      <c r="A1299" s="6">
        <v>1292</v>
      </c>
      <c r="B1299" s="6">
        <v>1114059</v>
      </c>
      <c r="C1299" s="6" t="s">
        <v>207</v>
      </c>
      <c r="D1299" s="6">
        <v>70</v>
      </c>
      <c r="E1299" s="6">
        <v>1</v>
      </c>
      <c r="F1299" s="6">
        <v>1</v>
      </c>
      <c r="G1299" s="6">
        <v>0</v>
      </c>
      <c r="H1299" s="6">
        <v>1</v>
      </c>
      <c r="I1299" s="6">
        <v>19.5</v>
      </c>
      <c r="J1299" s="6">
        <v>0</v>
      </c>
      <c r="K1299" s="6">
        <v>1</v>
      </c>
      <c r="L1299" s="6">
        <v>1</v>
      </c>
      <c r="M1299" s="6"/>
    </row>
    <row r="1300" spans="1:13" s="7" customFormat="1" hidden="1" x14ac:dyDescent="0.25">
      <c r="A1300" s="6">
        <v>1293</v>
      </c>
      <c r="B1300" s="6">
        <v>5014750</v>
      </c>
      <c r="C1300" s="6" t="s">
        <v>207</v>
      </c>
      <c r="D1300" s="6">
        <v>70</v>
      </c>
      <c r="E1300" s="6">
        <v>2</v>
      </c>
      <c r="F1300" s="6">
        <v>1</v>
      </c>
      <c r="G1300" s="6">
        <v>0</v>
      </c>
      <c r="H1300" s="6">
        <v>1</v>
      </c>
      <c r="I1300" s="6">
        <v>24</v>
      </c>
      <c r="J1300" s="6">
        <v>0</v>
      </c>
      <c r="K1300" s="6">
        <v>1</v>
      </c>
      <c r="L1300" s="6">
        <v>1</v>
      </c>
      <c r="M1300" s="6"/>
    </row>
    <row r="1301" spans="1:13" s="7" customFormat="1" hidden="1" x14ac:dyDescent="0.25">
      <c r="A1301" s="6">
        <v>1294</v>
      </c>
      <c r="B1301" s="6">
        <v>16608281</v>
      </c>
      <c r="C1301" s="6" t="s">
        <v>207</v>
      </c>
      <c r="D1301" s="6">
        <v>52</v>
      </c>
      <c r="E1301" s="6">
        <v>2</v>
      </c>
      <c r="F1301" s="6">
        <v>2</v>
      </c>
      <c r="G1301" s="6">
        <v>0</v>
      </c>
      <c r="H1301" s="6">
        <v>1</v>
      </c>
      <c r="I1301" s="6">
        <v>26</v>
      </c>
      <c r="J1301" s="6">
        <v>0</v>
      </c>
      <c r="K1301" s="6">
        <v>1</v>
      </c>
      <c r="L1301" s="6">
        <v>1</v>
      </c>
      <c r="M1301" s="6" t="s">
        <v>54</v>
      </c>
    </row>
    <row r="1302" spans="1:13" s="7" customFormat="1" hidden="1" x14ac:dyDescent="0.25">
      <c r="A1302" s="6">
        <v>1295</v>
      </c>
      <c r="B1302" s="6">
        <v>11590800</v>
      </c>
      <c r="C1302" s="6" t="s">
        <v>93</v>
      </c>
      <c r="D1302" s="6">
        <v>85</v>
      </c>
      <c r="E1302" s="6">
        <v>1</v>
      </c>
      <c r="F1302" s="6">
        <v>1</v>
      </c>
      <c r="G1302" s="6">
        <v>0</v>
      </c>
      <c r="H1302" s="6">
        <v>1</v>
      </c>
      <c r="I1302" s="6">
        <v>24</v>
      </c>
      <c r="J1302" s="6">
        <v>0</v>
      </c>
      <c r="K1302" s="6">
        <v>1</v>
      </c>
      <c r="L1302" s="6">
        <v>1</v>
      </c>
      <c r="M1302" s="6"/>
    </row>
    <row r="1303" spans="1:13" s="7" customFormat="1" hidden="1" x14ac:dyDescent="0.25">
      <c r="A1303" s="6">
        <v>1296</v>
      </c>
      <c r="B1303" s="6">
        <v>10359988</v>
      </c>
      <c r="C1303" s="6" t="s">
        <v>93</v>
      </c>
      <c r="D1303" s="6">
        <v>51</v>
      </c>
      <c r="E1303" s="6">
        <v>1</v>
      </c>
      <c r="F1303" s="6">
        <v>1</v>
      </c>
      <c r="G1303" s="6">
        <v>0</v>
      </c>
      <c r="H1303" s="6">
        <v>1</v>
      </c>
      <c r="I1303" s="9" t="s">
        <v>236</v>
      </c>
      <c r="J1303" s="6">
        <v>0</v>
      </c>
      <c r="K1303" s="6">
        <v>1</v>
      </c>
      <c r="L1303" s="6">
        <v>1</v>
      </c>
      <c r="M1303" s="6"/>
    </row>
    <row r="1304" spans="1:13" s="7" customFormat="1" hidden="1" x14ac:dyDescent="0.25">
      <c r="A1304" s="6">
        <v>1297</v>
      </c>
      <c r="B1304" s="6">
        <v>11431492</v>
      </c>
      <c r="C1304" s="6" t="s">
        <v>93</v>
      </c>
      <c r="D1304" s="6">
        <v>79</v>
      </c>
      <c r="E1304" s="6">
        <v>1</v>
      </c>
      <c r="F1304" s="6">
        <v>1</v>
      </c>
      <c r="G1304" s="6">
        <v>0</v>
      </c>
      <c r="H1304" s="6">
        <v>1</v>
      </c>
      <c r="I1304" s="6">
        <v>23.5</v>
      </c>
      <c r="J1304" s="6">
        <v>0</v>
      </c>
      <c r="K1304" s="6">
        <v>1</v>
      </c>
      <c r="L1304" s="6">
        <v>1</v>
      </c>
      <c r="M1304" s="6"/>
    </row>
    <row r="1305" spans="1:13" s="7" customFormat="1" hidden="1" x14ac:dyDescent="0.25">
      <c r="A1305" s="6">
        <v>1298</v>
      </c>
      <c r="B1305" s="6">
        <v>10063001</v>
      </c>
      <c r="C1305" s="6" t="s">
        <v>225</v>
      </c>
      <c r="D1305" s="6">
        <v>64</v>
      </c>
      <c r="E1305" s="6">
        <v>1</v>
      </c>
      <c r="F1305" s="6">
        <v>2</v>
      </c>
      <c r="G1305" s="6">
        <v>0</v>
      </c>
      <c r="H1305" s="6">
        <v>1</v>
      </c>
      <c r="I1305" s="6">
        <v>18</v>
      </c>
      <c r="J1305" s="6">
        <v>1</v>
      </c>
      <c r="K1305" s="6">
        <v>1</v>
      </c>
      <c r="L1305" s="6">
        <v>1</v>
      </c>
      <c r="M1305" s="6"/>
    </row>
    <row r="1306" spans="1:13" s="7" customFormat="1" hidden="1" x14ac:dyDescent="0.25">
      <c r="A1306" s="6">
        <v>1299</v>
      </c>
      <c r="B1306" s="6">
        <v>10488588</v>
      </c>
      <c r="C1306" s="6" t="s">
        <v>93</v>
      </c>
      <c r="D1306" s="6">
        <v>74</v>
      </c>
      <c r="E1306" s="6">
        <v>2</v>
      </c>
      <c r="F1306" s="6">
        <v>1</v>
      </c>
      <c r="G1306" s="6">
        <v>0</v>
      </c>
      <c r="H1306" s="6">
        <v>1</v>
      </c>
      <c r="I1306" s="6"/>
      <c r="J1306" s="6">
        <v>0</v>
      </c>
      <c r="K1306" s="6">
        <v>1</v>
      </c>
      <c r="L1306" s="6">
        <v>1</v>
      </c>
      <c r="M1306" s="6"/>
    </row>
    <row r="1307" spans="1:13" s="7" customFormat="1" hidden="1" x14ac:dyDescent="0.25">
      <c r="A1307" s="6">
        <v>1300</v>
      </c>
      <c r="B1307" s="6">
        <v>14212239</v>
      </c>
      <c r="C1307" s="6" t="s">
        <v>93</v>
      </c>
      <c r="D1307" s="6">
        <v>71</v>
      </c>
      <c r="E1307" s="6">
        <v>2</v>
      </c>
      <c r="F1307" s="6">
        <v>2</v>
      </c>
      <c r="G1307" s="6">
        <v>0</v>
      </c>
      <c r="H1307" s="6">
        <v>2</v>
      </c>
      <c r="I1307" s="6">
        <v>21.5</v>
      </c>
      <c r="J1307" s="6">
        <v>1</v>
      </c>
      <c r="K1307" s="6">
        <v>1</v>
      </c>
      <c r="L1307" s="6">
        <v>1</v>
      </c>
      <c r="M1307" s="6"/>
    </row>
    <row r="1308" spans="1:13" s="7" customFormat="1" hidden="1" x14ac:dyDescent="0.25">
      <c r="A1308" s="6">
        <v>1301</v>
      </c>
      <c r="B1308" s="6">
        <v>10351300</v>
      </c>
      <c r="C1308" s="6" t="s">
        <v>93</v>
      </c>
      <c r="D1308" s="6">
        <v>69</v>
      </c>
      <c r="E1308" s="6">
        <v>2</v>
      </c>
      <c r="F1308" s="6">
        <v>1</v>
      </c>
      <c r="G1308" s="6">
        <v>0</v>
      </c>
      <c r="H1308" s="6">
        <v>1</v>
      </c>
      <c r="I1308" s="6"/>
      <c r="J1308" s="6">
        <v>0</v>
      </c>
      <c r="K1308" s="6">
        <v>1</v>
      </c>
      <c r="L1308" s="6">
        <v>1</v>
      </c>
      <c r="M1308" s="6"/>
    </row>
    <row r="1309" spans="1:13" s="7" customFormat="1" hidden="1" x14ac:dyDescent="0.25">
      <c r="A1309" s="6">
        <v>1302</v>
      </c>
      <c r="B1309" s="6">
        <v>10606001</v>
      </c>
      <c r="C1309" s="6" t="s">
        <v>93</v>
      </c>
      <c r="D1309" s="6">
        <v>61</v>
      </c>
      <c r="E1309" s="6">
        <v>2</v>
      </c>
      <c r="F1309" s="6">
        <v>2</v>
      </c>
      <c r="G1309" s="6">
        <v>0</v>
      </c>
      <c r="H1309" s="6">
        <v>2</v>
      </c>
      <c r="I1309" s="6"/>
      <c r="J1309" s="6">
        <v>0</v>
      </c>
      <c r="K1309" s="6">
        <v>1</v>
      </c>
      <c r="L1309" s="6">
        <v>1</v>
      </c>
      <c r="M1309" s="6"/>
    </row>
    <row r="1310" spans="1:13" s="7" customFormat="1" hidden="1" x14ac:dyDescent="0.25">
      <c r="A1310" s="6">
        <v>1303</v>
      </c>
      <c r="B1310" s="6">
        <v>10420193</v>
      </c>
      <c r="C1310" s="6" t="s">
        <v>93</v>
      </c>
      <c r="D1310" s="6">
        <v>66</v>
      </c>
      <c r="E1310" s="6">
        <v>2</v>
      </c>
      <c r="F1310" s="6">
        <v>1</v>
      </c>
      <c r="G1310" s="6">
        <v>1</v>
      </c>
      <c r="H1310" s="6">
        <v>3</v>
      </c>
      <c r="I1310" s="6"/>
      <c r="J1310" s="6">
        <v>0</v>
      </c>
      <c r="K1310" s="6">
        <v>1</v>
      </c>
      <c r="L1310" s="6">
        <v>1</v>
      </c>
      <c r="M1310" s="6"/>
    </row>
    <row r="1311" spans="1:13" s="7" customFormat="1" hidden="1" x14ac:dyDescent="0.25">
      <c r="A1311" s="6">
        <v>1304</v>
      </c>
      <c r="B1311" s="6">
        <v>14412097</v>
      </c>
      <c r="C1311" s="6" t="s">
        <v>93</v>
      </c>
      <c r="D1311" s="6">
        <v>73</v>
      </c>
      <c r="E1311" s="6">
        <v>1</v>
      </c>
      <c r="F1311" s="6">
        <v>2</v>
      </c>
      <c r="G1311" s="6">
        <v>0</v>
      </c>
      <c r="H1311" s="6">
        <v>2</v>
      </c>
      <c r="I1311" s="6">
        <v>22.5</v>
      </c>
      <c r="J1311" s="6">
        <v>1</v>
      </c>
      <c r="K1311" s="6">
        <v>1</v>
      </c>
      <c r="L1311" s="6">
        <v>1</v>
      </c>
      <c r="M1311" s="6"/>
    </row>
    <row r="1312" spans="1:13" s="7" customFormat="1" hidden="1" x14ac:dyDescent="0.25">
      <c r="A1312" s="6">
        <v>1305</v>
      </c>
      <c r="B1312" s="6">
        <v>11111598</v>
      </c>
      <c r="C1312" s="6" t="s">
        <v>93</v>
      </c>
      <c r="D1312" s="6">
        <v>68</v>
      </c>
      <c r="E1312" s="6">
        <v>2</v>
      </c>
      <c r="F1312" s="6">
        <v>1</v>
      </c>
      <c r="G1312" s="6">
        <v>0</v>
      </c>
      <c r="H1312" s="6">
        <v>1</v>
      </c>
      <c r="I1312" s="6">
        <v>25.5</v>
      </c>
      <c r="J1312" s="6">
        <v>1</v>
      </c>
      <c r="K1312" s="6">
        <v>1</v>
      </c>
      <c r="L1312" s="6">
        <v>1</v>
      </c>
      <c r="M1312" s="6"/>
    </row>
    <row r="1313" spans="1:13" s="7" customFormat="1" hidden="1" x14ac:dyDescent="0.25">
      <c r="A1313" s="6">
        <v>1306</v>
      </c>
      <c r="B1313" s="6">
        <v>10305195</v>
      </c>
      <c r="C1313" s="6" t="s">
        <v>93</v>
      </c>
      <c r="D1313" s="6">
        <v>84</v>
      </c>
      <c r="E1313" s="6">
        <v>2</v>
      </c>
      <c r="F1313" s="6">
        <v>2</v>
      </c>
      <c r="G1313" s="6">
        <v>0</v>
      </c>
      <c r="H1313" s="6">
        <v>1</v>
      </c>
      <c r="I1313" s="6"/>
      <c r="J1313" s="6">
        <v>0</v>
      </c>
      <c r="K1313" s="6">
        <v>1</v>
      </c>
      <c r="L1313" s="6">
        <v>1</v>
      </c>
      <c r="M1313" s="6"/>
    </row>
    <row r="1314" spans="1:13" s="7" customFormat="1" hidden="1" x14ac:dyDescent="0.25">
      <c r="A1314" s="6">
        <v>1307</v>
      </c>
      <c r="B1314" s="6">
        <v>14212026</v>
      </c>
      <c r="C1314" s="6" t="s">
        <v>93</v>
      </c>
      <c r="D1314" s="6">
        <v>72</v>
      </c>
      <c r="E1314" s="6">
        <v>1</v>
      </c>
      <c r="F1314" s="6">
        <v>2</v>
      </c>
      <c r="G1314" s="6">
        <v>0</v>
      </c>
      <c r="H1314" s="6">
        <v>1</v>
      </c>
      <c r="I1314" s="6">
        <v>19</v>
      </c>
      <c r="J1314" s="6">
        <v>0</v>
      </c>
      <c r="K1314" s="6">
        <v>1</v>
      </c>
      <c r="L1314" s="6">
        <v>1</v>
      </c>
      <c r="M1314" s="6"/>
    </row>
    <row r="1315" spans="1:13" s="7" customFormat="1" hidden="1" x14ac:dyDescent="0.25">
      <c r="A1315" s="6">
        <v>1308</v>
      </c>
      <c r="B1315" s="6">
        <v>10026296</v>
      </c>
      <c r="C1315" s="6" t="s">
        <v>225</v>
      </c>
      <c r="D1315" s="6">
        <v>80</v>
      </c>
      <c r="E1315" s="6">
        <v>1</v>
      </c>
      <c r="F1315" s="6">
        <v>1</v>
      </c>
      <c r="G1315" s="6">
        <v>0</v>
      </c>
      <c r="H1315" s="6">
        <v>1</v>
      </c>
      <c r="I1315" s="6"/>
      <c r="J1315" s="6">
        <v>1</v>
      </c>
      <c r="K1315" s="6">
        <v>1</v>
      </c>
      <c r="L1315" s="6">
        <v>1</v>
      </c>
      <c r="M1315" s="6"/>
    </row>
    <row r="1316" spans="1:13" s="7" customFormat="1" hidden="1" x14ac:dyDescent="0.25">
      <c r="A1316" s="6">
        <v>1309</v>
      </c>
      <c r="B1316" s="6">
        <v>14120904</v>
      </c>
      <c r="C1316" s="6" t="s">
        <v>225</v>
      </c>
      <c r="D1316" s="6">
        <v>72</v>
      </c>
      <c r="E1316" s="6">
        <v>2</v>
      </c>
      <c r="F1316" s="6">
        <v>2</v>
      </c>
      <c r="G1316" s="6">
        <v>0</v>
      </c>
      <c r="H1316" s="6">
        <v>1</v>
      </c>
      <c r="I1316" s="6"/>
      <c r="J1316" s="6">
        <v>1</v>
      </c>
      <c r="K1316" s="6">
        <v>1</v>
      </c>
      <c r="L1316" s="6">
        <v>1</v>
      </c>
      <c r="M1316" s="6"/>
    </row>
    <row r="1317" spans="1:13" s="7" customFormat="1" hidden="1" x14ac:dyDescent="0.25">
      <c r="A1317" s="6">
        <v>1310</v>
      </c>
      <c r="B1317" s="6">
        <v>16611582</v>
      </c>
      <c r="C1317" s="6" t="s">
        <v>93</v>
      </c>
      <c r="D1317" s="6">
        <v>75</v>
      </c>
      <c r="E1317" s="6">
        <v>1</v>
      </c>
      <c r="F1317" s="6">
        <v>1</v>
      </c>
      <c r="G1317" s="6">
        <v>0</v>
      </c>
      <c r="H1317" s="6">
        <v>1</v>
      </c>
      <c r="I1317" s="6">
        <v>21.5</v>
      </c>
      <c r="J1317" s="6">
        <v>0</v>
      </c>
      <c r="K1317" s="6">
        <v>1</v>
      </c>
      <c r="L1317" s="6">
        <v>1</v>
      </c>
      <c r="M1317" s="6"/>
    </row>
    <row r="1318" spans="1:13" s="7" customFormat="1" hidden="1" x14ac:dyDescent="0.25">
      <c r="A1318" s="6">
        <v>1311</v>
      </c>
      <c r="B1318" s="6">
        <v>16609895</v>
      </c>
      <c r="C1318" s="6" t="s">
        <v>237</v>
      </c>
      <c r="D1318" s="6">
        <v>76</v>
      </c>
      <c r="E1318" s="6">
        <v>1</v>
      </c>
      <c r="F1318" s="6">
        <v>1</v>
      </c>
      <c r="G1318" s="6">
        <v>1</v>
      </c>
      <c r="H1318" s="6">
        <v>5</v>
      </c>
      <c r="I1318" s="6">
        <v>19</v>
      </c>
      <c r="J1318" s="6">
        <v>0</v>
      </c>
      <c r="K1318" s="6" t="s">
        <v>117</v>
      </c>
      <c r="L1318" s="6"/>
      <c r="M1318" s="9" t="s">
        <v>238</v>
      </c>
    </row>
    <row r="1319" spans="1:13" s="7" customFormat="1" hidden="1" x14ac:dyDescent="0.25">
      <c r="A1319" s="6">
        <v>1312</v>
      </c>
      <c r="B1319" s="6">
        <v>9015004</v>
      </c>
      <c r="C1319" s="6" t="s">
        <v>237</v>
      </c>
      <c r="D1319" s="6">
        <v>84</v>
      </c>
      <c r="E1319" s="6">
        <v>1</v>
      </c>
      <c r="F1319" s="6">
        <v>1</v>
      </c>
      <c r="G1319" s="6">
        <v>0</v>
      </c>
      <c r="H1319" s="6">
        <v>3</v>
      </c>
      <c r="I1319" s="6">
        <v>20.5</v>
      </c>
      <c r="J1319" s="6">
        <v>1</v>
      </c>
      <c r="K1319" s="6">
        <v>1</v>
      </c>
      <c r="L1319" s="6">
        <v>1</v>
      </c>
      <c r="M1319" s="6"/>
    </row>
    <row r="1320" spans="1:13" s="7" customFormat="1" hidden="1" x14ac:dyDescent="0.25">
      <c r="A1320" s="6">
        <v>1313</v>
      </c>
      <c r="B1320" s="6">
        <v>9014852</v>
      </c>
      <c r="C1320" s="6" t="s">
        <v>237</v>
      </c>
      <c r="D1320" s="6">
        <v>45</v>
      </c>
      <c r="E1320" s="6">
        <v>1</v>
      </c>
      <c r="F1320" s="6">
        <v>2</v>
      </c>
      <c r="G1320" s="6">
        <v>0</v>
      </c>
      <c r="H1320" s="6">
        <v>1</v>
      </c>
      <c r="I1320" s="9">
        <v>-2</v>
      </c>
      <c r="J1320" s="6">
        <v>0</v>
      </c>
      <c r="K1320" s="6">
        <v>1</v>
      </c>
      <c r="L1320" s="6"/>
      <c r="M1320" s="9" t="s">
        <v>238</v>
      </c>
    </row>
    <row r="1321" spans="1:13" s="7" customFormat="1" hidden="1" x14ac:dyDescent="0.25">
      <c r="A1321" s="6">
        <v>1314</v>
      </c>
      <c r="B1321" s="6">
        <v>6009543</v>
      </c>
      <c r="C1321" s="6" t="s">
        <v>237</v>
      </c>
      <c r="D1321" s="6">
        <v>82</v>
      </c>
      <c r="E1321" s="6">
        <v>2</v>
      </c>
      <c r="F1321" s="6">
        <v>2</v>
      </c>
      <c r="G1321" s="6">
        <v>0</v>
      </c>
      <c r="H1321" s="6">
        <v>1</v>
      </c>
      <c r="I1321" s="6">
        <v>19</v>
      </c>
      <c r="J1321" s="6">
        <v>1</v>
      </c>
      <c r="K1321" s="6">
        <v>1</v>
      </c>
      <c r="L1321" s="6">
        <v>1</v>
      </c>
      <c r="M1321" s="6"/>
    </row>
    <row r="1322" spans="1:13" s="7" customFormat="1" hidden="1" x14ac:dyDescent="0.25">
      <c r="A1322" s="6">
        <v>1315</v>
      </c>
      <c r="B1322" s="6">
        <v>7026257</v>
      </c>
      <c r="C1322" s="6" t="s">
        <v>237</v>
      </c>
      <c r="D1322" s="6">
        <v>57</v>
      </c>
      <c r="E1322" s="6">
        <v>2</v>
      </c>
      <c r="F1322" s="6">
        <v>1</v>
      </c>
      <c r="G1322" s="6">
        <v>0</v>
      </c>
      <c r="H1322" s="6">
        <v>1</v>
      </c>
      <c r="I1322" s="6">
        <v>13</v>
      </c>
      <c r="J1322" s="6">
        <v>1</v>
      </c>
      <c r="K1322" s="6">
        <v>1</v>
      </c>
      <c r="L1322" s="6">
        <v>1</v>
      </c>
      <c r="M1322" s="6"/>
    </row>
    <row r="1323" spans="1:13" s="7" customFormat="1" hidden="1" x14ac:dyDescent="0.25">
      <c r="A1323" s="6">
        <v>1316</v>
      </c>
      <c r="B1323" s="6">
        <v>14004485</v>
      </c>
      <c r="C1323" s="6" t="s">
        <v>34</v>
      </c>
      <c r="D1323" s="6">
        <v>80</v>
      </c>
      <c r="E1323" s="6">
        <v>2</v>
      </c>
      <c r="F1323" s="6">
        <v>2</v>
      </c>
      <c r="G1323" s="6">
        <v>0</v>
      </c>
      <c r="H1323" s="6">
        <v>1</v>
      </c>
      <c r="I1323" s="6">
        <v>21</v>
      </c>
      <c r="J1323" s="6">
        <v>0</v>
      </c>
      <c r="K1323" s="6">
        <v>1</v>
      </c>
      <c r="L1323" s="6">
        <v>1</v>
      </c>
      <c r="M1323" s="6"/>
    </row>
    <row r="1324" spans="1:13" s="7" customFormat="1" hidden="1" x14ac:dyDescent="0.25">
      <c r="A1324" s="6">
        <v>1317</v>
      </c>
      <c r="B1324" s="6">
        <v>14412054</v>
      </c>
      <c r="C1324" s="6" t="s">
        <v>34</v>
      </c>
      <c r="D1324" s="6">
        <v>67</v>
      </c>
      <c r="E1324" s="6">
        <v>2</v>
      </c>
      <c r="F1324" s="6">
        <v>2</v>
      </c>
      <c r="G1324" s="6">
        <v>0</v>
      </c>
      <c r="H1324" s="6">
        <v>1</v>
      </c>
      <c r="I1324" s="6">
        <v>24</v>
      </c>
      <c r="J1324" s="6">
        <v>0</v>
      </c>
      <c r="K1324" s="6">
        <v>1</v>
      </c>
      <c r="L1324" s="6">
        <v>1</v>
      </c>
      <c r="M1324" s="6"/>
    </row>
    <row r="1325" spans="1:13" s="7" customFormat="1" hidden="1" x14ac:dyDescent="0.25">
      <c r="A1325" s="6">
        <v>1318</v>
      </c>
      <c r="B1325" s="6">
        <v>7038496</v>
      </c>
      <c r="C1325" s="6" t="s">
        <v>93</v>
      </c>
      <c r="D1325" s="6">
        <v>82</v>
      </c>
      <c r="E1325" s="6">
        <v>2</v>
      </c>
      <c r="F1325" s="6">
        <v>1</v>
      </c>
      <c r="G1325" s="6">
        <v>0</v>
      </c>
      <c r="H1325" s="6">
        <v>1</v>
      </c>
      <c r="I1325" s="6">
        <v>19.5</v>
      </c>
      <c r="J1325" s="6">
        <v>1</v>
      </c>
      <c r="K1325" s="6">
        <v>1</v>
      </c>
      <c r="L1325" s="6">
        <v>1</v>
      </c>
      <c r="M1325" s="6"/>
    </row>
    <row r="1326" spans="1:13" s="7" customFormat="1" hidden="1" x14ac:dyDescent="0.25">
      <c r="A1326" s="6">
        <v>1319</v>
      </c>
      <c r="B1326" s="6">
        <v>11159700</v>
      </c>
      <c r="C1326" s="6" t="s">
        <v>93</v>
      </c>
      <c r="D1326" s="6">
        <v>79</v>
      </c>
      <c r="E1326" s="6">
        <v>1</v>
      </c>
      <c r="F1326" s="6">
        <v>2</v>
      </c>
      <c r="G1326" s="6">
        <v>1</v>
      </c>
      <c r="H1326" s="6">
        <v>1</v>
      </c>
      <c r="I1326" s="6">
        <v>22.5</v>
      </c>
      <c r="J1326" s="6">
        <v>1</v>
      </c>
      <c r="K1326" s="6">
        <v>1</v>
      </c>
      <c r="L1326" s="6">
        <v>1</v>
      </c>
      <c r="M1326" s="6"/>
    </row>
    <row r="1327" spans="1:13" s="7" customFormat="1" hidden="1" x14ac:dyDescent="0.25">
      <c r="A1327" s="6">
        <v>1320</v>
      </c>
      <c r="B1327" s="6">
        <v>16602127</v>
      </c>
      <c r="C1327" s="6" t="s">
        <v>93</v>
      </c>
      <c r="D1327" s="6">
        <v>78</v>
      </c>
      <c r="E1327" s="6">
        <v>2</v>
      </c>
      <c r="F1327" s="6">
        <v>1</v>
      </c>
      <c r="G1327" s="6">
        <v>1</v>
      </c>
      <c r="H1327" s="6">
        <v>1</v>
      </c>
      <c r="I1327" s="6">
        <v>19</v>
      </c>
      <c r="J1327" s="6">
        <v>0</v>
      </c>
      <c r="K1327" s="6">
        <v>1</v>
      </c>
      <c r="L1327" s="6">
        <v>1</v>
      </c>
      <c r="M1327" s="6"/>
    </row>
    <row r="1328" spans="1:13" s="7" customFormat="1" hidden="1" x14ac:dyDescent="0.25">
      <c r="A1328" s="6">
        <v>1321</v>
      </c>
      <c r="B1328" s="6">
        <v>7034251</v>
      </c>
      <c r="C1328" s="6" t="s">
        <v>93</v>
      </c>
      <c r="D1328" s="6">
        <v>79</v>
      </c>
      <c r="E1328" s="6">
        <v>2</v>
      </c>
      <c r="F1328" s="6">
        <v>2</v>
      </c>
      <c r="G1328" s="6">
        <v>0</v>
      </c>
      <c r="H1328" s="6">
        <v>1</v>
      </c>
      <c r="I1328" s="6">
        <v>21</v>
      </c>
      <c r="J1328" s="6">
        <v>1</v>
      </c>
      <c r="K1328" s="6">
        <v>1</v>
      </c>
      <c r="L1328" s="6">
        <v>1</v>
      </c>
      <c r="M1328" s="6"/>
    </row>
    <row r="1329" spans="1:13" s="7" customFormat="1" hidden="1" x14ac:dyDescent="0.25">
      <c r="A1329" s="6">
        <v>1322</v>
      </c>
      <c r="B1329" s="6">
        <v>10945897</v>
      </c>
      <c r="C1329" s="6" t="s">
        <v>93</v>
      </c>
      <c r="D1329" s="6">
        <v>63</v>
      </c>
      <c r="E1329" s="6">
        <v>1</v>
      </c>
      <c r="F1329" s="6">
        <v>2</v>
      </c>
      <c r="G1329" s="6">
        <v>0</v>
      </c>
      <c r="H1329" s="6">
        <v>1</v>
      </c>
      <c r="I1329" s="6">
        <v>21.5</v>
      </c>
      <c r="J1329" s="6">
        <v>0</v>
      </c>
      <c r="K1329" s="6">
        <v>1</v>
      </c>
      <c r="L1329" s="6">
        <v>1</v>
      </c>
      <c r="M1329" s="6"/>
    </row>
    <row r="1330" spans="1:13" s="7" customFormat="1" hidden="1" x14ac:dyDescent="0.25">
      <c r="A1330" s="6">
        <v>1323</v>
      </c>
      <c r="B1330" s="6">
        <v>7030197</v>
      </c>
      <c r="C1330" s="6" t="s">
        <v>93</v>
      </c>
      <c r="D1330" s="6">
        <v>74</v>
      </c>
      <c r="E1330" s="6">
        <v>1</v>
      </c>
      <c r="F1330" s="6">
        <v>1</v>
      </c>
      <c r="G1330" s="6">
        <v>0</v>
      </c>
      <c r="H1330" s="6">
        <v>3</v>
      </c>
      <c r="I1330" s="6">
        <v>17.5</v>
      </c>
      <c r="J1330" s="6">
        <v>0</v>
      </c>
      <c r="K1330" s="6">
        <v>1</v>
      </c>
      <c r="L1330" s="6">
        <v>1</v>
      </c>
      <c r="M1330" s="9" t="s">
        <v>239</v>
      </c>
    </row>
    <row r="1331" spans="1:13" hidden="1" x14ac:dyDescent="0.25">
      <c r="A1331">
        <v>1324</v>
      </c>
      <c r="B1331">
        <v>10447902</v>
      </c>
      <c r="C1331" t="s">
        <v>138</v>
      </c>
      <c r="D1331">
        <v>77</v>
      </c>
      <c r="E1331">
        <v>1</v>
      </c>
      <c r="F1331">
        <v>1</v>
      </c>
      <c r="G1331">
        <v>0</v>
      </c>
      <c r="H1331">
        <v>1</v>
      </c>
      <c r="I1331">
        <v>21</v>
      </c>
      <c r="J1331">
        <v>1</v>
      </c>
      <c r="K1331">
        <v>1</v>
      </c>
      <c r="L1331">
        <v>1</v>
      </c>
    </row>
    <row r="1332" spans="1:13" hidden="1" x14ac:dyDescent="0.25">
      <c r="A1332">
        <v>1325</v>
      </c>
      <c r="B1332">
        <v>4000789</v>
      </c>
      <c r="C1332" t="s">
        <v>138</v>
      </c>
      <c r="D1332">
        <v>89</v>
      </c>
      <c r="E1332">
        <v>2</v>
      </c>
      <c r="F1332">
        <v>2</v>
      </c>
      <c r="G1332">
        <v>0</v>
      </c>
      <c r="H1332">
        <v>1</v>
      </c>
      <c r="I1332">
        <v>23</v>
      </c>
      <c r="J1332">
        <v>0</v>
      </c>
      <c r="K1332">
        <v>1</v>
      </c>
      <c r="L1332">
        <v>1</v>
      </c>
    </row>
    <row r="1333" spans="1:13" hidden="1" x14ac:dyDescent="0.25">
      <c r="A1333">
        <v>1326</v>
      </c>
      <c r="B1333">
        <v>10964491</v>
      </c>
      <c r="C1333" t="s">
        <v>138</v>
      </c>
      <c r="D1333">
        <v>44</v>
      </c>
      <c r="E1333">
        <v>2</v>
      </c>
      <c r="F1333">
        <v>1</v>
      </c>
      <c r="G1333">
        <v>0</v>
      </c>
      <c r="H1333">
        <v>1</v>
      </c>
      <c r="I1333">
        <v>14</v>
      </c>
      <c r="J1333">
        <v>0</v>
      </c>
      <c r="K1333">
        <v>1</v>
      </c>
      <c r="L1333">
        <v>1</v>
      </c>
      <c r="M1333" t="s">
        <v>84</v>
      </c>
    </row>
    <row r="1334" spans="1:13" hidden="1" x14ac:dyDescent="0.25">
      <c r="A1334">
        <v>1327</v>
      </c>
      <c r="B1334">
        <v>6000681</v>
      </c>
      <c r="C1334" t="s">
        <v>138</v>
      </c>
      <c r="D1334">
        <v>63</v>
      </c>
      <c r="E1334">
        <v>2</v>
      </c>
      <c r="F1334">
        <v>1</v>
      </c>
      <c r="G1334">
        <v>0</v>
      </c>
      <c r="H1334">
        <v>1</v>
      </c>
      <c r="I1334">
        <v>24.5</v>
      </c>
      <c r="J1334">
        <v>0</v>
      </c>
      <c r="K1334">
        <v>1</v>
      </c>
      <c r="L1334">
        <v>1</v>
      </c>
    </row>
    <row r="1335" spans="1:13" hidden="1" x14ac:dyDescent="0.25">
      <c r="A1335">
        <v>1328</v>
      </c>
      <c r="B1335">
        <v>5025865</v>
      </c>
      <c r="C1335" t="s">
        <v>138</v>
      </c>
      <c r="D1335">
        <v>61</v>
      </c>
      <c r="E1335">
        <v>2</v>
      </c>
      <c r="F1335">
        <v>2</v>
      </c>
      <c r="G1335">
        <v>0</v>
      </c>
      <c r="H1335">
        <v>1</v>
      </c>
      <c r="I1335">
        <v>26</v>
      </c>
      <c r="J1335">
        <v>0</v>
      </c>
      <c r="K1335">
        <v>1</v>
      </c>
      <c r="L1335">
        <v>1</v>
      </c>
    </row>
    <row r="1336" spans="1:13" hidden="1" x14ac:dyDescent="0.25">
      <c r="A1336">
        <v>1329</v>
      </c>
      <c r="B1336">
        <v>10761203</v>
      </c>
      <c r="C1336" t="s">
        <v>138</v>
      </c>
      <c r="D1336">
        <v>81</v>
      </c>
      <c r="E1336">
        <v>2</v>
      </c>
      <c r="F1336">
        <v>1</v>
      </c>
      <c r="G1336">
        <v>0</v>
      </c>
      <c r="H1336">
        <v>1</v>
      </c>
      <c r="I1336">
        <v>21</v>
      </c>
      <c r="J1336">
        <v>0</v>
      </c>
      <c r="K1336">
        <v>1</v>
      </c>
      <c r="L1336">
        <v>1</v>
      </c>
    </row>
    <row r="1337" spans="1:13" hidden="1" x14ac:dyDescent="0.25">
      <c r="A1337">
        <v>1330</v>
      </c>
      <c r="B1337">
        <v>7000355</v>
      </c>
      <c r="C1337" t="s">
        <v>138</v>
      </c>
      <c r="D1337">
        <v>73</v>
      </c>
      <c r="E1337">
        <v>2</v>
      </c>
      <c r="F1337">
        <v>2</v>
      </c>
      <c r="G1337">
        <v>0</v>
      </c>
      <c r="H1337">
        <v>1</v>
      </c>
      <c r="I1337">
        <v>20</v>
      </c>
      <c r="J1337">
        <v>0</v>
      </c>
      <c r="K1337">
        <v>1</v>
      </c>
      <c r="L1337">
        <v>1</v>
      </c>
    </row>
    <row r="1338" spans="1:13" hidden="1" x14ac:dyDescent="0.25">
      <c r="A1338">
        <v>1331</v>
      </c>
      <c r="B1338">
        <v>14418611</v>
      </c>
      <c r="C1338" t="s">
        <v>139</v>
      </c>
      <c r="D1338">
        <v>77</v>
      </c>
      <c r="E1338">
        <v>2</v>
      </c>
      <c r="F1338">
        <v>1</v>
      </c>
      <c r="G1338">
        <v>0</v>
      </c>
      <c r="H1338">
        <v>1</v>
      </c>
      <c r="J1338">
        <v>1</v>
      </c>
      <c r="K1338">
        <v>1</v>
      </c>
      <c r="L1338">
        <v>1</v>
      </c>
    </row>
    <row r="1339" spans="1:13" hidden="1" x14ac:dyDescent="0.25">
      <c r="A1339">
        <v>1332</v>
      </c>
      <c r="B1339">
        <v>9002622</v>
      </c>
      <c r="C1339" t="s">
        <v>62</v>
      </c>
      <c r="D1339">
        <v>76</v>
      </c>
      <c r="E1339">
        <v>1</v>
      </c>
      <c r="F1339">
        <v>1</v>
      </c>
      <c r="G1339">
        <v>1</v>
      </c>
      <c r="H1339">
        <v>3</v>
      </c>
      <c r="J1339">
        <v>0</v>
      </c>
      <c r="K1339" t="s">
        <v>117</v>
      </c>
      <c r="L1339">
        <v>3</v>
      </c>
      <c r="M1339" t="s">
        <v>140</v>
      </c>
    </row>
    <row r="1340" spans="1:13" hidden="1" x14ac:dyDescent="0.25">
      <c r="A1340">
        <v>1333</v>
      </c>
      <c r="B1340">
        <v>10577702</v>
      </c>
      <c r="C1340" t="s">
        <v>141</v>
      </c>
      <c r="D1340">
        <v>80</v>
      </c>
      <c r="E1340">
        <v>2</v>
      </c>
      <c r="F1340">
        <v>1</v>
      </c>
      <c r="G1340">
        <v>0</v>
      </c>
      <c r="H1340">
        <v>1</v>
      </c>
      <c r="I1340">
        <v>21.5</v>
      </c>
      <c r="J1340">
        <v>1</v>
      </c>
      <c r="K1340">
        <v>1</v>
      </c>
      <c r="L1340">
        <v>1</v>
      </c>
    </row>
    <row r="1341" spans="1:13" hidden="1" x14ac:dyDescent="0.25">
      <c r="A1341">
        <v>1334</v>
      </c>
      <c r="B1341">
        <v>11090303</v>
      </c>
      <c r="C1341" t="s">
        <v>141</v>
      </c>
      <c r="D1341">
        <v>73</v>
      </c>
      <c r="E1341">
        <v>1</v>
      </c>
      <c r="F1341">
        <v>1</v>
      </c>
      <c r="G1341">
        <v>0</v>
      </c>
      <c r="H1341">
        <v>1</v>
      </c>
      <c r="I1341">
        <v>18</v>
      </c>
      <c r="J1341">
        <v>1</v>
      </c>
      <c r="K1341">
        <v>1</v>
      </c>
      <c r="L1341">
        <v>1</v>
      </c>
    </row>
    <row r="1342" spans="1:13" hidden="1" x14ac:dyDescent="0.25">
      <c r="A1342">
        <v>1335</v>
      </c>
      <c r="B1342">
        <v>14016445</v>
      </c>
      <c r="C1342" t="s">
        <v>141</v>
      </c>
      <c r="D1342">
        <v>69</v>
      </c>
      <c r="E1342">
        <v>2</v>
      </c>
      <c r="F1342">
        <v>2</v>
      </c>
      <c r="G1342">
        <v>0</v>
      </c>
      <c r="H1342">
        <v>1</v>
      </c>
      <c r="I1342">
        <v>25.5</v>
      </c>
      <c r="J1342">
        <v>1</v>
      </c>
      <c r="K1342">
        <v>1</v>
      </c>
      <c r="L1342">
        <v>1</v>
      </c>
    </row>
    <row r="1343" spans="1:13" hidden="1" x14ac:dyDescent="0.25">
      <c r="A1343">
        <v>1336</v>
      </c>
      <c r="B1343">
        <v>5003673</v>
      </c>
      <c r="C1343" t="s">
        <v>141</v>
      </c>
      <c r="D1343">
        <v>74</v>
      </c>
      <c r="E1343">
        <v>2</v>
      </c>
      <c r="F1343">
        <v>2</v>
      </c>
      <c r="G1343">
        <v>0</v>
      </c>
      <c r="H1343">
        <v>1</v>
      </c>
      <c r="I1343">
        <v>20</v>
      </c>
      <c r="J1343">
        <v>1</v>
      </c>
      <c r="K1343">
        <v>1</v>
      </c>
      <c r="L1343">
        <v>1</v>
      </c>
    </row>
    <row r="1344" spans="1:13" hidden="1" x14ac:dyDescent="0.25">
      <c r="A1344">
        <v>1337</v>
      </c>
      <c r="B1344">
        <v>4008511</v>
      </c>
      <c r="C1344" t="s">
        <v>141</v>
      </c>
      <c r="D1344">
        <v>66</v>
      </c>
      <c r="E1344">
        <v>2</v>
      </c>
      <c r="F1344">
        <v>2</v>
      </c>
      <c r="G1344">
        <v>0</v>
      </c>
      <c r="H1344">
        <v>1</v>
      </c>
      <c r="I1344">
        <v>21.5</v>
      </c>
      <c r="J1344">
        <v>1</v>
      </c>
      <c r="K1344">
        <v>1</v>
      </c>
      <c r="L1344">
        <v>1</v>
      </c>
    </row>
    <row r="1345" spans="1:12" hidden="1" x14ac:dyDescent="0.25">
      <c r="A1345">
        <v>1338</v>
      </c>
      <c r="B1345">
        <v>14109083</v>
      </c>
      <c r="C1345" t="s">
        <v>141</v>
      </c>
      <c r="D1345">
        <v>74</v>
      </c>
      <c r="E1345">
        <v>1</v>
      </c>
      <c r="F1345">
        <v>1</v>
      </c>
      <c r="G1345">
        <v>0</v>
      </c>
      <c r="H1345">
        <v>1</v>
      </c>
      <c r="I1345">
        <v>20.5</v>
      </c>
      <c r="J1345">
        <v>1</v>
      </c>
      <c r="K1345">
        <v>1</v>
      </c>
      <c r="L1345">
        <v>1</v>
      </c>
    </row>
    <row r="1346" spans="1:12" hidden="1" x14ac:dyDescent="0.25">
      <c r="A1346">
        <v>1339</v>
      </c>
      <c r="B1346">
        <v>7036475</v>
      </c>
      <c r="C1346" t="s">
        <v>142</v>
      </c>
      <c r="D1346">
        <v>67</v>
      </c>
      <c r="E1346">
        <v>1</v>
      </c>
      <c r="F1346">
        <v>1</v>
      </c>
      <c r="G1346">
        <v>0</v>
      </c>
      <c r="H1346">
        <v>3</v>
      </c>
      <c r="I1346">
        <v>23.5</v>
      </c>
      <c r="J1346">
        <v>0</v>
      </c>
      <c r="K1346">
        <v>1</v>
      </c>
      <c r="L1346">
        <v>1</v>
      </c>
    </row>
    <row r="1347" spans="1:12" hidden="1" x14ac:dyDescent="0.25">
      <c r="A1347">
        <v>1340</v>
      </c>
      <c r="B1347">
        <v>11379599</v>
      </c>
      <c r="C1347" t="s">
        <v>142</v>
      </c>
      <c r="D1347">
        <v>76</v>
      </c>
      <c r="E1347">
        <v>1</v>
      </c>
      <c r="F1347">
        <v>2</v>
      </c>
      <c r="G1347">
        <v>0</v>
      </c>
      <c r="H1347">
        <v>1</v>
      </c>
      <c r="I1347">
        <v>22</v>
      </c>
      <c r="J1347">
        <v>1</v>
      </c>
      <c r="K1347">
        <v>1</v>
      </c>
      <c r="L1347">
        <v>1</v>
      </c>
    </row>
    <row r="1348" spans="1:12" hidden="1" x14ac:dyDescent="0.25">
      <c r="A1348">
        <v>1341</v>
      </c>
      <c r="B1348">
        <v>10806601</v>
      </c>
      <c r="C1348" t="s">
        <v>142</v>
      </c>
      <c r="D1348">
        <v>60</v>
      </c>
      <c r="E1348">
        <v>1</v>
      </c>
      <c r="F1348">
        <v>1</v>
      </c>
      <c r="G1348">
        <v>0</v>
      </c>
      <c r="H1348">
        <v>1</v>
      </c>
      <c r="I1348">
        <v>13</v>
      </c>
      <c r="J1348">
        <v>1</v>
      </c>
      <c r="K1348">
        <v>1</v>
      </c>
      <c r="L1348">
        <v>1</v>
      </c>
    </row>
    <row r="1349" spans="1:12" hidden="1" x14ac:dyDescent="0.25">
      <c r="A1349">
        <v>1342</v>
      </c>
      <c r="B1349">
        <v>8009063</v>
      </c>
      <c r="C1349" t="s">
        <v>142</v>
      </c>
      <c r="D1349">
        <v>70</v>
      </c>
      <c r="E1349">
        <v>1</v>
      </c>
      <c r="F1349">
        <v>2</v>
      </c>
      <c r="G1349">
        <v>0</v>
      </c>
      <c r="H1349">
        <v>1</v>
      </c>
      <c r="I1349">
        <v>19.5</v>
      </c>
      <c r="J1349">
        <v>0</v>
      </c>
      <c r="K1349">
        <v>1</v>
      </c>
      <c r="L1349">
        <v>1</v>
      </c>
    </row>
    <row r="1350" spans="1:12" hidden="1" x14ac:dyDescent="0.25">
      <c r="A1350">
        <v>1343</v>
      </c>
      <c r="B1350">
        <v>11102996</v>
      </c>
      <c r="C1350" t="s">
        <v>142</v>
      </c>
      <c r="D1350">
        <v>68</v>
      </c>
      <c r="E1350">
        <v>2</v>
      </c>
      <c r="F1350">
        <v>2</v>
      </c>
      <c r="G1350">
        <v>0</v>
      </c>
      <c r="H1350">
        <v>1</v>
      </c>
      <c r="I1350">
        <v>21.5</v>
      </c>
      <c r="J1350">
        <v>0</v>
      </c>
      <c r="K1350">
        <v>1</v>
      </c>
      <c r="L1350">
        <v>1</v>
      </c>
    </row>
    <row r="1351" spans="1:12" hidden="1" x14ac:dyDescent="0.25">
      <c r="A1351">
        <v>1344</v>
      </c>
      <c r="B1351">
        <v>15519830</v>
      </c>
      <c r="C1351" t="s">
        <v>142</v>
      </c>
      <c r="D1351">
        <v>75</v>
      </c>
      <c r="E1351">
        <v>2</v>
      </c>
      <c r="F1351">
        <v>2</v>
      </c>
      <c r="G1351">
        <v>0</v>
      </c>
      <c r="H1351">
        <v>1</v>
      </c>
      <c r="I1351">
        <v>22</v>
      </c>
      <c r="J1351">
        <v>0</v>
      </c>
      <c r="K1351">
        <v>1</v>
      </c>
      <c r="L1351">
        <v>1</v>
      </c>
    </row>
    <row r="1352" spans="1:12" hidden="1" x14ac:dyDescent="0.25">
      <c r="A1352">
        <v>1345</v>
      </c>
      <c r="B1352">
        <v>16604308</v>
      </c>
      <c r="C1352" t="s">
        <v>142</v>
      </c>
      <c r="D1352">
        <v>75</v>
      </c>
      <c r="E1352">
        <v>2</v>
      </c>
      <c r="F1352">
        <v>1</v>
      </c>
      <c r="G1352">
        <v>0</v>
      </c>
      <c r="H1352">
        <v>1</v>
      </c>
      <c r="I1352">
        <v>19</v>
      </c>
      <c r="J1352">
        <v>0</v>
      </c>
      <c r="K1352">
        <v>1</v>
      </c>
      <c r="L1352">
        <v>1</v>
      </c>
    </row>
    <row r="1353" spans="1:12" hidden="1" x14ac:dyDescent="0.25">
      <c r="A1353">
        <v>1346</v>
      </c>
      <c r="B1353">
        <v>7035644</v>
      </c>
      <c r="C1353" t="s">
        <v>66</v>
      </c>
      <c r="D1353">
        <v>71</v>
      </c>
      <c r="E1353">
        <v>1</v>
      </c>
      <c r="F1353">
        <v>1</v>
      </c>
      <c r="G1353">
        <v>0</v>
      </c>
      <c r="H1353">
        <v>1</v>
      </c>
      <c r="I1353">
        <v>20.5</v>
      </c>
      <c r="J1353">
        <v>0</v>
      </c>
      <c r="K1353">
        <v>1</v>
      </c>
      <c r="L1353">
        <v>1</v>
      </c>
    </row>
    <row r="1354" spans="1:12" hidden="1" x14ac:dyDescent="0.25">
      <c r="A1354">
        <v>1347</v>
      </c>
      <c r="B1354">
        <v>10473297</v>
      </c>
      <c r="C1354" t="s">
        <v>66</v>
      </c>
      <c r="D1354">
        <v>76</v>
      </c>
      <c r="E1354">
        <v>2</v>
      </c>
      <c r="F1354">
        <v>1</v>
      </c>
      <c r="G1354">
        <v>0</v>
      </c>
      <c r="H1354">
        <v>1</v>
      </c>
      <c r="J1354">
        <v>0</v>
      </c>
      <c r="K1354">
        <v>1</v>
      </c>
      <c r="L1354">
        <v>1</v>
      </c>
    </row>
    <row r="1355" spans="1:12" hidden="1" x14ac:dyDescent="0.25">
      <c r="A1355">
        <v>1348</v>
      </c>
      <c r="B1355">
        <v>7022741</v>
      </c>
      <c r="C1355" t="s">
        <v>66</v>
      </c>
      <c r="D1355">
        <v>69</v>
      </c>
      <c r="E1355">
        <v>2</v>
      </c>
      <c r="F1355">
        <v>1</v>
      </c>
      <c r="G1355">
        <v>0</v>
      </c>
      <c r="H1355">
        <v>1</v>
      </c>
      <c r="I1355">
        <v>21.5</v>
      </c>
      <c r="J1355">
        <v>0</v>
      </c>
      <c r="K1355">
        <v>1</v>
      </c>
      <c r="L1355">
        <v>1</v>
      </c>
    </row>
    <row r="1356" spans="1:12" hidden="1" x14ac:dyDescent="0.25">
      <c r="A1356">
        <v>1349</v>
      </c>
      <c r="B1356">
        <v>7033255</v>
      </c>
      <c r="C1356" t="s">
        <v>66</v>
      </c>
      <c r="D1356">
        <v>81</v>
      </c>
      <c r="E1356">
        <v>2</v>
      </c>
      <c r="F1356">
        <v>1</v>
      </c>
      <c r="G1356">
        <v>0</v>
      </c>
      <c r="H1356">
        <v>1</v>
      </c>
      <c r="J1356">
        <v>0</v>
      </c>
      <c r="K1356">
        <v>1</v>
      </c>
      <c r="L1356">
        <v>1</v>
      </c>
    </row>
    <row r="1357" spans="1:12" hidden="1" x14ac:dyDescent="0.25">
      <c r="A1357">
        <v>1350</v>
      </c>
      <c r="B1357">
        <v>11070799</v>
      </c>
      <c r="C1357" t="s">
        <v>66</v>
      </c>
      <c r="D1357">
        <v>77</v>
      </c>
      <c r="E1357">
        <v>2</v>
      </c>
      <c r="F1357">
        <v>2</v>
      </c>
      <c r="G1357">
        <v>0</v>
      </c>
      <c r="H1357">
        <v>1</v>
      </c>
      <c r="J1357">
        <v>0</v>
      </c>
      <c r="K1357">
        <v>1</v>
      </c>
      <c r="L1357">
        <v>1</v>
      </c>
    </row>
    <row r="1358" spans="1:12" hidden="1" x14ac:dyDescent="0.25">
      <c r="A1358">
        <v>1351</v>
      </c>
      <c r="B1358">
        <v>10091097</v>
      </c>
      <c r="C1358" t="s">
        <v>66</v>
      </c>
      <c r="D1358">
        <v>73</v>
      </c>
      <c r="E1358">
        <v>2</v>
      </c>
      <c r="F1358">
        <v>2</v>
      </c>
      <c r="G1358">
        <v>0</v>
      </c>
      <c r="H1358">
        <v>3</v>
      </c>
      <c r="I1358">
        <v>20.5</v>
      </c>
      <c r="J1358">
        <v>0</v>
      </c>
      <c r="K1358">
        <v>1</v>
      </c>
      <c r="L1358">
        <v>1</v>
      </c>
    </row>
    <row r="1359" spans="1:12" hidden="1" x14ac:dyDescent="0.25">
      <c r="A1359">
        <v>1352</v>
      </c>
      <c r="B1359">
        <v>11385399</v>
      </c>
      <c r="C1359" t="s">
        <v>66</v>
      </c>
      <c r="D1359">
        <v>76</v>
      </c>
      <c r="E1359">
        <v>1</v>
      </c>
      <c r="F1359">
        <v>2</v>
      </c>
      <c r="G1359">
        <v>0</v>
      </c>
      <c r="H1359">
        <v>2</v>
      </c>
      <c r="I1359">
        <v>19.5</v>
      </c>
      <c r="J1359">
        <v>0</v>
      </c>
      <c r="K1359">
        <v>1</v>
      </c>
      <c r="L1359">
        <v>1</v>
      </c>
    </row>
    <row r="1360" spans="1:12" hidden="1" x14ac:dyDescent="0.25">
      <c r="A1360">
        <v>1353</v>
      </c>
      <c r="B1360">
        <v>10222292</v>
      </c>
      <c r="C1360" t="s">
        <v>66</v>
      </c>
      <c r="D1360">
        <v>62</v>
      </c>
      <c r="E1360">
        <v>1</v>
      </c>
      <c r="F1360">
        <v>2</v>
      </c>
      <c r="G1360">
        <v>1</v>
      </c>
      <c r="H1360">
        <v>2</v>
      </c>
      <c r="J1360">
        <v>0</v>
      </c>
      <c r="K1360">
        <v>1</v>
      </c>
      <c r="L1360">
        <v>1</v>
      </c>
    </row>
    <row r="1361" spans="1:13" hidden="1" x14ac:dyDescent="0.25">
      <c r="A1361">
        <v>1354</v>
      </c>
      <c r="B1361">
        <v>14003286</v>
      </c>
      <c r="C1361" t="s">
        <v>142</v>
      </c>
      <c r="D1361">
        <v>72</v>
      </c>
      <c r="E1361">
        <v>2</v>
      </c>
      <c r="F1361">
        <v>2</v>
      </c>
      <c r="G1361">
        <v>0</v>
      </c>
      <c r="H1361">
        <v>1</v>
      </c>
      <c r="I1361">
        <v>22</v>
      </c>
      <c r="J1361">
        <v>0</v>
      </c>
      <c r="K1361">
        <v>1</v>
      </c>
      <c r="L1361">
        <v>1</v>
      </c>
    </row>
    <row r="1362" spans="1:13" hidden="1" x14ac:dyDescent="0.25">
      <c r="A1362">
        <v>1355</v>
      </c>
      <c r="B1362">
        <v>11070602</v>
      </c>
      <c r="C1362" t="s">
        <v>142</v>
      </c>
      <c r="D1362">
        <v>74</v>
      </c>
      <c r="E1362">
        <v>1</v>
      </c>
      <c r="F1362">
        <v>2</v>
      </c>
      <c r="G1362">
        <v>0</v>
      </c>
      <c r="H1362">
        <v>1</v>
      </c>
      <c r="I1362">
        <v>21.5</v>
      </c>
      <c r="J1362">
        <v>0</v>
      </c>
      <c r="K1362">
        <v>1</v>
      </c>
      <c r="L1362">
        <v>1</v>
      </c>
    </row>
    <row r="1363" spans="1:13" hidden="1" x14ac:dyDescent="0.25">
      <c r="A1363">
        <v>1356</v>
      </c>
      <c r="B1363">
        <v>11198596</v>
      </c>
      <c r="C1363" t="s">
        <v>66</v>
      </c>
      <c r="D1363">
        <v>68</v>
      </c>
      <c r="E1363">
        <v>2</v>
      </c>
      <c r="F1363">
        <v>2</v>
      </c>
      <c r="G1363">
        <v>1</v>
      </c>
      <c r="H1363">
        <v>1</v>
      </c>
      <c r="I1363">
        <v>25</v>
      </c>
      <c r="J1363">
        <v>0</v>
      </c>
      <c r="K1363">
        <v>1</v>
      </c>
      <c r="L1363">
        <v>1</v>
      </c>
    </row>
    <row r="1364" spans="1:13" hidden="1" x14ac:dyDescent="0.25">
      <c r="A1364">
        <v>1357</v>
      </c>
      <c r="B1364">
        <v>14006648</v>
      </c>
      <c r="C1364" t="s">
        <v>66</v>
      </c>
      <c r="D1364">
        <v>69</v>
      </c>
      <c r="E1364">
        <v>1</v>
      </c>
      <c r="F1364">
        <v>2</v>
      </c>
      <c r="G1364">
        <v>0</v>
      </c>
      <c r="H1364">
        <v>1</v>
      </c>
      <c r="I1364">
        <v>19</v>
      </c>
      <c r="J1364">
        <v>0</v>
      </c>
      <c r="K1364">
        <v>1</v>
      </c>
      <c r="L1364">
        <v>1</v>
      </c>
    </row>
    <row r="1365" spans="1:13" hidden="1" x14ac:dyDescent="0.25">
      <c r="A1365">
        <v>1358</v>
      </c>
      <c r="B1365">
        <v>10929902</v>
      </c>
      <c r="C1365" t="s">
        <v>66</v>
      </c>
      <c r="D1365">
        <v>51</v>
      </c>
      <c r="E1365">
        <v>2</v>
      </c>
      <c r="F1365">
        <v>2</v>
      </c>
      <c r="G1365">
        <v>0</v>
      </c>
      <c r="H1365">
        <v>1</v>
      </c>
      <c r="I1365">
        <v>17.5</v>
      </c>
      <c r="J1365">
        <v>0</v>
      </c>
      <c r="K1365">
        <v>1</v>
      </c>
      <c r="L1365">
        <v>1</v>
      </c>
    </row>
    <row r="1366" spans="1:13" hidden="1" x14ac:dyDescent="0.25">
      <c r="A1366">
        <v>1359</v>
      </c>
      <c r="B1366">
        <v>7031792</v>
      </c>
      <c r="C1366" t="s">
        <v>66</v>
      </c>
      <c r="D1366">
        <v>67</v>
      </c>
      <c r="E1366">
        <v>1</v>
      </c>
      <c r="F1366">
        <v>1</v>
      </c>
      <c r="G1366">
        <v>0</v>
      </c>
      <c r="H1366">
        <v>1</v>
      </c>
      <c r="I1366">
        <v>20.5</v>
      </c>
      <c r="J1366">
        <v>0</v>
      </c>
      <c r="K1366">
        <v>1</v>
      </c>
      <c r="L1366">
        <v>1</v>
      </c>
    </row>
    <row r="1367" spans="1:13" hidden="1" x14ac:dyDescent="0.25">
      <c r="A1367">
        <v>1360</v>
      </c>
      <c r="B1367">
        <v>9000428</v>
      </c>
      <c r="C1367" t="s">
        <v>66</v>
      </c>
      <c r="D1367">
        <v>78</v>
      </c>
      <c r="E1367">
        <v>1</v>
      </c>
      <c r="F1367">
        <v>1</v>
      </c>
      <c r="G1367">
        <v>0</v>
      </c>
      <c r="H1367">
        <v>1</v>
      </c>
      <c r="I1367">
        <v>20</v>
      </c>
      <c r="J1367">
        <v>0</v>
      </c>
      <c r="K1367">
        <v>1</v>
      </c>
      <c r="L1367">
        <v>1</v>
      </c>
    </row>
    <row r="1368" spans="1:13" hidden="1" x14ac:dyDescent="0.25">
      <c r="A1368">
        <v>1361</v>
      </c>
      <c r="B1368">
        <v>7025267</v>
      </c>
      <c r="C1368" t="s">
        <v>66</v>
      </c>
      <c r="D1368">
        <v>72</v>
      </c>
      <c r="E1368">
        <v>2</v>
      </c>
      <c r="F1368">
        <v>1</v>
      </c>
      <c r="G1368">
        <v>0</v>
      </c>
      <c r="H1368">
        <v>1</v>
      </c>
      <c r="I1368">
        <v>19</v>
      </c>
      <c r="J1368">
        <v>0</v>
      </c>
      <c r="K1368">
        <v>1</v>
      </c>
      <c r="L1368">
        <v>1</v>
      </c>
    </row>
    <row r="1369" spans="1:13" hidden="1" x14ac:dyDescent="0.25">
      <c r="A1369">
        <v>1362</v>
      </c>
      <c r="B1369">
        <v>10083590</v>
      </c>
      <c r="C1369" t="s">
        <v>66</v>
      </c>
      <c r="D1369">
        <v>80</v>
      </c>
      <c r="E1369">
        <v>1</v>
      </c>
      <c r="F1369">
        <v>1</v>
      </c>
      <c r="G1369">
        <v>0</v>
      </c>
      <c r="H1369">
        <v>1</v>
      </c>
      <c r="I1369">
        <v>23</v>
      </c>
      <c r="J1369">
        <v>0</v>
      </c>
      <c r="K1369">
        <v>1</v>
      </c>
      <c r="L1369">
        <v>1</v>
      </c>
    </row>
    <row r="1370" spans="1:13" hidden="1" x14ac:dyDescent="0.25">
      <c r="A1370">
        <v>1363</v>
      </c>
      <c r="B1370">
        <v>16604280</v>
      </c>
      <c r="C1370" t="s">
        <v>66</v>
      </c>
      <c r="D1370">
        <v>74</v>
      </c>
      <c r="E1370">
        <v>1</v>
      </c>
      <c r="F1370">
        <v>1</v>
      </c>
      <c r="G1370">
        <v>0</v>
      </c>
      <c r="H1370">
        <v>1</v>
      </c>
      <c r="J1370">
        <v>0</v>
      </c>
      <c r="K1370">
        <v>1</v>
      </c>
      <c r="L1370">
        <v>1</v>
      </c>
    </row>
    <row r="1371" spans="1:13" hidden="1" x14ac:dyDescent="0.25">
      <c r="A1371">
        <v>1364</v>
      </c>
      <c r="B1371">
        <v>10155300</v>
      </c>
      <c r="C1371" t="s">
        <v>143</v>
      </c>
      <c r="D1371">
        <v>73</v>
      </c>
      <c r="E1371">
        <v>2</v>
      </c>
      <c r="F1371">
        <v>1</v>
      </c>
      <c r="G1371">
        <v>0</v>
      </c>
      <c r="H1371">
        <v>1</v>
      </c>
      <c r="J1371">
        <v>0</v>
      </c>
      <c r="K1371">
        <v>2</v>
      </c>
      <c r="L1371">
        <v>4</v>
      </c>
      <c r="M1371" t="s">
        <v>144</v>
      </c>
    </row>
    <row r="1372" spans="1:13" hidden="1" x14ac:dyDescent="0.25">
      <c r="A1372">
        <v>1365</v>
      </c>
      <c r="B1372">
        <v>7028404</v>
      </c>
      <c r="C1372" t="s">
        <v>143</v>
      </c>
      <c r="D1372">
        <v>70</v>
      </c>
      <c r="E1372">
        <v>2</v>
      </c>
      <c r="F1372">
        <v>1</v>
      </c>
      <c r="G1372">
        <v>0</v>
      </c>
      <c r="H1372">
        <v>1</v>
      </c>
      <c r="I1372">
        <v>23</v>
      </c>
      <c r="J1372">
        <v>0</v>
      </c>
      <c r="K1372">
        <v>1</v>
      </c>
      <c r="L1372">
        <v>1</v>
      </c>
    </row>
    <row r="1373" spans="1:13" hidden="1" x14ac:dyDescent="0.25">
      <c r="A1373">
        <v>1366</v>
      </c>
      <c r="B1373">
        <v>11720100</v>
      </c>
      <c r="C1373" t="s">
        <v>143</v>
      </c>
      <c r="D1373">
        <v>69</v>
      </c>
      <c r="E1373">
        <v>2</v>
      </c>
      <c r="F1373">
        <v>1</v>
      </c>
      <c r="G1373">
        <v>0</v>
      </c>
      <c r="H1373">
        <v>1</v>
      </c>
      <c r="I1373">
        <v>23</v>
      </c>
      <c r="J1373">
        <v>0</v>
      </c>
      <c r="K1373">
        <v>1</v>
      </c>
      <c r="L1373">
        <v>1</v>
      </c>
    </row>
    <row r="1374" spans="1:13" hidden="1" x14ac:dyDescent="0.25">
      <c r="A1374">
        <v>1367</v>
      </c>
      <c r="B1374">
        <v>15517073</v>
      </c>
      <c r="C1374" t="s">
        <v>143</v>
      </c>
      <c r="D1374">
        <v>70</v>
      </c>
      <c r="E1374">
        <v>1</v>
      </c>
      <c r="F1374">
        <v>2</v>
      </c>
      <c r="G1374">
        <v>1</v>
      </c>
      <c r="H1374">
        <v>1</v>
      </c>
      <c r="I1374">
        <v>22</v>
      </c>
      <c r="J1374">
        <v>0</v>
      </c>
      <c r="K1374">
        <v>1</v>
      </c>
      <c r="L1374">
        <v>1</v>
      </c>
    </row>
    <row r="1375" spans="1:13" hidden="1" x14ac:dyDescent="0.25">
      <c r="A1375">
        <v>1368</v>
      </c>
      <c r="B1375">
        <v>16602603</v>
      </c>
      <c r="C1375" t="s">
        <v>143</v>
      </c>
      <c r="D1375">
        <v>74</v>
      </c>
      <c r="E1375">
        <v>2</v>
      </c>
      <c r="F1375">
        <v>2</v>
      </c>
      <c r="G1375">
        <v>0</v>
      </c>
      <c r="H1375">
        <v>1</v>
      </c>
      <c r="I1375">
        <v>23</v>
      </c>
      <c r="J1375">
        <v>0</v>
      </c>
      <c r="K1375">
        <v>1</v>
      </c>
      <c r="L1375">
        <v>1</v>
      </c>
    </row>
    <row r="1376" spans="1:13" hidden="1" x14ac:dyDescent="0.25">
      <c r="A1376">
        <v>1369</v>
      </c>
      <c r="B1376">
        <v>16602724</v>
      </c>
      <c r="C1376" t="s">
        <v>143</v>
      </c>
      <c r="D1376">
        <v>77</v>
      </c>
      <c r="E1376">
        <v>1</v>
      </c>
      <c r="F1376">
        <v>2</v>
      </c>
      <c r="G1376">
        <v>1</v>
      </c>
      <c r="H1376">
        <v>3</v>
      </c>
      <c r="I1376">
        <v>21</v>
      </c>
      <c r="J1376">
        <v>0</v>
      </c>
      <c r="K1376">
        <v>1</v>
      </c>
      <c r="L1376">
        <v>1</v>
      </c>
    </row>
    <row r="1377" spans="1:12" hidden="1" x14ac:dyDescent="0.25">
      <c r="A1377">
        <v>1370</v>
      </c>
      <c r="B1377">
        <v>16606654</v>
      </c>
      <c r="C1377" t="s">
        <v>143</v>
      </c>
      <c r="D1377">
        <v>54</v>
      </c>
      <c r="E1377">
        <v>2</v>
      </c>
      <c r="F1377">
        <v>2</v>
      </c>
      <c r="G1377">
        <v>0</v>
      </c>
      <c r="H1377">
        <v>2</v>
      </c>
      <c r="I1377">
        <v>11</v>
      </c>
      <c r="J1377">
        <v>0</v>
      </c>
      <c r="K1377">
        <v>1</v>
      </c>
      <c r="L1377">
        <v>1</v>
      </c>
    </row>
    <row r="1378" spans="1:12" hidden="1" x14ac:dyDescent="0.25">
      <c r="A1378">
        <v>1371</v>
      </c>
      <c r="B1378">
        <v>10769381</v>
      </c>
      <c r="C1378" t="s">
        <v>143</v>
      </c>
      <c r="D1378">
        <v>62</v>
      </c>
      <c r="E1378">
        <v>2</v>
      </c>
      <c r="F1378">
        <v>2</v>
      </c>
      <c r="G1378">
        <v>0</v>
      </c>
      <c r="H1378">
        <v>1</v>
      </c>
      <c r="I1378">
        <v>27</v>
      </c>
      <c r="J1378">
        <v>0</v>
      </c>
      <c r="K1378">
        <v>1</v>
      </c>
      <c r="L1378">
        <v>1</v>
      </c>
    </row>
    <row r="1379" spans="1:12" hidden="1" x14ac:dyDescent="0.25">
      <c r="A1379">
        <v>1372</v>
      </c>
      <c r="B1379">
        <v>9001338</v>
      </c>
      <c r="C1379" t="s">
        <v>143</v>
      </c>
      <c r="D1379">
        <v>79</v>
      </c>
      <c r="E1379">
        <v>1</v>
      </c>
      <c r="F1379">
        <v>2</v>
      </c>
      <c r="G1379">
        <v>0</v>
      </c>
      <c r="H1379">
        <v>1</v>
      </c>
      <c r="I1379">
        <v>17.5</v>
      </c>
      <c r="J1379">
        <v>0</v>
      </c>
      <c r="K1379">
        <v>1</v>
      </c>
      <c r="L1379">
        <v>1</v>
      </c>
    </row>
    <row r="1380" spans="1:12" hidden="1" x14ac:dyDescent="0.25">
      <c r="A1380">
        <v>1373</v>
      </c>
      <c r="B1380">
        <v>16608742</v>
      </c>
      <c r="C1380" t="s">
        <v>143</v>
      </c>
      <c r="D1380">
        <v>66</v>
      </c>
      <c r="E1380">
        <v>1</v>
      </c>
      <c r="F1380">
        <v>1</v>
      </c>
      <c r="G1380">
        <v>0</v>
      </c>
      <c r="H1380">
        <v>1</v>
      </c>
      <c r="J1380">
        <v>0</v>
      </c>
      <c r="K1380">
        <v>1</v>
      </c>
      <c r="L1380">
        <v>1</v>
      </c>
    </row>
    <row r="1383" spans="1:12" x14ac:dyDescent="0.25">
      <c r="H1383">
        <f>COUNTIF(H8:H1380,2)</f>
        <v>141</v>
      </c>
    </row>
    <row r="1384" spans="1:12" x14ac:dyDescent="0.25">
      <c r="G1384">
        <f>COUNTIF(G8:G1380,0)</f>
        <v>1270</v>
      </c>
      <c r="J1384">
        <f>COUNTIFS(J8:J1380,1,K8:K1380,1)</f>
        <v>167</v>
      </c>
      <c r="K1384">
        <f>COUNTIFS(G8:G1380,1,K8:K1380,1)</f>
        <v>85</v>
      </c>
      <c r="L1384">
        <f>COUNTIF(L8:L1380,1)</f>
        <v>1336</v>
      </c>
    </row>
    <row r="1385" spans="1:12" x14ac:dyDescent="0.25">
      <c r="G1385">
        <f>COUNTIF(G8:G1380,1)</f>
        <v>103</v>
      </c>
      <c r="H1385">
        <f>COUNTIF(H8:H1380,1)</f>
        <v>1156</v>
      </c>
      <c r="J1385">
        <f>COUNTIFS(J8:J1380,0,K8:K1380,1)</f>
        <v>1149</v>
      </c>
      <c r="K1385">
        <v>82.5</v>
      </c>
      <c r="L1385">
        <f>COUNTIF(L8:L1380,2)</f>
        <v>19</v>
      </c>
    </row>
    <row r="1386" spans="1:12" x14ac:dyDescent="0.25">
      <c r="G1386" s="12">
        <v>7.5</v>
      </c>
      <c r="H1386">
        <v>84.2</v>
      </c>
      <c r="L1386">
        <f>COUNTIF(L8:L1380,3)</f>
        <v>5</v>
      </c>
    </row>
    <row r="1387" spans="1:12" x14ac:dyDescent="0.25">
      <c r="J1387">
        <f>COUNTIFS(J8:J1380,1)</f>
        <v>172</v>
      </c>
      <c r="K1387">
        <f>COUNTIFS(G8:G1380,0,K8:K1380,1)</f>
        <v>1233</v>
      </c>
      <c r="L1387">
        <f>COUNTIF(L8:L1380,4)</f>
        <v>11</v>
      </c>
    </row>
    <row r="1388" spans="1:12" x14ac:dyDescent="0.25">
      <c r="J1388">
        <f>COUNTIFS(J8:J1380,0)</f>
        <v>1199</v>
      </c>
      <c r="K1388">
        <v>96.9</v>
      </c>
    </row>
    <row r="1389" spans="1:12" x14ac:dyDescent="0.25">
      <c r="H1389">
        <f>COUNTIFS(H8:H1380,2,K8:K1380,1)</f>
        <v>134</v>
      </c>
    </row>
    <row r="1390" spans="1:12" x14ac:dyDescent="0.25">
      <c r="H1390">
        <v>47.5</v>
      </c>
      <c r="K1390">
        <f>COUNTIF(K8:K1380,1)</f>
        <v>1318</v>
      </c>
    </row>
    <row r="1391" spans="1:12" x14ac:dyDescent="0.25">
      <c r="K1391">
        <v>55</v>
      </c>
    </row>
    <row r="1392" spans="1:12" x14ac:dyDescent="0.25">
      <c r="H1392">
        <f>COUNTIFS(H8:H1380,1,G8:G1380,0)</f>
        <v>1107</v>
      </c>
    </row>
    <row r="1393" spans="8:12" x14ac:dyDescent="0.25">
      <c r="H1393">
        <v>87.2</v>
      </c>
    </row>
    <row r="1394" spans="8:12" x14ac:dyDescent="0.25">
      <c r="K1394">
        <f>COUNTIFS(H8:H1380,2,K8:K1380,1)</f>
        <v>134</v>
      </c>
      <c r="L1394">
        <f>COUNTIF(H8:H1380,2)</f>
        <v>141</v>
      </c>
    </row>
    <row r="1395" spans="8:12" x14ac:dyDescent="0.25">
      <c r="H1395">
        <v>165</v>
      </c>
      <c r="K1395">
        <f>COUNTIFS(H8:H1380,1,K8:K1380,1)</f>
        <v>1118</v>
      </c>
      <c r="L1395">
        <f>COUNTIF(H8:H1380,1)</f>
        <v>1156</v>
      </c>
    </row>
    <row r="1396" spans="8:12" x14ac:dyDescent="0.25">
      <c r="K1396">
        <f>COUNTIFS(H8:H1380,3,K8:K1380,1)</f>
        <v>45</v>
      </c>
      <c r="L1396">
        <f>COUNTIF(H8:H1380,3)</f>
        <v>50</v>
      </c>
    </row>
    <row r="1397" spans="8:12" x14ac:dyDescent="0.25">
      <c r="H1397" t="s">
        <v>240</v>
      </c>
      <c r="K1397">
        <f>COUNTIFS(H8:H1380,4,K8:K1380,1)</f>
        <v>17</v>
      </c>
      <c r="L1397">
        <f>COUNTIF(H8:H1380,4)</f>
        <v>21</v>
      </c>
    </row>
    <row r="1398" spans="8:12" x14ac:dyDescent="0.25">
      <c r="K1398">
        <f>COUNTIFS(H8:H1380,5,K8:K1380,1)</f>
        <v>4</v>
      </c>
      <c r="L1398">
        <f>COUNTIF(H8:H1380,5)</f>
        <v>5</v>
      </c>
    </row>
  </sheetData>
  <autoFilter ref="A7:M1380">
    <filterColumn colId="10">
      <filters>
        <filter val="2+3+4"/>
      </filters>
    </filterColumn>
  </autoFilter>
  <mergeCells count="1">
    <mergeCell ref="F1:I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dados_repetidos</vt:lpstr>
      <vt:lpstr>dados_não_repetidos</vt:lpstr>
      <vt:lpstr>dados</vt:lpstr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2018-03-21T18:24:04Z</dcterms:modified>
</cp:coreProperties>
</file>