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uissacouto/Desktop/IST/Mestrado/2Ano/1Semestre/CDI/Project/"/>
    </mc:Choice>
  </mc:AlternateContent>
  <bookViews>
    <workbookView xWindow="0" yWindow="460" windowWidth="28800" windowHeight="17540" tabRatio="500"/>
  </bookViews>
  <sheets>
    <sheet name="State of the Art" sheetId="8" r:id="rId1"/>
    <sheet name="Hierarchic 2 Voting Ensemble" sheetId="10" r:id="rId2"/>
    <sheet name="Normal Voting Ensemble" sheetId="9" r:id="rId3"/>
    <sheet name="Hierarchic Voting Ensemble" sheetId="5" r:id="rId4"/>
    <sheet name="MLP" sheetId="6" r:id="rId5"/>
    <sheet name="ANFIS" sheetId="2" r:id="rId6"/>
    <sheet name="FIS" sheetId="1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G14" i="5"/>
  <c r="J14" i="5"/>
  <c r="E13" i="5"/>
  <c r="G13" i="5"/>
  <c r="J13" i="5"/>
  <c r="E12" i="5"/>
  <c r="G12" i="5"/>
  <c r="J12" i="5"/>
  <c r="E11" i="5"/>
  <c r="G11" i="5"/>
  <c r="J11" i="5"/>
  <c r="E14" i="10"/>
  <c r="G14" i="10"/>
  <c r="J14" i="10"/>
  <c r="E13" i="10"/>
  <c r="G13" i="10"/>
  <c r="J13" i="10"/>
  <c r="E12" i="10"/>
  <c r="G12" i="10"/>
  <c r="J12" i="10"/>
  <c r="E11" i="10"/>
  <c r="G11" i="10"/>
  <c r="J11" i="10"/>
  <c r="E14" i="9"/>
  <c r="G14" i="9"/>
  <c r="J14" i="9"/>
  <c r="E13" i="9"/>
  <c r="G13" i="9"/>
  <c r="J13" i="9"/>
  <c r="E12" i="9"/>
  <c r="G12" i="9"/>
  <c r="J12" i="9"/>
  <c r="E11" i="9"/>
  <c r="G11" i="9"/>
  <c r="J11" i="9"/>
  <c r="N18" i="1"/>
  <c r="N17" i="1"/>
  <c r="N16" i="1"/>
  <c r="N15" i="1"/>
  <c r="N14" i="1"/>
  <c r="N13" i="1"/>
  <c r="L18" i="1"/>
  <c r="L17" i="1"/>
  <c r="L16" i="1"/>
  <c r="L15" i="1"/>
  <c r="L14" i="1"/>
  <c r="L13" i="1"/>
  <c r="M18" i="2"/>
  <c r="M17" i="2"/>
  <c r="M16" i="2"/>
  <c r="M15" i="2"/>
  <c r="M14" i="2"/>
  <c r="M13" i="2"/>
  <c r="K18" i="2"/>
  <c r="K17" i="2"/>
  <c r="K16" i="2"/>
  <c r="K15" i="2"/>
  <c r="K14" i="2"/>
  <c r="K13" i="2"/>
  <c r="N18" i="6"/>
  <c r="N17" i="6"/>
  <c r="N16" i="6"/>
  <c r="N15" i="6"/>
  <c r="N14" i="6"/>
  <c r="N13" i="6"/>
  <c r="L18" i="6"/>
  <c r="L17" i="6"/>
  <c r="L16" i="6"/>
  <c r="L15" i="6"/>
  <c r="L14" i="6"/>
  <c r="L13" i="6"/>
</calcChain>
</file>

<file path=xl/sharedStrings.xml><?xml version="1.0" encoding="utf-8"?>
<sst xmlns="http://schemas.openxmlformats.org/spreadsheetml/2006/main" count="241" uniqueCount="32">
  <si>
    <t>Feature1</t>
  </si>
  <si>
    <t>Feature6</t>
  </si>
  <si>
    <t>Feature5</t>
  </si>
  <si>
    <t>Feature4</t>
  </si>
  <si>
    <t>Feature3</t>
  </si>
  <si>
    <t>Feature2</t>
  </si>
  <si>
    <t>no</t>
  </si>
  <si>
    <t>yes</t>
  </si>
  <si>
    <t>Fuzzy Experiments</t>
  </si>
  <si>
    <t>Regular</t>
  </si>
  <si>
    <t>Balanced</t>
  </si>
  <si>
    <t>Fraud</t>
  </si>
  <si>
    <t># Clusters</t>
  </si>
  <si>
    <t>TPR</t>
  </si>
  <si>
    <t>Simple Fraud</t>
  </si>
  <si>
    <t>Complex Fraud</t>
  </si>
  <si>
    <t>TNR</t>
  </si>
  <si>
    <t>Accuracy</t>
  </si>
  <si>
    <t>Optimized To</t>
  </si>
  <si>
    <t>Training Set Type</t>
  </si>
  <si>
    <t>Neuro Fuzzy Experiments</t>
  </si>
  <si>
    <t>Multi Layer Perceptron Experiments</t>
  </si>
  <si>
    <t>Hierarchic Ensemble Experiments</t>
  </si>
  <si>
    <t># Hidden Units</t>
  </si>
  <si>
    <t>State of the Art</t>
  </si>
  <si>
    <t>Weights Optimized To</t>
  </si>
  <si>
    <t>Models Optimized To</t>
  </si>
  <si>
    <t>Normal Ensemble Experiments</t>
  </si>
  <si>
    <t>State-of-the-art</t>
  </si>
  <si>
    <t>#1 Approach</t>
  </si>
  <si>
    <t>#2 Approach</t>
  </si>
  <si>
    <t>#3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</si>
</sst>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57">
    <xf numFmtId="0" fontId="0" fillId="0" borderId="0" xfId="0"/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4" borderId="0" xfId="0" applyFill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1" fillId="5" borderId="31" xfId="1" applyBorder="1" applyAlignment="1">
      <alignment horizontal="center" vertical="center" wrapText="1"/>
    </xf>
    <xf numFmtId="0" fontId="1" fillId="5" borderId="32" xfId="1" applyBorder="1" applyAlignment="1">
      <alignment horizontal="center" vertical="center" wrapText="1"/>
    </xf>
    <xf numFmtId="0" fontId="1" fillId="5" borderId="29" xfId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</cellXfs>
  <cellStyles count="2">
    <cellStyle name="60% - Accent1" xfId="1" builtinId="3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showGridLines="0" tabSelected="1" showRuler="0" workbookViewId="0">
      <selection activeCell="J11" sqref="J11"/>
    </sheetView>
  </sheetViews>
  <sheetFormatPr baseColWidth="10" defaultColWidth="11.1640625" defaultRowHeight="16" x14ac:dyDescent="0.2"/>
  <cols>
    <col min="3" max="6" width="13.6640625" customWidth="1"/>
  </cols>
  <sheetData>
    <row r="2" spans="2:6" ht="36" customHeight="1" thickBot="1" x14ac:dyDescent="0.25"/>
    <row r="3" spans="2:6" ht="30" customHeight="1" thickBot="1" x14ac:dyDescent="0.25">
      <c r="C3" s="37" t="s">
        <v>24</v>
      </c>
      <c r="D3" s="38"/>
      <c r="E3" s="38"/>
      <c r="F3" s="39"/>
    </row>
    <row r="4" spans="2:6" ht="22" customHeight="1" x14ac:dyDescent="0.2">
      <c r="C4" s="40" t="s">
        <v>14</v>
      </c>
      <c r="D4" s="41"/>
      <c r="E4" s="42" t="s">
        <v>15</v>
      </c>
      <c r="F4" s="43"/>
    </row>
    <row r="5" spans="2:6" ht="22" customHeight="1" thickBot="1" x14ac:dyDescent="0.25">
      <c r="C5" s="22" t="s">
        <v>13</v>
      </c>
      <c r="D5" s="13" t="s">
        <v>16</v>
      </c>
      <c r="E5" s="13" t="s">
        <v>13</v>
      </c>
      <c r="F5" s="23" t="s">
        <v>16</v>
      </c>
    </row>
    <row r="6" spans="2:6" ht="46" customHeight="1" x14ac:dyDescent="0.2">
      <c r="B6" s="34" t="s">
        <v>28</v>
      </c>
      <c r="C6" s="31">
        <v>0.74</v>
      </c>
      <c r="D6" s="2">
        <v>0.85</v>
      </c>
      <c r="E6" s="2">
        <v>0.57999999999999996</v>
      </c>
      <c r="F6" s="9">
        <v>0.91</v>
      </c>
    </row>
    <row r="7" spans="2:6" x14ac:dyDescent="0.2">
      <c r="B7" s="35" t="s">
        <v>29</v>
      </c>
      <c r="C7" s="32">
        <v>0.83</v>
      </c>
      <c r="D7" s="15">
        <v>0.76</v>
      </c>
      <c r="E7" s="15">
        <v>0.56999999999999995</v>
      </c>
      <c r="F7" s="21">
        <v>0.9</v>
      </c>
    </row>
    <row r="8" spans="2:6" x14ac:dyDescent="0.2">
      <c r="B8" s="35" t="s">
        <v>30</v>
      </c>
      <c r="C8" s="32">
        <v>0.72</v>
      </c>
      <c r="D8" s="15">
        <v>0.82</v>
      </c>
      <c r="E8" s="15">
        <v>0.54</v>
      </c>
      <c r="F8" s="21">
        <v>0.94</v>
      </c>
    </row>
    <row r="9" spans="2:6" ht="17" thickBot="1" x14ac:dyDescent="0.25">
      <c r="B9" s="36" t="s">
        <v>31</v>
      </c>
      <c r="C9" s="33">
        <v>0.71</v>
      </c>
      <c r="D9" s="17">
        <v>0.83</v>
      </c>
      <c r="E9" s="17">
        <v>0.55000000000000004</v>
      </c>
      <c r="F9" s="19">
        <v>0.93</v>
      </c>
    </row>
  </sheetData>
  <mergeCells count="3">
    <mergeCell ref="C3:F3"/>
    <mergeCell ref="C4:D4"/>
    <mergeCell ref="E4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4"/>
  <sheetViews>
    <sheetView showGridLines="0" showRuler="0" workbookViewId="0">
      <selection activeCell="E9" sqref="E9:H9"/>
    </sheetView>
  </sheetViews>
  <sheetFormatPr baseColWidth="10" defaultColWidth="11.1640625" defaultRowHeight="16" x14ac:dyDescent="0.2"/>
  <cols>
    <col min="3" max="3" width="12.6640625" customWidth="1"/>
    <col min="4" max="4" width="12.33203125" customWidth="1"/>
    <col min="5" max="8" width="13.6640625" customWidth="1"/>
    <col min="9" max="9" width="10.83203125" customWidth="1"/>
  </cols>
  <sheetData>
    <row r="2" spans="3:10" ht="36" customHeight="1" thickBot="1" x14ac:dyDescent="0.35"/>
    <row r="3" spans="3:10" ht="30" customHeight="1" thickBot="1" x14ac:dyDescent="0.35">
      <c r="C3" s="37" t="s">
        <v>22</v>
      </c>
      <c r="D3" s="38"/>
      <c r="E3" s="38"/>
      <c r="F3" s="38"/>
      <c r="G3" s="38"/>
      <c r="H3" s="38"/>
      <c r="I3" s="39"/>
    </row>
    <row r="4" spans="3:10" ht="22" customHeight="1" x14ac:dyDescent="0.2">
      <c r="C4" s="48" t="s">
        <v>25</v>
      </c>
      <c r="D4" s="50" t="s">
        <v>26</v>
      </c>
      <c r="E4" s="51" t="s">
        <v>14</v>
      </c>
      <c r="F4" s="51"/>
      <c r="G4" s="51" t="s">
        <v>15</v>
      </c>
      <c r="H4" s="51"/>
      <c r="I4" s="52" t="s">
        <v>17</v>
      </c>
    </row>
    <row r="5" spans="3:10" ht="22" customHeight="1" x14ac:dyDescent="0.2">
      <c r="C5" s="49"/>
      <c r="D5" s="51"/>
      <c r="E5" s="13" t="s">
        <v>13</v>
      </c>
      <c r="F5" s="13" t="s">
        <v>16</v>
      </c>
      <c r="G5" s="13" t="s">
        <v>13</v>
      </c>
      <c r="H5" s="13" t="s">
        <v>16</v>
      </c>
      <c r="I5" s="53"/>
    </row>
    <row r="6" spans="3:10" x14ac:dyDescent="0.2">
      <c r="C6" s="44" t="s">
        <v>17</v>
      </c>
      <c r="D6" s="2" t="s">
        <v>17</v>
      </c>
      <c r="E6" s="20">
        <v>0.83</v>
      </c>
      <c r="F6" s="20">
        <v>0.76</v>
      </c>
      <c r="G6" s="20">
        <v>0.56999999999999995</v>
      </c>
      <c r="H6" s="20">
        <v>0.9</v>
      </c>
      <c r="I6" s="28">
        <v>0.67</v>
      </c>
    </row>
    <row r="7" spans="3:10" x14ac:dyDescent="0.2">
      <c r="C7" s="45"/>
      <c r="D7" s="29" t="s">
        <v>13</v>
      </c>
      <c r="E7" s="20">
        <v>0.7</v>
      </c>
      <c r="F7" s="20">
        <v>0.83</v>
      </c>
      <c r="G7" s="20">
        <v>0.55000000000000004</v>
      </c>
      <c r="H7" s="20">
        <v>0.92</v>
      </c>
      <c r="I7" s="28">
        <v>0.67</v>
      </c>
    </row>
    <row r="8" spans="3:10" x14ac:dyDescent="0.2">
      <c r="C8" s="46" t="s">
        <v>13</v>
      </c>
      <c r="D8" s="29" t="s">
        <v>17</v>
      </c>
      <c r="E8" s="20">
        <v>0.7</v>
      </c>
      <c r="F8" s="20">
        <v>0.84</v>
      </c>
      <c r="G8" s="20">
        <v>0.55000000000000004</v>
      </c>
      <c r="H8" s="20">
        <v>0.92</v>
      </c>
      <c r="I8" s="28">
        <v>0.67</v>
      </c>
    </row>
    <row r="9" spans="3:10" ht="17" thickBot="1" x14ac:dyDescent="0.25">
      <c r="C9" s="47"/>
      <c r="D9" s="17" t="s">
        <v>13</v>
      </c>
      <c r="E9" s="17">
        <v>0.72</v>
      </c>
      <c r="F9" s="17">
        <v>0.82</v>
      </c>
      <c r="G9" s="17">
        <v>0.54</v>
      </c>
      <c r="H9" s="17">
        <v>0.94</v>
      </c>
      <c r="I9" s="19">
        <v>0.67</v>
      </c>
    </row>
    <row r="11" spans="3:10" x14ac:dyDescent="0.2">
      <c r="E11" s="30">
        <f>SUM(E6:F6)</f>
        <v>1.5899999999999999</v>
      </c>
      <c r="F11" s="30"/>
      <c r="G11" s="30">
        <f>SUM(G6:H6)</f>
        <v>1.47</v>
      </c>
      <c r="J11">
        <f>SUM(E11:G11)</f>
        <v>3.0599999999999996</v>
      </c>
    </row>
    <row r="12" spans="3:10" x14ac:dyDescent="0.2">
      <c r="E12">
        <f>SUM(E7:F7)</f>
        <v>1.5299999999999998</v>
      </c>
      <c r="G12">
        <f>SUM(G7:H7)</f>
        <v>1.4700000000000002</v>
      </c>
      <c r="J12">
        <f>SUM(E12:G12)</f>
        <v>3</v>
      </c>
    </row>
    <row r="13" spans="3:10" x14ac:dyDescent="0.2">
      <c r="E13">
        <f>SUM(E8:F8)</f>
        <v>1.54</v>
      </c>
      <c r="G13">
        <f>SUM(G8:H8)</f>
        <v>1.4700000000000002</v>
      </c>
      <c r="J13">
        <f>SUM(E13:G13)</f>
        <v>3.0100000000000002</v>
      </c>
    </row>
    <row r="14" spans="3:10" x14ac:dyDescent="0.2">
      <c r="E14" s="30">
        <f>SUM(E9:F9)</f>
        <v>1.54</v>
      </c>
      <c r="F14" s="30"/>
      <c r="G14" s="30">
        <f>SUM(G9:H9)</f>
        <v>1.48</v>
      </c>
      <c r="J14">
        <f>SUM(E14:G14)</f>
        <v>3.02</v>
      </c>
    </row>
  </sheetData>
  <mergeCells count="8">
    <mergeCell ref="C6:C7"/>
    <mergeCell ref="C8:C9"/>
    <mergeCell ref="C3:I3"/>
    <mergeCell ref="C4:C5"/>
    <mergeCell ref="D4:D5"/>
    <mergeCell ref="E4:F4"/>
    <mergeCell ref="G4:H4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4"/>
  <sheetViews>
    <sheetView showGridLines="0" showRuler="0" workbookViewId="0">
      <selection activeCell="J14" sqref="J14"/>
    </sheetView>
  </sheetViews>
  <sheetFormatPr baseColWidth="10" defaultColWidth="11.1640625" defaultRowHeight="16" x14ac:dyDescent="0.2"/>
  <cols>
    <col min="3" max="3" width="12.6640625" customWidth="1"/>
    <col min="4" max="4" width="12.33203125" customWidth="1"/>
    <col min="5" max="8" width="13.6640625" customWidth="1"/>
    <col min="9" max="9" width="10.83203125" customWidth="1"/>
  </cols>
  <sheetData>
    <row r="2" spans="3:10" ht="36" customHeight="1" thickBot="1" x14ac:dyDescent="0.35"/>
    <row r="3" spans="3:10" ht="30" customHeight="1" thickBot="1" x14ac:dyDescent="0.35">
      <c r="C3" s="37" t="s">
        <v>27</v>
      </c>
      <c r="D3" s="38"/>
      <c r="E3" s="38"/>
      <c r="F3" s="38"/>
      <c r="G3" s="38"/>
      <c r="H3" s="38"/>
      <c r="I3" s="39"/>
    </row>
    <row r="4" spans="3:10" ht="22" customHeight="1" x14ac:dyDescent="0.2">
      <c r="C4" s="48" t="s">
        <v>25</v>
      </c>
      <c r="D4" s="50" t="s">
        <v>26</v>
      </c>
      <c r="E4" s="51" t="s">
        <v>14</v>
      </c>
      <c r="F4" s="51"/>
      <c r="G4" s="51" t="s">
        <v>15</v>
      </c>
      <c r="H4" s="51"/>
      <c r="I4" s="52" t="s">
        <v>17</v>
      </c>
    </row>
    <row r="5" spans="3:10" ht="22" customHeight="1" x14ac:dyDescent="0.2">
      <c r="C5" s="49"/>
      <c r="D5" s="51"/>
      <c r="E5" s="13" t="s">
        <v>13</v>
      </c>
      <c r="F5" s="13" t="s">
        <v>16</v>
      </c>
      <c r="G5" s="13" t="s">
        <v>13</v>
      </c>
      <c r="H5" s="13" t="s">
        <v>16</v>
      </c>
      <c r="I5" s="53"/>
    </row>
    <row r="6" spans="3:10" x14ac:dyDescent="0.2">
      <c r="C6" s="44" t="s">
        <v>17</v>
      </c>
      <c r="D6" s="24" t="s">
        <v>17</v>
      </c>
      <c r="E6" s="5">
        <v>0.82</v>
      </c>
      <c r="F6" s="5">
        <v>0.76</v>
      </c>
      <c r="G6" s="5">
        <v>0.55000000000000004</v>
      </c>
      <c r="H6" s="5">
        <v>0.93</v>
      </c>
      <c r="I6" s="6">
        <v>0.67</v>
      </c>
    </row>
    <row r="7" spans="3:10" x14ac:dyDescent="0.2">
      <c r="C7" s="45"/>
      <c r="D7" s="27" t="s">
        <v>13</v>
      </c>
      <c r="E7" s="15">
        <v>0.82</v>
      </c>
      <c r="F7" s="15">
        <v>0.76</v>
      </c>
      <c r="G7" s="15">
        <v>0.55000000000000004</v>
      </c>
      <c r="H7" s="15">
        <v>0.93</v>
      </c>
      <c r="I7" s="21">
        <v>0.67</v>
      </c>
    </row>
    <row r="8" spans="3:10" x14ac:dyDescent="0.2">
      <c r="C8" s="46" t="s">
        <v>13</v>
      </c>
      <c r="D8" s="26" t="s">
        <v>17</v>
      </c>
      <c r="E8" s="2">
        <v>0.83</v>
      </c>
      <c r="F8" s="2">
        <v>0.75</v>
      </c>
      <c r="G8" s="2">
        <v>0.55000000000000004</v>
      </c>
      <c r="H8" s="2">
        <v>0.93</v>
      </c>
      <c r="I8" s="9">
        <v>0.67</v>
      </c>
    </row>
    <row r="9" spans="3:10" ht="17" thickBot="1" x14ac:dyDescent="0.25">
      <c r="C9" s="47"/>
      <c r="D9" s="25" t="s">
        <v>13</v>
      </c>
      <c r="E9" s="17">
        <v>0.82</v>
      </c>
      <c r="F9" s="17">
        <v>0.75</v>
      </c>
      <c r="G9" s="17">
        <v>0.55000000000000004</v>
      </c>
      <c r="H9" s="17">
        <v>0.93</v>
      </c>
      <c r="I9" s="19">
        <v>0.67</v>
      </c>
    </row>
    <row r="11" spans="3:10" x14ac:dyDescent="0.2">
      <c r="E11" s="30">
        <f>SUM(E6,F6)</f>
        <v>1.58</v>
      </c>
      <c r="F11" s="30"/>
      <c r="G11" s="30">
        <f>SUM(G6,H6)</f>
        <v>1.48</v>
      </c>
      <c r="J11">
        <f>SUM(E11:G11)</f>
        <v>3.06</v>
      </c>
    </row>
    <row r="12" spans="3:10" x14ac:dyDescent="0.2">
      <c r="E12" s="30">
        <f>SUM(E7,F7)</f>
        <v>1.58</v>
      </c>
      <c r="F12" s="30"/>
      <c r="G12" s="30">
        <f>SUM(G7,H7)</f>
        <v>1.48</v>
      </c>
      <c r="J12">
        <f>SUM(E12:G12)</f>
        <v>3.06</v>
      </c>
    </row>
    <row r="13" spans="3:10" x14ac:dyDescent="0.2">
      <c r="E13" s="30">
        <f>SUM(E8,F8)</f>
        <v>1.58</v>
      </c>
      <c r="F13" s="30"/>
      <c r="G13" s="30">
        <f>SUM(G8,H8)</f>
        <v>1.48</v>
      </c>
      <c r="J13">
        <f>SUM(E13:G13)</f>
        <v>3.06</v>
      </c>
    </row>
    <row r="14" spans="3:10" x14ac:dyDescent="0.2">
      <c r="E14">
        <f>SUM(E9,F9)</f>
        <v>1.5699999999999998</v>
      </c>
      <c r="G14">
        <f>SUM(G9,H9)</f>
        <v>1.48</v>
      </c>
      <c r="J14">
        <f>SUM(E14:G14)</f>
        <v>3.05</v>
      </c>
    </row>
  </sheetData>
  <mergeCells count="8">
    <mergeCell ref="C6:C7"/>
    <mergeCell ref="C8:C9"/>
    <mergeCell ref="C3:I3"/>
    <mergeCell ref="C4:C5"/>
    <mergeCell ref="D4:D5"/>
    <mergeCell ref="E4:F4"/>
    <mergeCell ref="G4:H4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4"/>
  <sheetViews>
    <sheetView showGridLines="0" showRuler="0" workbookViewId="0">
      <selection activeCell="E8" sqref="E8:H8"/>
    </sheetView>
  </sheetViews>
  <sheetFormatPr baseColWidth="10" defaultColWidth="11.1640625" defaultRowHeight="16" x14ac:dyDescent="0.2"/>
  <cols>
    <col min="3" max="3" width="12.6640625" customWidth="1"/>
    <col min="4" max="4" width="12.33203125" customWidth="1"/>
    <col min="5" max="8" width="13.6640625" customWidth="1"/>
    <col min="9" max="9" width="10.83203125" customWidth="1"/>
  </cols>
  <sheetData>
    <row r="2" spans="3:10" ht="36" customHeight="1" thickBot="1" x14ac:dyDescent="0.35"/>
    <row r="3" spans="3:10" ht="30" customHeight="1" thickBot="1" x14ac:dyDescent="0.35">
      <c r="C3" s="37" t="s">
        <v>22</v>
      </c>
      <c r="D3" s="38"/>
      <c r="E3" s="38"/>
      <c r="F3" s="38"/>
      <c r="G3" s="38"/>
      <c r="H3" s="38"/>
      <c r="I3" s="39"/>
    </row>
    <row r="4" spans="3:10" ht="22" customHeight="1" x14ac:dyDescent="0.2">
      <c r="C4" s="48" t="s">
        <v>25</v>
      </c>
      <c r="D4" s="50" t="s">
        <v>26</v>
      </c>
      <c r="E4" s="51" t="s">
        <v>14</v>
      </c>
      <c r="F4" s="51"/>
      <c r="G4" s="51" t="s">
        <v>15</v>
      </c>
      <c r="H4" s="51"/>
      <c r="I4" s="52" t="s">
        <v>17</v>
      </c>
    </row>
    <row r="5" spans="3:10" ht="22" customHeight="1" x14ac:dyDescent="0.2">
      <c r="C5" s="49"/>
      <c r="D5" s="51"/>
      <c r="E5" s="13" t="s">
        <v>13</v>
      </c>
      <c r="F5" s="13" t="s">
        <v>16</v>
      </c>
      <c r="G5" s="13" t="s">
        <v>13</v>
      </c>
      <c r="H5" s="13" t="s">
        <v>16</v>
      </c>
      <c r="I5" s="53"/>
    </row>
    <row r="6" spans="3:10" x14ac:dyDescent="0.2">
      <c r="C6" s="44" t="s">
        <v>17</v>
      </c>
      <c r="D6" s="2" t="s">
        <v>17</v>
      </c>
      <c r="E6" s="20">
        <v>0.66</v>
      </c>
      <c r="F6" s="20">
        <v>0.85</v>
      </c>
      <c r="G6" s="20">
        <v>0.56999999999999995</v>
      </c>
      <c r="H6" s="20">
        <v>0.91</v>
      </c>
      <c r="I6" s="28">
        <v>0.66</v>
      </c>
    </row>
    <row r="7" spans="3:10" x14ac:dyDescent="0.2">
      <c r="C7" s="45"/>
      <c r="D7" s="29" t="s">
        <v>13</v>
      </c>
      <c r="E7" s="20">
        <v>0.69</v>
      </c>
      <c r="F7" s="20">
        <v>0.84</v>
      </c>
      <c r="G7" s="20">
        <v>0.56000000000000005</v>
      </c>
      <c r="H7" s="20">
        <v>0.92</v>
      </c>
      <c r="I7" s="28">
        <v>0.67</v>
      </c>
    </row>
    <row r="8" spans="3:10" x14ac:dyDescent="0.2">
      <c r="C8" s="46" t="s">
        <v>13</v>
      </c>
      <c r="D8" s="29" t="s">
        <v>17</v>
      </c>
      <c r="E8" s="15">
        <v>0.71</v>
      </c>
      <c r="F8" s="15">
        <v>0.83</v>
      </c>
      <c r="G8" s="15">
        <v>0.55000000000000004</v>
      </c>
      <c r="H8" s="15">
        <v>0.93</v>
      </c>
      <c r="I8" s="21">
        <v>0.67</v>
      </c>
    </row>
    <row r="9" spans="3:10" ht="17" thickBot="1" x14ac:dyDescent="0.25">
      <c r="C9" s="47"/>
      <c r="D9" s="17" t="s">
        <v>13</v>
      </c>
      <c r="E9" s="17">
        <v>0.84</v>
      </c>
      <c r="F9" s="17">
        <v>0.55000000000000004</v>
      </c>
      <c r="G9" s="17">
        <v>0.63</v>
      </c>
      <c r="H9" s="17">
        <v>0.83</v>
      </c>
      <c r="I9" s="19">
        <v>0.56999999999999995</v>
      </c>
    </row>
    <row r="11" spans="3:10" x14ac:dyDescent="0.2">
      <c r="E11">
        <f>SUM(E6+F6)</f>
        <v>1.51</v>
      </c>
      <c r="G11">
        <f>SUM(G6+H6)</f>
        <v>1.48</v>
      </c>
      <c r="J11">
        <f>SUM(E11,G11)</f>
        <v>2.99</v>
      </c>
    </row>
    <row r="12" spans="3:10" x14ac:dyDescent="0.2">
      <c r="E12">
        <f>SUM(E7+F7)</f>
        <v>1.5299999999999998</v>
      </c>
      <c r="G12">
        <f>SUM(G7+H7)</f>
        <v>1.48</v>
      </c>
      <c r="J12">
        <f>SUM(E12,G12)</f>
        <v>3.01</v>
      </c>
    </row>
    <row r="13" spans="3:10" x14ac:dyDescent="0.2">
      <c r="E13" s="30">
        <f>SUM(E8+F8)</f>
        <v>1.54</v>
      </c>
      <c r="F13" s="30"/>
      <c r="G13" s="30">
        <f>SUM(G8+H8)</f>
        <v>1.48</v>
      </c>
      <c r="J13">
        <f>SUM(E13,G13)</f>
        <v>3.02</v>
      </c>
    </row>
    <row r="14" spans="3:10" x14ac:dyDescent="0.2">
      <c r="E14">
        <f>SUM(E9+F9)</f>
        <v>1.3900000000000001</v>
      </c>
      <c r="G14">
        <f>SUM(G9+H9)</f>
        <v>1.46</v>
      </c>
      <c r="J14">
        <f>SUM(E14,G14)</f>
        <v>2.85</v>
      </c>
    </row>
  </sheetData>
  <mergeCells count="8">
    <mergeCell ref="C8:C9"/>
    <mergeCell ref="C6:C7"/>
    <mergeCell ref="G4:H4"/>
    <mergeCell ref="I4:I5"/>
    <mergeCell ref="C3:I3"/>
    <mergeCell ref="C4:C5"/>
    <mergeCell ref="E4:F4"/>
    <mergeCell ref="D4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8"/>
  <sheetViews>
    <sheetView showGridLines="0" showRuler="0" workbookViewId="0">
      <selection activeCell="N18" sqref="N18"/>
    </sheetView>
  </sheetViews>
  <sheetFormatPr baseColWidth="10" defaultColWidth="11.1640625" defaultRowHeight="16" x14ac:dyDescent="0.2"/>
  <cols>
    <col min="3" max="3" width="11.1640625" customWidth="1"/>
    <col min="4" max="4" width="10.6640625" customWidth="1"/>
    <col min="5" max="11" width="9" customWidth="1"/>
    <col min="12" max="15" width="13.6640625" customWidth="1"/>
    <col min="16" max="16" width="10.83203125" customWidth="1"/>
  </cols>
  <sheetData>
    <row r="2" spans="3:16" ht="36" customHeight="1" thickBot="1" x14ac:dyDescent="0.35"/>
    <row r="3" spans="3:16" ht="30" customHeight="1" thickBot="1" x14ac:dyDescent="0.35">
      <c r="C3" s="37" t="s">
        <v>21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</row>
    <row r="4" spans="3:16" ht="22" customHeight="1" x14ac:dyDescent="0.2">
      <c r="C4" s="48" t="s">
        <v>18</v>
      </c>
      <c r="D4" s="50" t="s">
        <v>19</v>
      </c>
      <c r="E4" s="50" t="s">
        <v>0</v>
      </c>
      <c r="F4" s="50" t="s">
        <v>5</v>
      </c>
      <c r="G4" s="50" t="s">
        <v>4</v>
      </c>
      <c r="H4" s="50" t="s">
        <v>3</v>
      </c>
      <c r="I4" s="50" t="s">
        <v>2</v>
      </c>
      <c r="J4" s="50" t="s">
        <v>1</v>
      </c>
      <c r="K4" s="50" t="s">
        <v>23</v>
      </c>
      <c r="L4" s="51" t="s">
        <v>14</v>
      </c>
      <c r="M4" s="51"/>
      <c r="N4" s="51" t="s">
        <v>15</v>
      </c>
      <c r="O4" s="51"/>
      <c r="P4" s="52" t="s">
        <v>17</v>
      </c>
    </row>
    <row r="5" spans="3:16" ht="22" customHeight="1" x14ac:dyDescent="0.2">
      <c r="C5" s="49"/>
      <c r="D5" s="51"/>
      <c r="E5" s="51"/>
      <c r="F5" s="51"/>
      <c r="G5" s="51"/>
      <c r="H5" s="51"/>
      <c r="I5" s="51"/>
      <c r="J5" s="51"/>
      <c r="K5" s="51"/>
      <c r="L5" s="13" t="s">
        <v>13</v>
      </c>
      <c r="M5" s="13" t="s">
        <v>16</v>
      </c>
      <c r="N5" s="13" t="s">
        <v>13</v>
      </c>
      <c r="O5" s="13" t="s">
        <v>16</v>
      </c>
      <c r="P5" s="53"/>
    </row>
    <row r="6" spans="3:16" x14ac:dyDescent="0.2">
      <c r="C6" s="54" t="s">
        <v>17</v>
      </c>
      <c r="D6" s="4" t="s">
        <v>9</v>
      </c>
      <c r="E6" s="1" t="s">
        <v>6</v>
      </c>
      <c r="F6" s="1" t="s">
        <v>7</v>
      </c>
      <c r="G6" s="1" t="s">
        <v>6</v>
      </c>
      <c r="H6" s="1" t="s">
        <v>6</v>
      </c>
      <c r="I6" s="1" t="s">
        <v>7</v>
      </c>
      <c r="J6" s="1" t="s">
        <v>6</v>
      </c>
      <c r="K6" s="1">
        <v>43</v>
      </c>
      <c r="L6" s="5">
        <v>0.1</v>
      </c>
      <c r="M6" s="5">
        <v>0.99</v>
      </c>
      <c r="N6" s="5">
        <v>0.28000000000000003</v>
      </c>
      <c r="O6" s="5">
        <v>0.99</v>
      </c>
      <c r="P6" s="6">
        <v>0.46</v>
      </c>
    </row>
    <row r="7" spans="3:16" x14ac:dyDescent="0.2">
      <c r="C7" s="54"/>
      <c r="D7" s="4" t="s">
        <v>10</v>
      </c>
      <c r="E7" s="1" t="s">
        <v>7</v>
      </c>
      <c r="F7" s="1" t="s">
        <v>7</v>
      </c>
      <c r="G7" s="1" t="s">
        <v>6</v>
      </c>
      <c r="H7" s="1" t="s">
        <v>7</v>
      </c>
      <c r="I7" s="1" t="s">
        <v>7</v>
      </c>
      <c r="J7" s="1" t="s">
        <v>6</v>
      </c>
      <c r="K7" s="1">
        <v>100</v>
      </c>
      <c r="L7" s="5">
        <v>0.54</v>
      </c>
      <c r="M7" s="5">
        <v>0.82</v>
      </c>
      <c r="N7" s="5">
        <v>0.56000000000000005</v>
      </c>
      <c r="O7" s="5">
        <v>0.86</v>
      </c>
      <c r="P7" s="6">
        <v>0.6</v>
      </c>
    </row>
    <row r="8" spans="3:16" x14ac:dyDescent="0.2">
      <c r="C8" s="45"/>
      <c r="D8" s="7" t="s">
        <v>11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2" t="s">
        <v>6</v>
      </c>
      <c r="K8" s="2">
        <v>62</v>
      </c>
      <c r="L8" s="8">
        <v>0.76</v>
      </c>
      <c r="M8" s="8">
        <v>0.7</v>
      </c>
      <c r="N8" s="8">
        <v>0.77</v>
      </c>
      <c r="O8" s="8">
        <v>0.56000000000000005</v>
      </c>
      <c r="P8" s="9">
        <v>0.52</v>
      </c>
    </row>
    <row r="9" spans="3:16" x14ac:dyDescent="0.2">
      <c r="C9" s="54" t="s">
        <v>13</v>
      </c>
      <c r="D9" s="7" t="s">
        <v>9</v>
      </c>
      <c r="E9" s="2" t="s">
        <v>6</v>
      </c>
      <c r="F9" s="2" t="s">
        <v>7</v>
      </c>
      <c r="G9" s="2" t="s">
        <v>7</v>
      </c>
      <c r="H9" s="2" t="s">
        <v>7</v>
      </c>
      <c r="I9" s="2" t="s">
        <v>7</v>
      </c>
      <c r="J9" s="2" t="s">
        <v>6</v>
      </c>
      <c r="K9" s="2">
        <v>94</v>
      </c>
      <c r="L9" s="5">
        <v>0.12</v>
      </c>
      <c r="M9" s="5">
        <v>0.99</v>
      </c>
      <c r="N9" s="5">
        <v>0.27</v>
      </c>
      <c r="O9" s="5">
        <v>0.99</v>
      </c>
      <c r="P9" s="9">
        <v>0.46</v>
      </c>
    </row>
    <row r="10" spans="3:16" x14ac:dyDescent="0.2">
      <c r="C10" s="54"/>
      <c r="D10" s="7" t="s">
        <v>10</v>
      </c>
      <c r="E10" s="2" t="s">
        <v>7</v>
      </c>
      <c r="F10" s="2" t="s">
        <v>7</v>
      </c>
      <c r="G10" s="2" t="s">
        <v>6</v>
      </c>
      <c r="H10" s="2" t="s">
        <v>7</v>
      </c>
      <c r="I10" s="2" t="s">
        <v>7</v>
      </c>
      <c r="J10" s="2" t="s">
        <v>6</v>
      </c>
      <c r="K10" s="2">
        <v>89</v>
      </c>
      <c r="L10" s="5">
        <v>0.69</v>
      </c>
      <c r="M10" s="5">
        <v>0.84</v>
      </c>
      <c r="N10" s="5">
        <v>0.56000000000000005</v>
      </c>
      <c r="O10" s="5">
        <v>0.92</v>
      </c>
      <c r="P10" s="9">
        <v>0.67</v>
      </c>
    </row>
    <row r="11" spans="3:16" ht="17" thickBot="1" x14ac:dyDescent="0.25">
      <c r="C11" s="55"/>
      <c r="D11" s="10" t="s">
        <v>11</v>
      </c>
      <c r="E11" s="3" t="s">
        <v>7</v>
      </c>
      <c r="F11" s="3" t="s">
        <v>7</v>
      </c>
      <c r="G11" s="3" t="s">
        <v>6</v>
      </c>
      <c r="H11" s="3" t="s">
        <v>7</v>
      </c>
      <c r="I11" s="3" t="s">
        <v>7</v>
      </c>
      <c r="J11" s="3" t="s">
        <v>6</v>
      </c>
      <c r="K11" s="3">
        <v>82</v>
      </c>
      <c r="L11" s="11">
        <v>0.71</v>
      </c>
      <c r="M11" s="11">
        <v>0.61</v>
      </c>
      <c r="N11" s="11">
        <v>0.72</v>
      </c>
      <c r="O11" s="11">
        <v>0.61</v>
      </c>
      <c r="P11" s="12">
        <v>0.48</v>
      </c>
    </row>
    <row r="13" spans="3:16" x14ac:dyDescent="0.2">
      <c r="L13">
        <f t="shared" ref="L13:L18" si="0">SUM(L6,M6)</f>
        <v>1.0900000000000001</v>
      </c>
      <c r="N13">
        <f t="shared" ref="N13:N18" si="1">SUM(N6,O6)</f>
        <v>1.27</v>
      </c>
    </row>
    <row r="14" spans="3:16" x14ac:dyDescent="0.2">
      <c r="L14">
        <f t="shared" si="0"/>
        <v>1.3599999999999999</v>
      </c>
      <c r="N14">
        <f t="shared" si="1"/>
        <v>1.42</v>
      </c>
    </row>
    <row r="15" spans="3:16" x14ac:dyDescent="0.2">
      <c r="L15">
        <f t="shared" si="0"/>
        <v>1.46</v>
      </c>
      <c r="N15">
        <f t="shared" si="1"/>
        <v>1.33</v>
      </c>
    </row>
    <row r="16" spans="3:16" x14ac:dyDescent="0.2">
      <c r="L16">
        <f t="shared" si="0"/>
        <v>1.1099999999999999</v>
      </c>
      <c r="N16">
        <f t="shared" si="1"/>
        <v>1.26</v>
      </c>
    </row>
    <row r="17" spans="12:14" x14ac:dyDescent="0.2">
      <c r="L17">
        <f t="shared" si="0"/>
        <v>1.5299999999999998</v>
      </c>
      <c r="N17">
        <f t="shared" si="1"/>
        <v>1.48</v>
      </c>
    </row>
    <row r="18" spans="12:14" x14ac:dyDescent="0.2">
      <c r="L18">
        <f t="shared" si="0"/>
        <v>1.3199999999999998</v>
      </c>
      <c r="N18">
        <f t="shared" si="1"/>
        <v>1.33</v>
      </c>
    </row>
  </sheetData>
  <mergeCells count="15">
    <mergeCell ref="C6:C8"/>
    <mergeCell ref="C9:C11"/>
    <mergeCell ref="C3:P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M4"/>
    <mergeCell ref="N4:O4"/>
    <mergeCell ref="P4:P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showGridLines="0" showRuler="0" workbookViewId="0">
      <selection activeCell="M18" sqref="M18"/>
    </sheetView>
  </sheetViews>
  <sheetFormatPr baseColWidth="10" defaultColWidth="11.1640625" defaultRowHeight="16" x14ac:dyDescent="0.2"/>
  <cols>
    <col min="3" max="3" width="11.1640625" customWidth="1"/>
    <col min="4" max="4" width="10.6640625" customWidth="1"/>
    <col min="5" max="10" width="9" customWidth="1"/>
    <col min="11" max="14" width="13.6640625" customWidth="1"/>
    <col min="15" max="15" width="10.83203125" customWidth="1"/>
  </cols>
  <sheetData>
    <row r="2" spans="3:15" ht="36" customHeight="1" thickBot="1" x14ac:dyDescent="0.35"/>
    <row r="3" spans="3:15" ht="30" customHeight="1" thickBot="1" x14ac:dyDescent="0.35">
      <c r="C3" s="37" t="s">
        <v>20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3:15" ht="22" customHeight="1" x14ac:dyDescent="0.2">
      <c r="C4" s="48" t="s">
        <v>18</v>
      </c>
      <c r="D4" s="50" t="s">
        <v>19</v>
      </c>
      <c r="E4" s="50" t="s">
        <v>0</v>
      </c>
      <c r="F4" s="50" t="s">
        <v>5</v>
      </c>
      <c r="G4" s="50" t="s">
        <v>4</v>
      </c>
      <c r="H4" s="50" t="s">
        <v>3</v>
      </c>
      <c r="I4" s="50" t="s">
        <v>2</v>
      </c>
      <c r="J4" s="50" t="s">
        <v>1</v>
      </c>
      <c r="K4" s="51" t="s">
        <v>14</v>
      </c>
      <c r="L4" s="51"/>
      <c r="M4" s="51" t="s">
        <v>15</v>
      </c>
      <c r="N4" s="51"/>
      <c r="O4" s="52" t="s">
        <v>17</v>
      </c>
    </row>
    <row r="5" spans="3:15" ht="22" customHeight="1" x14ac:dyDescent="0.2">
      <c r="C5" s="49"/>
      <c r="D5" s="51"/>
      <c r="E5" s="51"/>
      <c r="F5" s="51"/>
      <c r="G5" s="51"/>
      <c r="H5" s="51"/>
      <c r="I5" s="51"/>
      <c r="J5" s="51"/>
      <c r="K5" s="13" t="s">
        <v>13</v>
      </c>
      <c r="L5" s="13" t="s">
        <v>16</v>
      </c>
      <c r="M5" s="13" t="s">
        <v>13</v>
      </c>
      <c r="N5" s="13" t="s">
        <v>16</v>
      </c>
      <c r="O5" s="53"/>
    </row>
    <row r="6" spans="3:15" x14ac:dyDescent="0.2">
      <c r="C6" s="54" t="s">
        <v>17</v>
      </c>
      <c r="D6" s="4" t="s">
        <v>9</v>
      </c>
      <c r="E6" s="1" t="s">
        <v>7</v>
      </c>
      <c r="F6" s="1" t="s">
        <v>7</v>
      </c>
      <c r="G6" s="1" t="s">
        <v>7</v>
      </c>
      <c r="H6" s="1" t="s">
        <v>6</v>
      </c>
      <c r="I6" s="1" t="s">
        <v>7</v>
      </c>
      <c r="J6" s="1" t="s">
        <v>7</v>
      </c>
      <c r="K6" s="5">
        <v>0.19</v>
      </c>
      <c r="L6" s="5">
        <v>0.79</v>
      </c>
      <c r="M6" s="5">
        <v>7.0000000000000007E-2</v>
      </c>
      <c r="N6" s="5">
        <v>0.99</v>
      </c>
      <c r="O6" s="6">
        <v>0.41</v>
      </c>
    </row>
    <row r="7" spans="3:15" x14ac:dyDescent="0.2">
      <c r="C7" s="54"/>
      <c r="D7" s="4" t="s">
        <v>10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5">
        <v>0.96</v>
      </c>
      <c r="L7" s="5">
        <v>0.34</v>
      </c>
      <c r="M7" s="5">
        <v>0.43</v>
      </c>
      <c r="N7" s="5">
        <v>0.98</v>
      </c>
      <c r="O7" s="6">
        <v>0.53</v>
      </c>
    </row>
    <row r="8" spans="3:15" x14ac:dyDescent="0.2">
      <c r="C8" s="45"/>
      <c r="D8" s="7" t="s">
        <v>11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2" t="s">
        <v>6</v>
      </c>
      <c r="K8" s="8">
        <v>0.84</v>
      </c>
      <c r="L8" s="8">
        <v>0.74</v>
      </c>
      <c r="M8" s="8">
        <v>0.77</v>
      </c>
      <c r="N8" s="8">
        <v>0.56999999999999995</v>
      </c>
      <c r="O8" s="9">
        <v>0.54</v>
      </c>
    </row>
    <row r="9" spans="3:15" x14ac:dyDescent="0.2">
      <c r="C9" s="56" t="s">
        <v>13</v>
      </c>
      <c r="D9" s="14" t="s">
        <v>9</v>
      </c>
      <c r="E9" s="15" t="s">
        <v>6</v>
      </c>
      <c r="F9" s="15" t="s">
        <v>7</v>
      </c>
      <c r="G9" s="15" t="s">
        <v>7</v>
      </c>
      <c r="H9" s="15" t="s">
        <v>6</v>
      </c>
      <c r="I9" s="15" t="s">
        <v>7</v>
      </c>
      <c r="J9" s="15" t="s">
        <v>7</v>
      </c>
      <c r="K9" s="5">
        <v>0.21</v>
      </c>
      <c r="L9" s="5">
        <v>0.79</v>
      </c>
      <c r="M9" s="5">
        <v>0.06</v>
      </c>
      <c r="N9" s="5">
        <v>0.99</v>
      </c>
      <c r="O9" s="6">
        <v>0.41</v>
      </c>
    </row>
    <row r="10" spans="3:15" x14ac:dyDescent="0.2">
      <c r="C10" s="56"/>
      <c r="D10" s="14" t="s">
        <v>10</v>
      </c>
      <c r="E10" s="15" t="s">
        <v>7</v>
      </c>
      <c r="F10" s="15" t="s">
        <v>7</v>
      </c>
      <c r="G10" s="15" t="s">
        <v>6</v>
      </c>
      <c r="H10" s="15" t="s">
        <v>7</v>
      </c>
      <c r="I10" s="15" t="s">
        <v>7</v>
      </c>
      <c r="J10" s="15" t="s">
        <v>6</v>
      </c>
      <c r="K10" s="20">
        <v>0.96</v>
      </c>
      <c r="L10" s="20">
        <v>0.31</v>
      </c>
      <c r="M10" s="20">
        <v>0.39</v>
      </c>
      <c r="N10" s="20">
        <v>0.98</v>
      </c>
      <c r="O10" s="21">
        <v>0.51</v>
      </c>
    </row>
    <row r="11" spans="3:15" ht="17" thickBot="1" x14ac:dyDescent="0.25">
      <c r="C11" s="47"/>
      <c r="D11" s="16" t="s">
        <v>11</v>
      </c>
      <c r="E11" s="17" t="s">
        <v>7</v>
      </c>
      <c r="F11" s="17" t="s">
        <v>7</v>
      </c>
      <c r="G11" s="17" t="s">
        <v>7</v>
      </c>
      <c r="H11" s="17" t="s">
        <v>7</v>
      </c>
      <c r="I11" s="17" t="s">
        <v>7</v>
      </c>
      <c r="J11" s="17" t="s">
        <v>6</v>
      </c>
      <c r="K11" s="18">
        <v>0.83</v>
      </c>
      <c r="L11" s="18">
        <v>0.75</v>
      </c>
      <c r="M11" s="18">
        <v>0.79</v>
      </c>
      <c r="N11" s="18">
        <v>0.56000000000000005</v>
      </c>
      <c r="O11" s="19">
        <v>0.54</v>
      </c>
    </row>
    <row r="13" spans="3:15" x14ac:dyDescent="0.2">
      <c r="K13">
        <f t="shared" ref="K13:K18" si="0">SUM(K6,L6)</f>
        <v>0.98</v>
      </c>
      <c r="M13">
        <f t="shared" ref="M13:M18" si="1">SUM(M6,N6)</f>
        <v>1.06</v>
      </c>
    </row>
    <row r="14" spans="3:15" x14ac:dyDescent="0.2">
      <c r="K14">
        <f t="shared" si="0"/>
        <v>1.3</v>
      </c>
      <c r="M14">
        <f t="shared" si="1"/>
        <v>1.41</v>
      </c>
    </row>
    <row r="15" spans="3:15" x14ac:dyDescent="0.2">
      <c r="K15">
        <f t="shared" si="0"/>
        <v>1.58</v>
      </c>
      <c r="M15">
        <f t="shared" si="1"/>
        <v>1.3399999999999999</v>
      </c>
    </row>
    <row r="16" spans="3:15" x14ac:dyDescent="0.2">
      <c r="K16">
        <f t="shared" si="0"/>
        <v>1</v>
      </c>
      <c r="M16">
        <f t="shared" si="1"/>
        <v>1.05</v>
      </c>
    </row>
    <row r="17" spans="11:13" x14ac:dyDescent="0.2">
      <c r="K17">
        <f t="shared" si="0"/>
        <v>1.27</v>
      </c>
      <c r="M17">
        <f t="shared" si="1"/>
        <v>1.37</v>
      </c>
    </row>
    <row r="18" spans="11:13" x14ac:dyDescent="0.2">
      <c r="K18">
        <f t="shared" si="0"/>
        <v>1.58</v>
      </c>
      <c r="M18">
        <f t="shared" si="1"/>
        <v>1.35</v>
      </c>
    </row>
  </sheetData>
  <mergeCells count="14">
    <mergeCell ref="C6:C8"/>
    <mergeCell ref="C9:C11"/>
    <mergeCell ref="C3:O3"/>
    <mergeCell ref="C4:C5"/>
    <mergeCell ref="D4:D5"/>
    <mergeCell ref="E4:E5"/>
    <mergeCell ref="F4:F5"/>
    <mergeCell ref="G4:G5"/>
    <mergeCell ref="H4:H5"/>
    <mergeCell ref="I4:I5"/>
    <mergeCell ref="J4:J5"/>
    <mergeCell ref="K4:L4"/>
    <mergeCell ref="M4:N4"/>
    <mergeCell ref="O4:O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8"/>
  <sheetViews>
    <sheetView showGridLines="0" showRuler="0" workbookViewId="0">
      <selection activeCell="N19" sqref="N19"/>
    </sheetView>
  </sheetViews>
  <sheetFormatPr baseColWidth="10" defaultColWidth="11.1640625" defaultRowHeight="16" x14ac:dyDescent="0.2"/>
  <cols>
    <col min="3" max="3" width="11.1640625" customWidth="1"/>
    <col min="4" max="4" width="10.6640625" customWidth="1"/>
    <col min="5" max="11" width="9" customWidth="1"/>
    <col min="12" max="15" width="13.6640625" customWidth="1"/>
    <col min="16" max="16" width="10.83203125" customWidth="1"/>
  </cols>
  <sheetData>
    <row r="2" spans="3:16" ht="36" customHeight="1" thickBot="1" x14ac:dyDescent="0.35"/>
    <row r="3" spans="3:16" ht="30" customHeight="1" thickBot="1" x14ac:dyDescent="0.35">
      <c r="C3" s="37" t="s">
        <v>8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</row>
    <row r="4" spans="3:16" ht="22" customHeight="1" x14ac:dyDescent="0.2">
      <c r="C4" s="48" t="s">
        <v>18</v>
      </c>
      <c r="D4" s="50" t="s">
        <v>19</v>
      </c>
      <c r="E4" s="50" t="s">
        <v>0</v>
      </c>
      <c r="F4" s="50" t="s">
        <v>5</v>
      </c>
      <c r="G4" s="50" t="s">
        <v>4</v>
      </c>
      <c r="H4" s="50" t="s">
        <v>3</v>
      </c>
      <c r="I4" s="50" t="s">
        <v>2</v>
      </c>
      <c r="J4" s="50" t="s">
        <v>1</v>
      </c>
      <c r="K4" s="50" t="s">
        <v>12</v>
      </c>
      <c r="L4" s="51" t="s">
        <v>14</v>
      </c>
      <c r="M4" s="51"/>
      <c r="N4" s="51" t="s">
        <v>15</v>
      </c>
      <c r="O4" s="51"/>
      <c r="P4" s="52" t="s">
        <v>17</v>
      </c>
    </row>
    <row r="5" spans="3:16" ht="22" customHeight="1" x14ac:dyDescent="0.2">
      <c r="C5" s="49"/>
      <c r="D5" s="51"/>
      <c r="E5" s="51"/>
      <c r="F5" s="51"/>
      <c r="G5" s="51"/>
      <c r="H5" s="51"/>
      <c r="I5" s="51"/>
      <c r="J5" s="51"/>
      <c r="K5" s="51"/>
      <c r="L5" s="13" t="s">
        <v>13</v>
      </c>
      <c r="M5" s="13" t="s">
        <v>16</v>
      </c>
      <c r="N5" s="13" t="s">
        <v>13</v>
      </c>
      <c r="O5" s="13" t="s">
        <v>16</v>
      </c>
      <c r="P5" s="53"/>
    </row>
    <row r="6" spans="3:16" x14ac:dyDescent="0.2">
      <c r="C6" s="54" t="s">
        <v>17</v>
      </c>
      <c r="D6" s="4" t="s">
        <v>9</v>
      </c>
      <c r="E6" s="1" t="s">
        <v>7</v>
      </c>
      <c r="F6" s="1" t="s">
        <v>6</v>
      </c>
      <c r="G6" s="1" t="s">
        <v>6</v>
      </c>
      <c r="H6" s="1" t="s">
        <v>7</v>
      </c>
      <c r="I6" s="1" t="s">
        <v>7</v>
      </c>
      <c r="J6" s="1" t="s">
        <v>6</v>
      </c>
      <c r="K6" s="1">
        <v>30</v>
      </c>
      <c r="L6" s="5">
        <v>0.1</v>
      </c>
      <c r="M6" s="5">
        <v>0.92</v>
      </c>
      <c r="N6" s="5">
        <v>0</v>
      </c>
      <c r="O6" s="5">
        <v>1</v>
      </c>
      <c r="P6" s="6">
        <v>0.36</v>
      </c>
    </row>
    <row r="7" spans="3:16" x14ac:dyDescent="0.2">
      <c r="C7" s="54"/>
      <c r="D7" s="4" t="s">
        <v>10</v>
      </c>
      <c r="E7" s="1" t="s">
        <v>7</v>
      </c>
      <c r="F7" s="1" t="s">
        <v>7</v>
      </c>
      <c r="G7" s="1" t="s">
        <v>6</v>
      </c>
      <c r="H7" s="1" t="s">
        <v>7</v>
      </c>
      <c r="I7" s="1" t="s">
        <v>7</v>
      </c>
      <c r="J7" s="1" t="s">
        <v>6</v>
      </c>
      <c r="K7" s="1">
        <v>51</v>
      </c>
      <c r="L7" s="5">
        <v>0.94</v>
      </c>
      <c r="M7" s="5">
        <v>0.2</v>
      </c>
      <c r="N7" s="5">
        <v>0.31</v>
      </c>
      <c r="O7" s="5">
        <v>0.97</v>
      </c>
      <c r="P7" s="6">
        <v>0.44</v>
      </c>
    </row>
    <row r="8" spans="3:16" x14ac:dyDescent="0.2">
      <c r="C8" s="45"/>
      <c r="D8" s="7" t="s">
        <v>11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2" t="s">
        <v>6</v>
      </c>
      <c r="K8" s="2">
        <v>23</v>
      </c>
      <c r="L8" s="8">
        <v>0.75</v>
      </c>
      <c r="M8" s="8">
        <v>0.52</v>
      </c>
      <c r="N8" s="8">
        <v>0.69</v>
      </c>
      <c r="O8" s="8">
        <v>0.7</v>
      </c>
      <c r="P8" s="9">
        <v>0.48</v>
      </c>
    </row>
    <row r="9" spans="3:16" x14ac:dyDescent="0.2">
      <c r="C9" s="54" t="s">
        <v>13</v>
      </c>
      <c r="D9" s="7" t="s">
        <v>9</v>
      </c>
      <c r="E9" s="2" t="s">
        <v>7</v>
      </c>
      <c r="F9" s="2" t="s">
        <v>6</v>
      </c>
      <c r="G9" s="2" t="s">
        <v>6</v>
      </c>
      <c r="H9" s="2" t="s">
        <v>7</v>
      </c>
      <c r="I9" s="2" t="s">
        <v>7</v>
      </c>
      <c r="J9" s="2" t="s">
        <v>6</v>
      </c>
      <c r="K9" s="2">
        <v>30</v>
      </c>
      <c r="L9" s="5">
        <v>0.1</v>
      </c>
      <c r="M9" s="5">
        <v>0.92</v>
      </c>
      <c r="N9" s="5">
        <v>0</v>
      </c>
      <c r="O9" s="5">
        <v>1</v>
      </c>
      <c r="P9" s="9">
        <v>0.36</v>
      </c>
    </row>
    <row r="10" spans="3:16" x14ac:dyDescent="0.2">
      <c r="C10" s="54"/>
      <c r="D10" s="7" t="s">
        <v>10</v>
      </c>
      <c r="E10" s="2" t="s">
        <v>7</v>
      </c>
      <c r="F10" s="2" t="s">
        <v>7</v>
      </c>
      <c r="G10" s="2" t="s">
        <v>6</v>
      </c>
      <c r="H10" s="2" t="s">
        <v>7</v>
      </c>
      <c r="I10" s="2" t="s">
        <v>7</v>
      </c>
      <c r="J10" s="2" t="s">
        <v>6</v>
      </c>
      <c r="K10" s="2">
        <v>42</v>
      </c>
      <c r="L10" s="5">
        <v>0.94</v>
      </c>
      <c r="M10" s="5">
        <v>0.2</v>
      </c>
      <c r="N10" s="5">
        <v>0.31</v>
      </c>
      <c r="O10" s="5">
        <v>0.97</v>
      </c>
      <c r="P10" s="9">
        <v>0.44</v>
      </c>
    </row>
    <row r="11" spans="3:16" ht="17" thickBot="1" x14ac:dyDescent="0.25">
      <c r="C11" s="55"/>
      <c r="D11" s="10" t="s">
        <v>11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6</v>
      </c>
      <c r="K11" s="3">
        <v>42</v>
      </c>
      <c r="L11" s="11">
        <v>0.75</v>
      </c>
      <c r="M11" s="11">
        <v>0.52</v>
      </c>
      <c r="N11" s="11">
        <v>0.69</v>
      </c>
      <c r="O11" s="11">
        <v>0.7</v>
      </c>
      <c r="P11" s="12">
        <v>0.48</v>
      </c>
    </row>
    <row r="13" spans="3:16" x14ac:dyDescent="0.2">
      <c r="L13">
        <f t="shared" ref="L13:L18" si="0">SUM(L6,M6)</f>
        <v>1.02</v>
      </c>
      <c r="N13">
        <f t="shared" ref="N13:N18" si="1">SUM(N6,O6)</f>
        <v>1</v>
      </c>
    </row>
    <row r="14" spans="3:16" x14ac:dyDescent="0.2">
      <c r="L14">
        <f t="shared" si="0"/>
        <v>1.1399999999999999</v>
      </c>
      <c r="N14">
        <f t="shared" si="1"/>
        <v>1.28</v>
      </c>
    </row>
    <row r="15" spans="3:16" x14ac:dyDescent="0.2">
      <c r="L15">
        <f t="shared" si="0"/>
        <v>1.27</v>
      </c>
      <c r="N15">
        <f t="shared" si="1"/>
        <v>1.39</v>
      </c>
    </row>
    <row r="16" spans="3:16" x14ac:dyDescent="0.2">
      <c r="L16">
        <f t="shared" si="0"/>
        <v>1.02</v>
      </c>
      <c r="N16">
        <f t="shared" si="1"/>
        <v>1</v>
      </c>
    </row>
    <row r="17" spans="12:14" x14ac:dyDescent="0.2">
      <c r="L17">
        <f t="shared" si="0"/>
        <v>1.1399999999999999</v>
      </c>
      <c r="N17">
        <f t="shared" si="1"/>
        <v>1.28</v>
      </c>
    </row>
    <row r="18" spans="12:14" x14ac:dyDescent="0.2">
      <c r="L18">
        <f t="shared" si="0"/>
        <v>1.27</v>
      </c>
      <c r="N18">
        <f t="shared" si="1"/>
        <v>1.39</v>
      </c>
    </row>
  </sheetData>
  <mergeCells count="15">
    <mergeCell ref="D4:D5"/>
    <mergeCell ref="C6:C8"/>
    <mergeCell ref="C9:C11"/>
    <mergeCell ref="C3:P3"/>
    <mergeCell ref="C4:C5"/>
    <mergeCell ref="E4:E5"/>
    <mergeCell ref="F4:F5"/>
    <mergeCell ref="G4:G5"/>
    <mergeCell ref="H4:H5"/>
    <mergeCell ref="I4:I5"/>
    <mergeCell ref="J4:J5"/>
    <mergeCell ref="K4:K5"/>
    <mergeCell ref="L4:M4"/>
    <mergeCell ref="N4:O4"/>
    <mergeCell ref="P4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 of the Art</vt:lpstr>
      <vt:lpstr>Hierarchic 2 Voting Ensemble</vt:lpstr>
      <vt:lpstr>Normal Voting Ensemble</vt:lpstr>
      <vt:lpstr>Hierarchic Voting Ensemble</vt:lpstr>
      <vt:lpstr>MLP</vt:lpstr>
      <vt:lpstr>ANFIS</vt:lpstr>
      <vt:lpstr>FIS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2017-12-15T17:21:12Z</dcterms:created>
  <dcterms:modified xsi:type="dcterms:W3CDTF">2018-01-03T00:13:23Z</dcterms:modified>
</cp:coreProperties>
</file>