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lutter\"/>
    </mc:Choice>
  </mc:AlternateContent>
  <xr:revisionPtr revIDLastSave="0" documentId="13_ncr:1_{5D4DD86C-4BC8-4004-AF24-B887E49B7FA7}" xr6:coauthVersionLast="47" xr6:coauthVersionMax="47" xr10:uidLastSave="{00000000-0000-0000-0000-000000000000}"/>
  <bookViews>
    <workbookView xWindow="-108" yWindow="-108" windowWidth="23256" windowHeight="12576" xr2:uid="{8AFFD6E1-C8AA-4882-8A4C-D028A5561C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7" i="1" l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K1" i="1"/>
  <c r="I73" i="1" s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I114" i="1" l="1"/>
  <c r="I116" i="1"/>
  <c r="I115" i="1"/>
  <c r="I117" i="1"/>
  <c r="I113" i="1"/>
  <c r="I108" i="1"/>
  <c r="I110" i="1"/>
  <c r="I112" i="1"/>
  <c r="I109" i="1"/>
  <c r="I111" i="1"/>
  <c r="I106" i="1"/>
  <c r="I107" i="1"/>
  <c r="I105" i="1"/>
  <c r="I101" i="1"/>
  <c r="I103" i="1"/>
  <c r="I102" i="1"/>
  <c r="I104" i="1"/>
  <c r="I96" i="1"/>
  <c r="I98" i="1"/>
  <c r="I100" i="1"/>
  <c r="I95" i="1"/>
  <c r="I97" i="1"/>
  <c r="I99" i="1"/>
  <c r="I93" i="1"/>
  <c r="I92" i="1"/>
  <c r="I94" i="1"/>
  <c r="I90" i="1"/>
  <c r="I89" i="1"/>
  <c r="I91" i="1"/>
  <c r="I83" i="1"/>
  <c r="I85" i="1"/>
  <c r="I87" i="1"/>
  <c r="I82" i="1"/>
  <c r="I84" i="1"/>
  <c r="I86" i="1"/>
  <c r="I88" i="1"/>
  <c r="I80" i="1"/>
  <c r="I81" i="1"/>
  <c r="I34" i="1"/>
  <c r="I55" i="1"/>
  <c r="I12" i="1"/>
  <c r="I14" i="1"/>
  <c r="I35" i="1"/>
  <c r="I56" i="1"/>
  <c r="I2" i="1"/>
  <c r="I23" i="1"/>
  <c r="I44" i="1"/>
  <c r="I3" i="1"/>
  <c r="I24" i="1"/>
  <c r="I46" i="1"/>
  <c r="I7" i="1"/>
  <c r="I18" i="1"/>
  <c r="I28" i="1"/>
  <c r="I39" i="1"/>
  <c r="I50" i="1"/>
  <c r="I62" i="1"/>
  <c r="I8" i="1"/>
  <c r="I19" i="1"/>
  <c r="I30" i="1"/>
  <c r="I40" i="1"/>
  <c r="I51" i="1"/>
  <c r="I67" i="1"/>
  <c r="I72" i="1"/>
  <c r="I4" i="1"/>
  <c r="I10" i="1"/>
  <c r="I15" i="1"/>
  <c r="I20" i="1"/>
  <c r="I26" i="1"/>
  <c r="I31" i="1"/>
  <c r="I36" i="1"/>
  <c r="I42" i="1"/>
  <c r="I47" i="1"/>
  <c r="I52" i="1"/>
  <c r="I58" i="1"/>
  <c r="I63" i="1"/>
  <c r="I68" i="1"/>
  <c r="I74" i="1"/>
  <c r="I76" i="1"/>
  <c r="I78" i="1"/>
  <c r="I6" i="1"/>
  <c r="I11" i="1"/>
  <c r="I16" i="1"/>
  <c r="I22" i="1"/>
  <c r="I27" i="1"/>
  <c r="I32" i="1"/>
  <c r="I38" i="1"/>
  <c r="I43" i="1"/>
  <c r="I48" i="1"/>
  <c r="I54" i="1"/>
  <c r="I59" i="1"/>
  <c r="I64" i="1"/>
  <c r="I70" i="1"/>
  <c r="I60" i="1"/>
  <c r="I66" i="1"/>
  <c r="I71" i="1"/>
  <c r="I75" i="1"/>
  <c r="I77" i="1"/>
  <c r="I79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</calcChain>
</file>

<file path=xl/sharedStrings.xml><?xml version="1.0" encoding="utf-8"?>
<sst xmlns="http://schemas.openxmlformats.org/spreadsheetml/2006/main" count="128" uniqueCount="109">
  <si>
    <t>N°</t>
  </si>
  <si>
    <t>Min</t>
  </si>
  <si>
    <t>Seg</t>
  </si>
  <si>
    <t>Tiempo acumulado</t>
  </si>
  <si>
    <t>Fecha</t>
  </si>
  <si>
    <t>%</t>
  </si>
  <si>
    <t>Cambiar contraseña</t>
  </si>
  <si>
    <t>Llamar por teléfono al taller</t>
  </si>
  <si>
    <t>Publicación de la App. Subir a Google Play</t>
  </si>
  <si>
    <t>Publicación de la App. Generar archivo aab</t>
  </si>
  <si>
    <t>Visual Studio</t>
  </si>
  <si>
    <t>Visual Studio Code</t>
  </si>
  <si>
    <t>Descripción general del proyecto</t>
  </si>
  <si>
    <t>VehiclePhotoRequest y VehiclePhotosController</t>
  </si>
  <si>
    <t>GetVehicle en VehiclesController</t>
  </si>
  <si>
    <t>HistoryRequest y HistoriesController</t>
  </si>
  <si>
    <t>DetailRequest y DetailsController</t>
  </si>
  <si>
    <t>RegisterRequest y PostUser en AccountController</t>
  </si>
  <si>
    <t>PutUser en UserController y ChangePassword en AccountController</t>
  </si>
  <si>
    <t>RecoverPassword en AccountController</t>
  </si>
  <si>
    <t>Repositorio, Solución, Proyectos y Base de Datos. VehicleTypesController.</t>
  </si>
  <si>
    <t>Mejora de VehicleTypesController y todas sus Vistas.</t>
  </si>
  <si>
    <t>Procedures. Entity, ProceduresController y todas sus vistas. De tarea Brands y DocumentTypes</t>
  </si>
  <si>
    <t>Seeder</t>
  </si>
  <si>
    <t>Usuarios y Roles. UserHelper. Corrección del Seeder</t>
  </si>
  <si>
    <t>Login a la Web</t>
  </si>
  <si>
    <t>Entities Vehicle, VehiclePhoto, History y Detail</t>
  </si>
  <si>
    <t>Crear BD con todas las Tablas</t>
  </si>
  <si>
    <t>CombosHelper (GetComboDocumentTypes, GetComboProcedures, GetComboVehicleTypes y GetComboBrands). Users Controller: Index y su Vista</t>
  </si>
  <si>
    <t>Elementos necesarios para crear un Usuario: Blob en Azure (en reemplazo uso ImageHelper y FilesHelper). UserViewModel. ConverterHelper</t>
  </si>
  <si>
    <t>Users Controller: Create y su vista</t>
  </si>
  <si>
    <t>Editar Usuario y Borrar Usuario</t>
  </si>
  <si>
    <t>Detalles de Usuario</t>
  </si>
  <si>
    <t>Agregar Vehículo</t>
  </si>
  <si>
    <t>Agregar Foto de Vehículo</t>
  </si>
  <si>
    <t>Editar Vehículo – Borrar Vehículo - Borrar Foto de Vehículo</t>
  </si>
  <si>
    <t>Detalles de Vehículos (Historias) - Agregar Historia</t>
  </si>
  <si>
    <t>Editar Historia - Borrar Historia - Agregar Detalle a las Historias</t>
  </si>
  <si>
    <t>Adicionar Procedimiento – Editar Procedimiento  – Borrar Procedimiento</t>
  </si>
  <si>
    <t>Página no encontrada</t>
  </si>
  <si>
    <t>Registrar Nuevo Usuario</t>
  </si>
  <si>
    <t>Editar Usuario y Cambiar Password</t>
  </si>
  <si>
    <t>Validar Email al registrarse</t>
  </si>
  <si>
    <t>Recuperar Contraseña – Resetear Contraseña</t>
  </si>
  <si>
    <t>API Controllers</t>
  </si>
  <si>
    <t>Publicación de la API</t>
  </si>
  <si>
    <t>DartPad</t>
  </si>
  <si>
    <t>Introduccón a Dart: Tipos de Datos, Condiciones, Arreglos, Diccionario de Datos (Maps)</t>
  </si>
  <si>
    <t>Introduccón a Dart: Clases, propiedades y métodos - Getter y Setter - Clase abstracta</t>
  </si>
  <si>
    <t>Introduccón a Dart: Herencia - Mixings</t>
  </si>
  <si>
    <t>Introduccón a Dart: Futures</t>
  </si>
  <si>
    <t>Instalación de Ambiente de Desarrollo para Flutter</t>
  </si>
  <si>
    <t>Integración con redes sociales</t>
  </si>
  <si>
    <t>Integración con redes sociales - Google</t>
  </si>
  <si>
    <t>Integración con redes sociales - Facebook</t>
  </si>
  <si>
    <t>Conceptos básicos de Flutter y Primera App: Contador de Taps</t>
  </si>
  <si>
    <t>Creación del Proyecto - Repositorio - Login Screen Diseño de pantalla</t>
  </si>
  <si>
    <t>Login Screen Diseño de pantalla</t>
  </si>
  <si>
    <t>Login – Método Validar Email y Password</t>
  </si>
  <si>
    <t>Modelos Document Type, User y Token. Constants APIUrl. Conexión y uso del API en LoginScreen</t>
  </si>
  <si>
    <t>Loader component</t>
  </si>
  <si>
    <t>Pasar a otra pantalla desde el Login. Home Screen con menú</t>
  </si>
  <si>
    <t>Distintos Menús para Mecánico o Cliente - Agregar foto a home_screen.dart</t>
  </si>
  <si>
    <t>Obtener Procedures desde el API</t>
  </si>
  <si>
    <t>Corregir ProceduresController</t>
  </si>
  <si>
    <t>Pintar los Procedures en una ListView</t>
  </si>
  <si>
    <t>Creación y Edición de Procedures</t>
  </si>
  <si>
    <t>Clase genérica para manejar las comunicaciones con el API</t>
  </si>
  <si>
    <t>Agregar, Editar o borrar un Procedure - Diseño de pantalla</t>
  </si>
  <si>
    <t>Agregar, Editar o borrar un Procedure - Métodos Post,Put y Delete</t>
  </si>
  <si>
    <t>Buscador de Procedimientos</t>
  </si>
  <si>
    <t>Actualizar la lista de Procedimientos luego de un Add,Edit o Delete – Refrescar con Pull-Over</t>
  </si>
  <si>
    <t>BrandsController</t>
  </si>
  <si>
    <t>Nuevos controladores API - BrandsScreen y BrandScreen</t>
  </si>
  <si>
    <t>UsersController</t>
  </si>
  <si>
    <t>Creación de los modelos que faltan</t>
  </si>
  <si>
    <t>User Screen y Users Screen</t>
  </si>
  <si>
    <t>Agregando datos a la pantalla de usuarios</t>
  </si>
  <si>
    <t>Agregando campos a la pantalla de usuario</t>
  </si>
  <si>
    <t>Arreglo Pantalla Login – ComboBox DocumentTypes</t>
  </si>
  <si>
    <t>Acceder a la cámara</t>
  </si>
  <si>
    <t>Métodos para guardar, modificar y borrar Usuario en UsersController</t>
  </si>
  <si>
    <t>Pantalla User Info</t>
  </si>
  <si>
    <t>User Info Screen</t>
  </si>
  <si>
    <t>Chequear conexión a Internet</t>
  </si>
  <si>
    <t>Seleccionar imagen desde la Galería</t>
  </si>
  <si>
    <t>Rememberme</t>
  </si>
  <si>
    <t>Vencimiento del Token</t>
  </si>
  <si>
    <t>Icono y Splash</t>
  </si>
  <si>
    <t>Traer información completa de un Usuario</t>
  </si>
  <si>
    <t>Listar los vehículos de un Usuario</t>
  </si>
  <si>
    <t>VehiclesController</t>
  </si>
  <si>
    <t>Agregar/Editar un Vehículo</t>
  </si>
  <si>
    <t>Mejorar rendimiento de imágenes</t>
  </si>
  <si>
    <t>Carousel de imágenes</t>
  </si>
  <si>
    <t>Borrar y Agregar foto al Carousel</t>
  </si>
  <si>
    <t>Vehicle Info Screen</t>
  </si>
  <si>
    <t>Add History y Edit History</t>
  </si>
  <si>
    <t>Cambio de precios de double a int y vuelta a publicar en azure</t>
  </si>
  <si>
    <t>Detalle de una Historia</t>
  </si>
  <si>
    <t>Detail Screen</t>
  </si>
  <si>
    <t>postNoToken y correciones en apiHelper para getDocumentTypes</t>
  </si>
  <si>
    <t>Register User</t>
  </si>
  <si>
    <t>Edit User</t>
  </si>
  <si>
    <t>Recuperar contraseña</t>
  </si>
  <si>
    <t>Mis Vehículos</t>
  </si>
  <si>
    <t>Política de Privacidad en el Back End</t>
  </si>
  <si>
    <t xml:space="preserve">Llamar por teléfono a un usuario. </t>
  </si>
  <si>
    <t>Menu de Mis Vehiculos en el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</si>
</sst>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3" xfId="0" quotePrefix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10" fontId="2" fillId="3" borderId="3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right" vertical="center"/>
    </xf>
    <xf numFmtId="0" fontId="2" fillId="4" borderId="3" xfId="0" quotePrefix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right" vertical="center"/>
    </xf>
    <xf numFmtId="14" fontId="2" fillId="4" borderId="3" xfId="0" applyNumberFormat="1" applyFont="1" applyFill="1" applyBorder="1" applyAlignment="1">
      <alignment horizontal="center" vertical="center"/>
    </xf>
    <xf numFmtId="10" fontId="2" fillId="4" borderId="3" xfId="0" applyNumberFormat="1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2" xfId="0" quotePrefix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3" borderId="0" xfId="0" applyFont="1" applyFill="1" applyAlignment="1">
      <alignment wrapText="1"/>
    </xf>
    <xf numFmtId="0" fontId="2" fillId="6" borderId="3" xfId="0" applyFont="1" applyFill="1" applyBorder="1" applyAlignment="1">
      <alignment vertical="center" wrapText="1"/>
    </xf>
    <xf numFmtId="0" fontId="2" fillId="6" borderId="3" xfId="0" quotePrefix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right" vertical="center"/>
    </xf>
    <xf numFmtId="14" fontId="2" fillId="6" borderId="3" xfId="0" applyNumberFormat="1" applyFont="1" applyFill="1" applyBorder="1" applyAlignment="1">
      <alignment horizontal="center" vertical="center"/>
    </xf>
    <xf numFmtId="10" fontId="2" fillId="6" borderId="3" xfId="0" applyNumberFormat="1" applyFont="1" applyFill="1" applyBorder="1" applyAlignment="1">
      <alignment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vertical="center" wrapText="1"/>
    </xf>
    <xf numFmtId="0" fontId="2" fillId="8" borderId="3" xfId="0" quotePrefix="1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right" vertical="center"/>
    </xf>
    <xf numFmtId="14" fontId="2" fillId="8" borderId="3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vertical="center"/>
    </xf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C6E6-0BD9-4E31-ACBC-62FE9D44B6FB}">
  <dimension ref="A1:K117"/>
  <sheetViews>
    <sheetView tabSelected="1" zoomScaleNormal="100" workbookViewId="0">
      <pane ySplit="1" topLeftCell="A96" activePane="bottomLeft" state="frozen"/>
      <selection pane="bottomLeft" activeCell="A110" sqref="A110"/>
    </sheetView>
  </sheetViews>
  <sheetFormatPr baseColWidth="10" defaultRowHeight="14.4" x14ac:dyDescent="0.3"/>
  <cols>
    <col min="1" max="1" width="3.109375" bestFit="1" customWidth="1"/>
    <col min="2" max="4" width="43.109375" customWidth="1"/>
    <col min="5" max="5" width="3.33203125" bestFit="1" customWidth="1"/>
    <col min="6" max="6" width="3.5546875" bestFit="1" customWidth="1"/>
    <col min="7" max="7" width="14.44140625" bestFit="1" customWidth="1"/>
    <col min="8" max="8" width="7.88671875" bestFit="1" customWidth="1"/>
    <col min="9" max="9" width="6.44140625" bestFit="1" customWidth="1"/>
    <col min="10" max="10" width="1.77734375" customWidth="1"/>
    <col min="11" max="11" width="7" bestFit="1" customWidth="1"/>
  </cols>
  <sheetData>
    <row r="1" spans="1:11" ht="15" thickBot="1" x14ac:dyDescent="0.35">
      <c r="A1" s="1" t="s">
        <v>0</v>
      </c>
      <c r="B1" s="1" t="s">
        <v>10</v>
      </c>
      <c r="C1" s="1" t="s">
        <v>46</v>
      </c>
      <c r="D1" s="1" t="s">
        <v>11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K1">
        <f>SUM(E2:E521)*60+SUM(F2:F521)</f>
        <v>141838</v>
      </c>
    </row>
    <row r="2" spans="1:11" x14ac:dyDescent="0.3">
      <c r="A2" s="21">
        <v>1</v>
      </c>
      <c r="B2" s="13" t="s">
        <v>12</v>
      </c>
      <c r="C2" s="14"/>
      <c r="D2" s="14"/>
      <c r="E2" s="12">
        <v>12</v>
      </c>
      <c r="F2" s="2">
        <v>34</v>
      </c>
      <c r="G2" s="5" t="str">
        <f>INT((INT(SUM($F$1:F2)/60)+SUM($E$1:E2))/60)&amp;" hs "&amp;INT(((INT(SUM($F$1:F2)/60)+SUM($E$1:E2))/60-INT((INT(SUM($F$1:F2)/60)+SUM($E$1:E2))/60))*60) &amp;" min "&amp;INT((SUM($F$1:F2)/60-INT(SUM($F$1:F2)/60))*60) &amp; " seg"</f>
        <v>0 hs 12 min 34 seg</v>
      </c>
      <c r="H2" s="3">
        <v>44494</v>
      </c>
      <c r="I2" s="4">
        <f>(+SUM($E2:E$2)*60+SUM($F2:F$2))/$K$1</f>
        <v>5.3159238003919968E-3</v>
      </c>
    </row>
    <row r="3" spans="1:11" ht="20.399999999999999" x14ac:dyDescent="0.3">
      <c r="A3" s="21">
        <v>2</v>
      </c>
      <c r="B3" s="13" t="s">
        <v>20</v>
      </c>
      <c r="C3" s="14"/>
      <c r="D3" s="14"/>
      <c r="E3" s="2">
        <v>22</v>
      </c>
      <c r="F3" s="2">
        <v>32</v>
      </c>
      <c r="G3" s="5" t="str">
        <f>INT((INT(SUM($F$1:F3)/60)+SUM($E$1:E3))/60)&amp;" hs "&amp;INT(((INT(SUM($F$1:F3)/60)+SUM($E$1:E3))/60-INT((INT(SUM($F$1:F3)/60)+SUM($E$1:E3))/60))*60) &amp;" min "&amp;INT((SUM($F$1:F3)/60-INT(SUM($F$1:F3)/60))*60) &amp; " seg"</f>
        <v>0 hs 35 min 6 seg</v>
      </c>
      <c r="H3" s="3">
        <v>44495</v>
      </c>
      <c r="I3" s="4">
        <f>(+SUM($E$2:E3)*60+SUM($F$2:F3))/$K$1</f>
        <v>1.4847925097646611E-2</v>
      </c>
    </row>
    <row r="4" spans="1:11" x14ac:dyDescent="0.3">
      <c r="A4" s="21">
        <v>3</v>
      </c>
      <c r="B4" s="13" t="s">
        <v>21</v>
      </c>
      <c r="C4" s="14"/>
      <c r="D4" s="14"/>
      <c r="E4" s="2">
        <v>30</v>
      </c>
      <c r="F4" s="2">
        <v>25</v>
      </c>
      <c r="G4" s="5" t="str">
        <f>INT((INT(SUM($F$1:F4)/60)+SUM($E$1:E4))/60)&amp;" hs "&amp;INT(((INT(SUM($F$1:F4)/60)+SUM($E$1:E4))/60-INT((INT(SUM($F$1:F4)/60)+SUM($E$1:E4))/60))*60) &amp;" min "&amp;INT((SUM($F$1:F4)/60-INT(SUM($F$1:F4)/60))*60) &amp; " seg"</f>
        <v>1 hs 5 min 31 seg</v>
      </c>
      <c r="H4" s="3">
        <v>44495</v>
      </c>
      <c r="I4" s="4">
        <f>(+SUM($E$2:E4)*60+SUM($F$2:F4))/$K$1</f>
        <v>2.7714716789576842E-2</v>
      </c>
    </row>
    <row r="5" spans="1:11" ht="20.399999999999999" x14ac:dyDescent="0.3">
      <c r="A5" s="21">
        <v>4</v>
      </c>
      <c r="B5" s="13" t="s">
        <v>22</v>
      </c>
      <c r="C5" s="14"/>
      <c r="D5" s="14"/>
      <c r="E5" s="2">
        <v>19</v>
      </c>
      <c r="F5" s="2">
        <v>22</v>
      </c>
      <c r="G5" s="5" t="str">
        <f>INT((INT(SUM($F$1:F5)/60)+SUM($E$1:E5))/60)&amp;" hs "&amp;INT(((INT(SUM($F$1:F5)/60)+SUM($E$1:E5))/60-INT((INT(SUM($F$1:F5)/60)+SUM($E$1:E5))/60))*60) &amp;" min "&amp;INT((SUM($F$1:F5)/60-INT(SUM($F$1:F5)/60))*60) &amp; " seg"</f>
        <v>1 hs 24 min 53 seg</v>
      </c>
      <c r="H5" s="3">
        <v>44495</v>
      </c>
      <c r="I5" s="4">
        <f>(+SUM($E$2:E5)*60+SUM($F$2:F5))/$K$1</f>
        <v>3.5907161691507213E-2</v>
      </c>
    </row>
    <row r="6" spans="1:11" x14ac:dyDescent="0.3">
      <c r="A6" s="21">
        <v>5</v>
      </c>
      <c r="B6" s="13" t="s">
        <v>23</v>
      </c>
      <c r="C6" s="14"/>
      <c r="D6" s="14"/>
      <c r="E6" s="2">
        <v>16</v>
      </c>
      <c r="F6" s="2">
        <v>55</v>
      </c>
      <c r="G6" s="5" t="str">
        <f>INT((INT(SUM($F$1:F6)/60)+SUM($E$1:E6))/60)&amp;" hs "&amp;INT(((INT(SUM($F$1:F6)/60)+SUM($E$1:E6))/60-INT((INT(SUM($F$1:F6)/60)+SUM($E$1:E6))/60))*60) &amp;" min "&amp;INT((SUM($F$1:F6)/60-INT(SUM($F$1:F6)/60))*60) &amp; " seg"</f>
        <v>1 hs 41 min 48 seg</v>
      </c>
      <c r="H6" s="3">
        <v>44495</v>
      </c>
      <c r="I6" s="4">
        <f>(+SUM($E$2:E6)*60+SUM($F$2:F6))/$K$1</f>
        <v>4.3063212961265668E-2</v>
      </c>
    </row>
    <row r="7" spans="1:11" x14ac:dyDescent="0.3">
      <c r="A7" s="21">
        <v>6</v>
      </c>
      <c r="B7" s="13" t="s">
        <v>24</v>
      </c>
      <c r="C7" s="14"/>
      <c r="D7" s="14"/>
      <c r="E7" s="2">
        <v>39</v>
      </c>
      <c r="F7" s="2">
        <v>40</v>
      </c>
      <c r="G7" s="5" t="str">
        <f>INT((INT(SUM($F$1:F7)/60)+SUM($E$1:E7))/60)&amp;" hs "&amp;INT(((INT(SUM($F$1:F7)/60)+SUM($E$1:E7))/60-INT((INT(SUM($F$1:F7)/60)+SUM($E$1:E7))/60))*60) &amp;" min "&amp;INT((SUM($F$1:F7)/60-INT(SUM($F$1:F7)/60))*60) &amp; " seg"</f>
        <v>2 hs 21 min 28 seg</v>
      </c>
      <c r="H7" s="3">
        <v>44495</v>
      </c>
      <c r="I7" s="4">
        <f>(+SUM($E$2:E7)*60+SUM($F$2:F7))/$K$1</f>
        <v>5.9842919386906189E-2</v>
      </c>
    </row>
    <row r="8" spans="1:11" x14ac:dyDescent="0.3">
      <c r="A8" s="21">
        <v>7</v>
      </c>
      <c r="B8" s="13" t="s">
        <v>25</v>
      </c>
      <c r="C8" s="14"/>
      <c r="D8" s="14"/>
      <c r="E8" s="2">
        <v>25</v>
      </c>
      <c r="F8" s="2">
        <v>25</v>
      </c>
      <c r="G8" s="5" t="str">
        <f>INT((INT(SUM($F$1:F8)/60)+SUM($E$1:E8))/60)&amp;" hs "&amp;INT(((INT(SUM($F$1:F8)/60)+SUM($E$1:E8))/60-INT((INT(SUM($F$1:F8)/60)+SUM($E$1:E8))/60))*60) &amp;" min "&amp;INT((SUM($F$1:F8)/60-INT(SUM($F$1:F8)/60))*60) &amp; " seg"</f>
        <v>2 hs 46 min 53 seg</v>
      </c>
      <c r="H8" s="3">
        <v>44496</v>
      </c>
      <c r="I8" s="4">
        <f>(+SUM($E$2:E8)*60+SUM($F$2:F8))/$K$1</f>
        <v>7.0594622033587615E-2</v>
      </c>
    </row>
    <row r="9" spans="1:11" x14ac:dyDescent="0.3">
      <c r="A9" s="21">
        <v>8</v>
      </c>
      <c r="B9" s="13" t="s">
        <v>26</v>
      </c>
      <c r="C9" s="14"/>
      <c r="D9" s="14"/>
      <c r="E9" s="2">
        <v>24</v>
      </c>
      <c r="F9" s="2">
        <v>38</v>
      </c>
      <c r="G9" s="5" t="str">
        <f>INT((INT(SUM($F$1:F9)/60)+SUM($E$1:E9))/60)&amp;" hs "&amp;INT(((INT(SUM($F$1:F9)/60)+SUM($E$1:E9))/60-INT((INT(SUM($F$1:F9)/60)+SUM($E$1:E9))/60))*60) &amp;" min "&amp;INT((SUM($F$1:F9)/60-INT(SUM($F$1:F9)/60))*60) &amp; " seg"</f>
        <v>3 hs 11 min 31 seg</v>
      </c>
      <c r="H9" s="3">
        <v>44496</v>
      </c>
      <c r="I9" s="4">
        <f>(+SUM($E$2:E9)*60+SUM($F$2:F9))/$K$1</f>
        <v>8.1014960729846722E-2</v>
      </c>
    </row>
    <row r="10" spans="1:11" x14ac:dyDescent="0.3">
      <c r="A10" s="21">
        <v>9</v>
      </c>
      <c r="B10" s="13" t="s">
        <v>27</v>
      </c>
      <c r="C10" s="14"/>
      <c r="D10" s="14"/>
      <c r="E10" s="2">
        <v>3</v>
      </c>
      <c r="F10" s="2">
        <v>7</v>
      </c>
      <c r="G10" s="5" t="str">
        <f>INT((INT(SUM($F$1:F10)/60)+SUM($E$1:E10))/60)&amp;" hs "&amp;INT(((INT(SUM($F$1:F10)/60)+SUM($E$1:E10))/60-INT((INT(SUM($F$1:F10)/60)+SUM($E$1:E10))/60))*60) &amp;" min "&amp;INT((SUM($F$1:F10)/60-INT(SUM($F$1:F10)/60))*60) &amp; " seg"</f>
        <v>3 hs 14 min 38 seg</v>
      </c>
      <c r="H10" s="3">
        <v>44496</v>
      </c>
      <c r="I10" s="4">
        <f>(+SUM($E$2:E10)*60+SUM($F$2:F10))/$K$1</f>
        <v>8.2333366234718486E-2</v>
      </c>
    </row>
    <row r="11" spans="1:11" ht="30.6" x14ac:dyDescent="0.3">
      <c r="A11" s="21">
        <v>10</v>
      </c>
      <c r="B11" s="13" t="s">
        <v>28</v>
      </c>
      <c r="C11" s="14"/>
      <c r="D11" s="14"/>
      <c r="E11" s="2">
        <v>18</v>
      </c>
      <c r="F11" s="2">
        <v>54</v>
      </c>
      <c r="G11" s="5" t="str">
        <f>INT((INT(SUM($F$1:F11)/60)+SUM($E$1:E11))/60)&amp;" hs "&amp;INT(((INT(SUM($F$1:F11)/60)+SUM($E$1:E11))/60-INT((INT(SUM($F$1:F11)/60)+SUM($E$1:E11))/60))*60) &amp;" min "&amp;INT((SUM($F$1:F11)/60-INT(SUM($F$1:F11)/60))*60) &amp; " seg"</f>
        <v>3 hs 33 min 32 seg</v>
      </c>
      <c r="H11" s="3">
        <v>44496</v>
      </c>
      <c r="I11" s="4">
        <f>(+SUM($E$2:E11)*60+SUM($F$2:F11))/$K$1</f>
        <v>9.0328402825758963E-2</v>
      </c>
    </row>
    <row r="12" spans="1:11" ht="30.6" x14ac:dyDescent="0.3">
      <c r="A12" s="21">
        <v>11</v>
      </c>
      <c r="B12" s="13" t="s">
        <v>29</v>
      </c>
      <c r="C12" s="14"/>
      <c r="D12" s="14"/>
      <c r="E12" s="2">
        <v>25</v>
      </c>
      <c r="F12" s="2">
        <v>11</v>
      </c>
      <c r="G12" s="5" t="str">
        <f>INT((INT(SUM($F$1:F12)/60)+SUM($E$1:E12))/60)&amp;" hs "&amp;INT(((INT(SUM($F$1:F12)/60)+SUM($E$1:E12))/60-INT((INT(SUM($F$1:F12)/60)+SUM($E$1:E12))/60))*60) &amp;" min "&amp;INT((SUM($F$1:F12)/60-INT(SUM($F$1:F12)/60))*60) &amp; " seg"</f>
        <v>3 hs 58 min 43 seg</v>
      </c>
      <c r="H12" s="3">
        <v>44496</v>
      </c>
      <c r="I12" s="4">
        <f>(+SUM($E$2:E12)*60+SUM($F$2:F12))/$K$1</f>
        <v>0.10098140131699544</v>
      </c>
    </row>
    <row r="13" spans="1:11" x14ac:dyDescent="0.3">
      <c r="A13" s="21">
        <v>12</v>
      </c>
      <c r="B13" s="13" t="s">
        <v>30</v>
      </c>
      <c r="C13" s="14"/>
      <c r="D13" s="14"/>
      <c r="E13" s="2">
        <v>27</v>
      </c>
      <c r="F13" s="2">
        <v>30</v>
      </c>
      <c r="G13" s="5" t="str">
        <f>INT((INT(SUM($F$1:F13)/60)+SUM($E$1:E13))/60)&amp;" hs "&amp;INT(((INT(SUM($F$1:F13)/60)+SUM($E$1:E13))/60-INT((INT(SUM($F$1:F13)/60)+SUM($E$1:E13))/60))*60) &amp;" min "&amp;INT((SUM($F$1:F13)/60-INT(SUM($F$1:F13)/60))*60) &amp; " seg"</f>
        <v>4 hs 26 min 13 seg</v>
      </c>
      <c r="H13" s="3">
        <v>44496</v>
      </c>
      <c r="I13" s="4">
        <f>(+SUM($E$2:E13)*60+SUM($F$2:F13))/$K$1</f>
        <v>0.11261439106586388</v>
      </c>
    </row>
    <row r="14" spans="1:11" x14ac:dyDescent="0.3">
      <c r="A14" s="21">
        <v>13</v>
      </c>
      <c r="B14" s="13" t="s">
        <v>31</v>
      </c>
      <c r="C14" s="14"/>
      <c r="D14" s="14"/>
      <c r="E14" s="2">
        <v>25</v>
      </c>
      <c r="F14" s="2">
        <v>38</v>
      </c>
      <c r="G14" s="5" t="str">
        <f>INT((INT(SUM($F$1:F14)/60)+SUM($E$1:E14))/60)&amp;" hs "&amp;INT(((INT(SUM($F$1:F14)/60)+SUM($E$1:E14))/60-INT((INT(SUM($F$1:F14)/60)+SUM($E$1:E14))/60))*60) &amp;" min "&amp;INT((SUM($F$1:F14)/60-INT(SUM($F$1:F14)/60))*60) &amp; " seg"</f>
        <v>4 hs 51 min 51 seg</v>
      </c>
      <c r="H14" s="3">
        <v>44497</v>
      </c>
      <c r="I14" s="4">
        <f>(+SUM($E$2:E14)*60+SUM($F$2:F14))/$K$1</f>
        <v>0.12345774757117274</v>
      </c>
    </row>
    <row r="15" spans="1:11" x14ac:dyDescent="0.3">
      <c r="A15" s="21">
        <v>14</v>
      </c>
      <c r="B15" s="13" t="s">
        <v>32</v>
      </c>
      <c r="C15" s="14"/>
      <c r="D15" s="14"/>
      <c r="E15" s="2">
        <v>7</v>
      </c>
      <c r="F15" s="2">
        <v>31</v>
      </c>
      <c r="G15" s="5" t="str">
        <f>INT((INT(SUM($F$1:F15)/60)+SUM($E$1:E15))/60)&amp;" hs "&amp;INT(((INT(SUM($F$1:F15)/60)+SUM($E$1:E15))/60-INT((INT(SUM($F$1:F15)/60)+SUM($E$1:E15))/60))*60) &amp;" min "&amp;INT((SUM($F$1:F15)/60-INT(SUM($F$1:F15)/60))*60) &amp; " seg"</f>
        <v>4 hs 59 min 22 seg</v>
      </c>
      <c r="H15" s="3">
        <v>44497</v>
      </c>
      <c r="I15" s="4">
        <f>(+SUM($E$2:E15)*60+SUM($F$2:F15))/$K$1</f>
        <v>0.12663743143586345</v>
      </c>
    </row>
    <row r="16" spans="1:11" x14ac:dyDescent="0.3">
      <c r="A16" s="21">
        <v>15</v>
      </c>
      <c r="B16" s="13" t="s">
        <v>33</v>
      </c>
      <c r="C16" s="14"/>
      <c r="D16" s="14"/>
      <c r="E16" s="2">
        <v>44</v>
      </c>
      <c r="F16" s="2">
        <v>32</v>
      </c>
      <c r="G16" s="5" t="str">
        <f>INT((INT(SUM($F$1:F16)/60)+SUM($E$1:E16))/60)&amp;" hs "&amp;INT(((INT(SUM($F$1:F16)/60)+SUM($E$1:E16))/60-INT((INT(SUM($F$1:F16)/60)+SUM($E$1:E16))/60))*60) &amp;" min "&amp;INT((SUM($F$1:F16)/60-INT(SUM($F$1:F16)/60))*60) &amp; " seg"</f>
        <v>5 hs 43 min 54 seg</v>
      </c>
      <c r="H16" s="3">
        <v>44497</v>
      </c>
      <c r="I16" s="4">
        <f>(+SUM($E$2:E16)*60+SUM($F$2:F16))/$K$1</f>
        <v>0.14547582453221281</v>
      </c>
    </row>
    <row r="17" spans="1:9" x14ac:dyDescent="0.3">
      <c r="A17" s="21">
        <v>16</v>
      </c>
      <c r="B17" s="13" t="s">
        <v>35</v>
      </c>
      <c r="C17" s="14"/>
      <c r="D17" s="14"/>
      <c r="E17" s="2">
        <v>21</v>
      </c>
      <c r="F17" s="2">
        <v>11</v>
      </c>
      <c r="G17" s="5" t="str">
        <f>INT((INT(SUM($F$1:F17)/60)+SUM($E$1:E17))/60)&amp;" hs "&amp;INT(((INT(SUM($F$1:F17)/60)+SUM($E$1:E17))/60-INT((INT(SUM($F$1:F17)/60)+SUM($E$1:E17))/60))*60) &amp;" min "&amp;INT((SUM($F$1:F17)/60-INT(SUM($F$1:F17)/60))*60) &amp; " seg"</f>
        <v>6 hs 4 min 5 seg</v>
      </c>
      <c r="H17" s="3">
        <v>44497</v>
      </c>
      <c r="I17" s="4">
        <f>(+SUM($E$2:E17)*60+SUM($F$2:F17))/$K$1</f>
        <v>0.15443675178725025</v>
      </c>
    </row>
    <row r="18" spans="1:9" x14ac:dyDescent="0.3">
      <c r="A18" s="21">
        <v>17</v>
      </c>
      <c r="B18" s="13" t="s">
        <v>34</v>
      </c>
      <c r="C18" s="14"/>
      <c r="D18" s="14"/>
      <c r="E18" s="2">
        <v>18</v>
      </c>
      <c r="F18" s="2">
        <v>35</v>
      </c>
      <c r="G18" s="5" t="str">
        <f>INT((INT(SUM($F$1:F18)/60)+SUM($E$1:E18))/60)&amp;" hs "&amp;INT(((INT(SUM($F$1:F18)/60)+SUM($E$1:E18))/60-INT((INT(SUM($F$1:F18)/60)+SUM($E$1:E18))/60))*60) &amp;" min "&amp;INT((SUM($F$1:F18)/60-INT(SUM($F$1:F18)/60))*60) &amp; " seg"</f>
        <v>6 hs 23 min 40 seg</v>
      </c>
      <c r="H18" s="3">
        <v>44497</v>
      </c>
      <c r="I18" s="4">
        <f>(+SUM($E$2:E18)*60+SUM($F$2:F18))/$K$1</f>
        <v>0.16229783273875831</v>
      </c>
    </row>
    <row r="19" spans="1:9" x14ac:dyDescent="0.3">
      <c r="A19" s="21">
        <v>18</v>
      </c>
      <c r="B19" s="13" t="s">
        <v>36</v>
      </c>
      <c r="C19" s="14"/>
      <c r="D19" s="14"/>
      <c r="E19" s="2">
        <v>23</v>
      </c>
      <c r="F19" s="2">
        <v>35</v>
      </c>
      <c r="G19" s="5" t="str">
        <f>INT((INT(SUM($F$1:F19)/60)+SUM($E$1:E19))/60)&amp;" hs "&amp;INT(((INT(SUM($F$1:F19)/60)+SUM($E$1:E19))/60-INT((INT(SUM($F$1:F19)/60)+SUM($E$1:E19))/60))*60) &amp;" min "&amp;INT((SUM($F$1:F19)/60-INT(SUM($F$1:F19)/60))*60) &amp; " seg"</f>
        <v>6 hs 47 min 15 seg</v>
      </c>
      <c r="H19" s="3">
        <v>44497</v>
      </c>
      <c r="I19" s="4">
        <f>(+SUM($E$2:E19)*60+SUM($F$2:F19))/$K$1</f>
        <v>0.17227400273551516</v>
      </c>
    </row>
    <row r="20" spans="1:9" x14ac:dyDescent="0.3">
      <c r="A20" s="21">
        <v>19</v>
      </c>
      <c r="B20" s="13" t="s">
        <v>37</v>
      </c>
      <c r="C20" s="14"/>
      <c r="D20" s="14"/>
      <c r="E20" s="2">
        <v>18</v>
      </c>
      <c r="F20" s="2">
        <v>17</v>
      </c>
      <c r="G20" s="5" t="str">
        <f>INT((INT(SUM($F$1:F20)/60)+SUM($E$1:E20))/60)&amp;" hs "&amp;INT(((INT(SUM($F$1:F20)/60)+SUM($E$1:E20))/60-INT((INT(SUM($F$1:F20)/60)+SUM($E$1:E20))/60))*60) &amp;" min "&amp;INT((SUM($F$1:F20)/60-INT(SUM($F$1:F20)/60))*60) &amp; " seg"</f>
        <v>7 hs 4 min 32 seg</v>
      </c>
      <c r="H20" s="3">
        <v>44497</v>
      </c>
      <c r="I20" s="4">
        <f>(+SUM($E$2:E20)*60+SUM($F$2:F20))/$K$1</f>
        <v>0.1800081783443083</v>
      </c>
    </row>
    <row r="21" spans="1:9" ht="20.399999999999999" x14ac:dyDescent="0.3">
      <c r="A21" s="21">
        <v>20</v>
      </c>
      <c r="B21" s="13" t="s">
        <v>38</v>
      </c>
      <c r="C21" s="14"/>
      <c r="D21" s="14"/>
      <c r="E21" s="2">
        <v>23</v>
      </c>
      <c r="F21" s="2">
        <v>22</v>
      </c>
      <c r="G21" s="5" t="str">
        <f>INT((INT(SUM($F$1:F21)/60)+SUM($E$1:E21))/60)&amp;" hs "&amp;INT(((INT(SUM($F$1:F21)/60)+SUM($E$1:E21))/60-INT((INT(SUM($F$1:F21)/60)+SUM($E$1:E21))/60))*60) &amp;" min "&amp;INT((SUM($F$1:F21)/60-INT(SUM($F$1:F21)/60))*60) &amp; " seg"</f>
        <v>7 hs 28 min 54 seg</v>
      </c>
      <c r="H21" s="3">
        <v>44497</v>
      </c>
      <c r="I21" s="4">
        <f>(+SUM($E$2:E21)*60+SUM($F$2:F21))/$K$1</f>
        <v>0.1898926944824377</v>
      </c>
    </row>
    <row r="22" spans="1:9" x14ac:dyDescent="0.3">
      <c r="A22" s="21">
        <v>21</v>
      </c>
      <c r="B22" s="15" t="s">
        <v>39</v>
      </c>
      <c r="C22" s="14"/>
      <c r="D22" s="14"/>
      <c r="E22" s="2">
        <v>7</v>
      </c>
      <c r="F22" s="2">
        <v>35</v>
      </c>
      <c r="G22" s="5" t="str">
        <f>INT((INT(SUM($F$1:F22)/60)+SUM($E$1:E22))/60)&amp;" hs "&amp;INT(((INT(SUM($F$1:F22)/60)+SUM($E$1:E22))/60-INT((INT(SUM($F$1:F22)/60)+SUM($E$1:E22))/60))*60) &amp;" min "&amp;INT((SUM($F$1:F22)/60-INT(SUM($F$1:F22)/60))*60) &amp; " seg"</f>
        <v>7 hs 36 min 29 seg</v>
      </c>
      <c r="H22" s="3">
        <v>44497</v>
      </c>
      <c r="I22" s="4">
        <f>(+SUM($E$2:E22)*60+SUM($F$2:F22))/$K$1</f>
        <v>0.19310057953439841</v>
      </c>
    </row>
    <row r="23" spans="1:9" x14ac:dyDescent="0.3">
      <c r="A23" s="21">
        <v>22</v>
      </c>
      <c r="B23" s="13" t="s">
        <v>40</v>
      </c>
      <c r="C23" s="14"/>
      <c r="D23" s="14"/>
      <c r="E23" s="2">
        <v>20</v>
      </c>
      <c r="F23" s="2">
        <v>25</v>
      </c>
      <c r="G23" s="5" t="str">
        <f>INT((INT(SUM($F$1:F23)/60)+SUM($E$1:E23))/60)&amp;" hs "&amp;INT(((INT(SUM($F$1:F23)/60)+SUM($E$1:E23))/60-INT((INT(SUM($F$1:F23)/60)+SUM($E$1:E23))/60))*60) &amp;" min "&amp;INT((SUM($F$1:F23)/60-INT(SUM($F$1:F23)/60))*60) &amp; " seg"</f>
        <v>7 hs 56 min 54 seg</v>
      </c>
      <c r="H23" s="3">
        <v>44498</v>
      </c>
      <c r="I23" s="4">
        <f>(+SUM($E$2:E23)*60+SUM($F$2:F23))/$K$1</f>
        <v>0.20173719313583102</v>
      </c>
    </row>
    <row r="24" spans="1:9" x14ac:dyDescent="0.3">
      <c r="A24" s="21">
        <v>23</v>
      </c>
      <c r="B24" s="13" t="s">
        <v>41</v>
      </c>
      <c r="C24" s="14"/>
      <c r="D24" s="14"/>
      <c r="E24" s="2">
        <v>15</v>
      </c>
      <c r="F24" s="2">
        <v>35</v>
      </c>
      <c r="G24" s="5" t="str">
        <f>INT((INT(SUM($F$1:F24)/60)+SUM($E$1:E24))/60)&amp;" hs "&amp;INT(((INT(SUM($F$1:F24)/60)+SUM($E$1:E24))/60-INT((INT(SUM($F$1:F24)/60)+SUM($E$1:E24))/60))*60) &amp;" min "&amp;INT((SUM($F$1:F24)/60-INT(SUM($F$1:F24)/60))*60) &amp; " seg"</f>
        <v>8 hs 12 min 29 seg</v>
      </c>
      <c r="H24" s="3">
        <v>44498</v>
      </c>
      <c r="I24" s="4">
        <f>(+SUM($E$2:E24)*60+SUM($F$2:F24))/$K$1</f>
        <v>0.2083292206601898</v>
      </c>
    </row>
    <row r="25" spans="1:9" x14ac:dyDescent="0.3">
      <c r="A25" s="21">
        <v>24</v>
      </c>
      <c r="B25" s="13" t="s">
        <v>42</v>
      </c>
      <c r="C25" s="14"/>
      <c r="D25" s="14"/>
      <c r="E25" s="2">
        <v>22</v>
      </c>
      <c r="F25" s="2">
        <v>39</v>
      </c>
      <c r="G25" s="5" t="str">
        <f>INT((INT(SUM($F$1:F25)/60)+SUM($E$1:E25))/60)&amp;" hs "&amp;INT(((INT(SUM($F$1:F25)/60)+SUM($E$1:E25))/60-INT((INT(SUM($F$1:F25)/60)+SUM($E$1:E25))/60))*60) &amp;" min "&amp;INT((SUM($F$1:F25)/60-INT(SUM($F$1:F25)/60))*60) &amp; " seg"</f>
        <v>8 hs 35 min 7 seg</v>
      </c>
      <c r="H25" s="3">
        <v>44498</v>
      </c>
      <c r="I25" s="4">
        <f>(+SUM($E$2:E25)*60+SUM($F$2:F25))/$K$1</f>
        <v>0.21791057403516689</v>
      </c>
    </row>
    <row r="26" spans="1:9" x14ac:dyDescent="0.3">
      <c r="A26" s="21">
        <v>25</v>
      </c>
      <c r="B26" s="13" t="s">
        <v>43</v>
      </c>
      <c r="C26" s="14"/>
      <c r="D26" s="14"/>
      <c r="E26" s="2">
        <v>15</v>
      </c>
      <c r="F26" s="2">
        <v>2</v>
      </c>
      <c r="G26" s="5" t="str">
        <f>INT((INT(SUM($F$1:F26)/60)+SUM($E$1:E26))/60)&amp;" hs "&amp;INT(((INT(SUM($F$1:F26)/60)+SUM($E$1:E26))/60-INT((INT(SUM($F$1:F26)/60)+SUM($E$1:E26))/60))*60) &amp;" min "&amp;INT((SUM($F$1:F26)/60-INT(SUM($F$1:F26)/60))*60) &amp; " seg"</f>
        <v>8 hs 50 min 9 seg</v>
      </c>
      <c r="H26" s="3">
        <v>44498</v>
      </c>
      <c r="I26" s="4">
        <f>(+SUM($E$2:E26)*60+SUM($F$2:F26))/$K$1</f>
        <v>0.22426994176454829</v>
      </c>
    </row>
    <row r="27" spans="1:9" x14ac:dyDescent="0.3">
      <c r="A27" s="21">
        <v>26</v>
      </c>
      <c r="B27" s="13" t="s">
        <v>44</v>
      </c>
      <c r="C27" s="14"/>
      <c r="D27" s="14"/>
      <c r="E27" s="2">
        <v>24</v>
      </c>
      <c r="F27" s="2">
        <v>9</v>
      </c>
      <c r="G27" s="5" t="str">
        <f>INT((INT(SUM($F$1:F27)/60)+SUM($E$1:E27))/60)&amp;" hs "&amp;INT(((INT(SUM($F$1:F27)/60)+SUM($E$1:E27))/60-INT((INT(SUM($F$1:F27)/60)+SUM($E$1:E27))/60))*60) &amp;" min "&amp;INT((SUM($F$1:F27)/60-INT(SUM($F$1:F27)/60))*60) &amp; " seg"</f>
        <v>9 hs 14 min 19 seg</v>
      </c>
      <c r="H27" s="3">
        <v>44498</v>
      </c>
      <c r="I27" s="4">
        <f>(+SUM($E$2:E27)*60+SUM($F$2:F27))/$K$1</f>
        <v>0.23448582185310002</v>
      </c>
    </row>
    <row r="28" spans="1:9" x14ac:dyDescent="0.3">
      <c r="A28" s="21">
        <v>27</v>
      </c>
      <c r="B28" s="13" t="s">
        <v>45</v>
      </c>
      <c r="C28" s="14"/>
      <c r="D28" s="14"/>
      <c r="E28" s="2">
        <v>9</v>
      </c>
      <c r="F28" s="2">
        <v>7</v>
      </c>
      <c r="G28" s="5" t="str">
        <f>INT((INT(SUM($F$1:F28)/60)+SUM($E$1:E28))/60)&amp;" hs "&amp;INT(((INT(SUM($F$1:F28)/60)+SUM($E$1:E28))/60-INT((INT(SUM($F$1:F28)/60)+SUM($E$1:E28))/60))*60) &amp;" min "&amp;INT((SUM($F$1:F28)/60-INT(SUM($F$1:F28)/60))*60) &amp; " seg"</f>
        <v>9 hs 23 min 26 seg</v>
      </c>
      <c r="H28" s="3">
        <v>44498</v>
      </c>
      <c r="I28" s="4">
        <f>(+SUM($E$2:E28)*60+SUM($F$2:F28))/$K$1</f>
        <v>0.23834233421227033</v>
      </c>
    </row>
    <row r="29" spans="1:9" ht="20.399999999999999" x14ac:dyDescent="0.3">
      <c r="A29" s="21">
        <v>28</v>
      </c>
      <c r="B29" s="14"/>
      <c r="C29" s="16" t="s">
        <v>47</v>
      </c>
      <c r="D29" s="14"/>
      <c r="E29" s="17">
        <v>22</v>
      </c>
      <c r="F29" s="17">
        <v>39</v>
      </c>
      <c r="G29" s="18" t="str">
        <f>INT((INT(SUM($F$1:F29)/60)+SUM($E$1:E29))/60)&amp;" hs "&amp;INT(((INT(SUM($F$1:F29)/60)+SUM($E$1:E29))/60-INT((INT(SUM($F$1:F29)/60)+SUM($E$1:E29))/60))*60) &amp;" min "&amp;INT((SUM($F$1:F29)/60-INT(SUM($F$1:F29)/60))*60) &amp; " seg"</f>
        <v>9 hs 46 min 5 seg</v>
      </c>
      <c r="H29" s="19">
        <v>44499</v>
      </c>
      <c r="I29" s="20">
        <f>(+SUM($E$2:E29)*60+SUM($F$2:F29))/$K$1</f>
        <v>0.24792368758724742</v>
      </c>
    </row>
    <row r="30" spans="1:9" ht="20.399999999999999" x14ac:dyDescent="0.3">
      <c r="A30" s="22">
        <v>29</v>
      </c>
      <c r="B30" s="14"/>
      <c r="C30" s="16" t="s">
        <v>48</v>
      </c>
      <c r="D30" s="14"/>
      <c r="E30" s="17">
        <v>29</v>
      </c>
      <c r="F30" s="17">
        <v>21</v>
      </c>
      <c r="G30" s="18" t="str">
        <f>INT((INT(SUM($F$1:F30)/60)+SUM($E$1:E30))/60)&amp;" hs "&amp;INT(((INT(SUM($F$1:F30)/60)+SUM($E$1:E30))/60-INT((INT(SUM($F$1:F30)/60)+SUM($E$1:E30))/60))*60) &amp;" min "&amp;INT((SUM($F$1:F30)/60-INT(SUM($F$1:F30)/60))*60) &amp; " seg"</f>
        <v>10 hs 15 min 26 seg</v>
      </c>
      <c r="H30" s="19">
        <v>44499</v>
      </c>
      <c r="I30" s="20">
        <f>(+SUM($E$2:E30)*60+SUM($F$2:F30))/$K$1</f>
        <v>0.26033926028285792</v>
      </c>
    </row>
    <row r="31" spans="1:9" x14ac:dyDescent="0.3">
      <c r="A31" s="21">
        <v>30</v>
      </c>
      <c r="B31" s="14"/>
      <c r="C31" s="16" t="s">
        <v>49</v>
      </c>
      <c r="D31" s="14"/>
      <c r="E31" s="17">
        <v>20</v>
      </c>
      <c r="F31" s="17">
        <v>50</v>
      </c>
      <c r="G31" s="18" t="str">
        <f>INT((INT(SUM($F$1:F31)/60)+SUM($E$1:E31))/60)&amp;" hs "&amp;INT(((INT(SUM($F$1:F31)/60)+SUM($E$1:E31))/60-INT((INT(SUM($F$1:F31)/60)+SUM($E$1:E31))/60))*60) &amp;" min "&amp;INT((SUM($F$1:F31)/60-INT(SUM($F$1:F31)/60))*60) &amp; " seg"</f>
        <v>10 hs 36 min 16 seg</v>
      </c>
      <c r="H31" s="19">
        <v>44499</v>
      </c>
      <c r="I31" s="20">
        <f>(+SUM($E$2:E31)*60+SUM($F$2:F31))/$K$1</f>
        <v>0.26915213130472793</v>
      </c>
    </row>
    <row r="32" spans="1:9" x14ac:dyDescent="0.3">
      <c r="A32" s="22">
        <v>31</v>
      </c>
      <c r="B32" s="14"/>
      <c r="C32" s="16" t="s">
        <v>50</v>
      </c>
      <c r="D32" s="14"/>
      <c r="E32" s="17">
        <v>9</v>
      </c>
      <c r="F32" s="17">
        <v>19</v>
      </c>
      <c r="G32" s="18" t="str">
        <f>INT((INT(SUM($F$1:F32)/60)+SUM($E$1:E32))/60)&amp;" hs "&amp;INT(((INT(SUM($F$1:F32)/60)+SUM($E$1:E32))/60-INT((INT(SUM($F$1:F32)/60)+SUM($E$1:E32))/60))*60) &amp;" min "&amp;INT((SUM($F$1:F32)/60-INT(SUM($F$1:F32)/60))*60) &amp; " seg"</f>
        <v>10 hs 45 min 35 seg</v>
      </c>
      <c r="H32" s="19">
        <v>44499</v>
      </c>
      <c r="I32" s="20">
        <f>(+SUM($E$2:E32)*60+SUM($F$2:F32))/$K$1</f>
        <v>0.27309324722570821</v>
      </c>
    </row>
    <row r="33" spans="1:9" x14ac:dyDescent="0.3">
      <c r="A33" s="21">
        <v>32</v>
      </c>
      <c r="B33" s="14"/>
      <c r="C33" s="14"/>
      <c r="D33" s="23" t="s">
        <v>51</v>
      </c>
      <c r="E33" s="24">
        <v>30</v>
      </c>
      <c r="F33" s="24">
        <v>30</v>
      </c>
      <c r="G33" s="25" t="str">
        <f>INT((INT(SUM($F$1:F33)/60)+SUM($E$1:E33))/60)&amp;" hs "&amp;INT(((INT(SUM($F$1:F33)/60)+SUM($E$1:E33))/60-INT((INT(SUM($F$1:F33)/60)+SUM($E$1:E33))/60))*60) &amp;" min "&amp;INT((SUM($F$1:F33)/60-INT(SUM($F$1:F33)/60))*60) &amp; " seg"</f>
        <v>11 hs 16 min 5 seg</v>
      </c>
      <c r="H33" s="26">
        <v>44499</v>
      </c>
      <c r="I33" s="27">
        <f>(+SUM($E$2:E33)*60+SUM($F$2:F33))/$K$1</f>
        <v>0.28599529040172589</v>
      </c>
    </row>
    <row r="34" spans="1:9" x14ac:dyDescent="0.3">
      <c r="A34" s="22">
        <v>33</v>
      </c>
      <c r="B34" s="14"/>
      <c r="C34" s="14"/>
      <c r="D34" s="23" t="s">
        <v>55</v>
      </c>
      <c r="E34" s="24">
        <v>26</v>
      </c>
      <c r="F34" s="24">
        <v>38</v>
      </c>
      <c r="G34" s="25" t="str">
        <f>INT((INT(SUM($F$1:F34)/60)+SUM($E$1:E34))/60)&amp;" hs "&amp;INT(((INT(SUM($F$1:F34)/60)+SUM($E$1:E34))/60-INT((INT(SUM($F$1:F34)/60)+SUM($E$1:E34))/60))*60) &amp;" min "&amp;INT((SUM($F$1:F34)/60-INT(SUM($F$1:F34)/60))*60) &amp; " seg"</f>
        <v>11 hs 42 min 43 seg</v>
      </c>
      <c r="H34" s="26">
        <v>44500</v>
      </c>
      <c r="I34" s="27">
        <f>(+SUM($E$2:E34)*60+SUM($F$2:F34))/$K$1</f>
        <v>0.29726166471608456</v>
      </c>
    </row>
    <row r="35" spans="1:9" ht="20.399999999999999" x14ac:dyDescent="0.3">
      <c r="A35" s="21">
        <v>34</v>
      </c>
      <c r="B35" s="14"/>
      <c r="C35" s="14"/>
      <c r="D35" s="23" t="s">
        <v>56</v>
      </c>
      <c r="E35" s="24">
        <v>26</v>
      </c>
      <c r="F35" s="24">
        <v>33</v>
      </c>
      <c r="G35" s="25" t="str">
        <f>INT((INT(SUM($F$1:F35)/60)+SUM($E$1:E35))/60)&amp;" hs "&amp;INT(((INT(SUM($F$1:F35)/60)+SUM($E$1:E35))/60-INT((INT(SUM($F$1:F35)/60)+SUM($E$1:E35))/60))*60) &amp;" min "&amp;INT((SUM($F$1:F35)/60-INT(SUM($F$1:F35)/60))*60) &amp; " seg"</f>
        <v>12 hs 9 min 15 seg</v>
      </c>
      <c r="H35" s="26">
        <v>44500</v>
      </c>
      <c r="I35" s="27">
        <f>(+SUM($E$2:E35)*60+SUM($F$2:F35))/$K$1</f>
        <v>0.30849278754635573</v>
      </c>
    </row>
    <row r="36" spans="1:9" x14ac:dyDescent="0.3">
      <c r="A36" s="22">
        <v>35</v>
      </c>
      <c r="B36" s="14"/>
      <c r="C36" s="14"/>
      <c r="D36" s="23" t="s">
        <v>57</v>
      </c>
      <c r="E36" s="24">
        <v>20</v>
      </c>
      <c r="F36" s="24">
        <v>54</v>
      </c>
      <c r="G36" s="25" t="str">
        <f>INT((INT(SUM($F$1:F36)/60)+SUM($E$1:E36))/60)&amp;" hs "&amp;INT(((INT(SUM($F$1:F36)/60)+SUM($E$1:E36))/60-INT((INT(SUM($F$1:F36)/60)+SUM($E$1:E36))/60))*60) &amp;" min "&amp;INT((SUM($F$1:F36)/60-INT(SUM($F$1:F36)/60))*60) &amp; " seg"</f>
        <v>12 hs 30 min 10 seg</v>
      </c>
      <c r="H36" s="26">
        <v>44501</v>
      </c>
      <c r="I36" s="27">
        <f>(+SUM($E$2:E36)*60+SUM($F$2:F36))/$K$1</f>
        <v>0.31733385975549572</v>
      </c>
    </row>
    <row r="37" spans="1:9" x14ac:dyDescent="0.3">
      <c r="A37" s="21">
        <v>36</v>
      </c>
      <c r="B37" s="14"/>
      <c r="C37" s="14"/>
      <c r="D37" s="23" t="s">
        <v>58</v>
      </c>
      <c r="E37" s="24">
        <v>26</v>
      </c>
      <c r="F37" s="24">
        <v>53</v>
      </c>
      <c r="G37" s="25" t="str">
        <f>INT((INT(SUM($F$1:F37)/60)+SUM($E$1:E37))/60)&amp;" hs "&amp;INT(((INT(SUM($F$1:F37)/60)+SUM($E$1:E37))/60-INT((INT(SUM($F$1:F37)/60)+SUM($E$1:E37))/60))*60) &amp;" min "&amp;INT((SUM($F$1:F37)/60-INT(SUM($F$1:F37)/60))*60) &amp; " seg"</f>
        <v>12 hs 57 min 3 seg</v>
      </c>
      <c r="H37" s="26">
        <v>44501</v>
      </c>
      <c r="I37" s="27">
        <f>(+SUM($E$2:E37)*60+SUM($F$2:F37))/$K$1</f>
        <v>0.3287059885221168</v>
      </c>
    </row>
    <row r="38" spans="1:9" ht="20.399999999999999" x14ac:dyDescent="0.3">
      <c r="A38" s="22">
        <v>37</v>
      </c>
      <c r="B38" s="14"/>
      <c r="C38" s="14"/>
      <c r="D38" s="23" t="s">
        <v>59</v>
      </c>
      <c r="E38" s="24">
        <v>29</v>
      </c>
      <c r="F38" s="24">
        <v>8</v>
      </c>
      <c r="G38" s="25" t="str">
        <f>INT((INT(SUM($F$1:F38)/60)+SUM($E$1:E38))/60)&amp;" hs "&amp;INT(((INT(SUM($F$1:F38)/60)+SUM($E$1:E38))/60-INT((INT(SUM($F$1:F38)/60)+SUM($E$1:E38))/60))*60) &amp;" min "&amp;INT((SUM($F$1:F38)/60-INT(SUM($F$1:F38)/60))*60) &amp; " seg"</f>
        <v>13 hs 26 min 11 seg</v>
      </c>
      <c r="H38" s="26">
        <v>44501</v>
      </c>
      <c r="I38" s="27">
        <f>(+SUM($E$2:E38)*60+SUM($F$2:F38))/$K$1</f>
        <v>0.34102990735909983</v>
      </c>
    </row>
    <row r="39" spans="1:9" x14ac:dyDescent="0.3">
      <c r="A39" s="21">
        <v>38</v>
      </c>
      <c r="B39" s="14"/>
      <c r="C39" s="14"/>
      <c r="D39" s="23" t="s">
        <v>60</v>
      </c>
      <c r="E39" s="24">
        <v>22</v>
      </c>
      <c r="F39" s="24">
        <v>58</v>
      </c>
      <c r="G39" s="25" t="str">
        <f>INT((INT(SUM($F$1:F39)/60)+SUM($E$1:E39))/60)&amp;" hs "&amp;INT(((INT(SUM($F$1:F39)/60)+SUM($E$1:E39))/60-INT((INT(SUM($F$1:F39)/60)+SUM($E$1:E39))/60))*60) &amp;" min "&amp;INT((SUM($F$1:F39)/60-INT(SUM($F$1:F39)/60))*60) &amp; " seg"</f>
        <v>13 hs 49 min 8 seg</v>
      </c>
      <c r="H39" s="26">
        <v>44501</v>
      </c>
      <c r="I39" s="27">
        <f>(+SUM($E$2:E39)*60+SUM($F$2:F39))/$K$1</f>
        <v>0.35074521637360934</v>
      </c>
    </row>
    <row r="40" spans="1:9" x14ac:dyDescent="0.3">
      <c r="A40" s="22">
        <v>39</v>
      </c>
      <c r="B40" s="14"/>
      <c r="C40" s="14"/>
      <c r="D40" s="28" t="s">
        <v>61</v>
      </c>
      <c r="E40" s="24">
        <v>19</v>
      </c>
      <c r="F40" s="24">
        <v>47</v>
      </c>
      <c r="G40" s="25" t="str">
        <f>INT((INT(SUM($F$1:F40)/60)+SUM($E$1:E40))/60)&amp;" hs "&amp;INT(((INT(SUM($F$1:F40)/60)+SUM($E$1:E40))/60-INT((INT(SUM($F$1:F40)/60)+SUM($E$1:E40))/60))*60) &amp;" min "&amp;INT((SUM($F$1:F40)/60-INT(SUM($F$1:F40)/60))*60) &amp; " seg"</f>
        <v>14 hs 7 min 56 seg</v>
      </c>
      <c r="H40" s="26">
        <v>44501</v>
      </c>
      <c r="I40" s="27">
        <f>(+SUM($E$2:E40)*60+SUM($F$2:F40))/$K$1</f>
        <v>0.35911391869597709</v>
      </c>
    </row>
    <row r="41" spans="1:9" ht="20.399999999999999" x14ac:dyDescent="0.3">
      <c r="A41" s="21">
        <v>40</v>
      </c>
      <c r="B41" s="14"/>
      <c r="C41" s="14"/>
      <c r="D41" s="23" t="s">
        <v>62</v>
      </c>
      <c r="E41" s="24">
        <v>12</v>
      </c>
      <c r="F41" s="24">
        <v>4</v>
      </c>
      <c r="G41" s="25" t="str">
        <f>INT((INT(SUM($F$1:F41)/60)+SUM($E$1:E41))/60)&amp;" hs "&amp;INT(((INT(SUM($F$1:F41)/60)+SUM($E$1:E41))/60-INT((INT(SUM($F$1:F41)/60)+SUM($E$1:E41))/60))*60) &amp;" min "&amp;INT((SUM($F$1:F41)/60-INT(SUM($F$1:F41)/60))*60) &amp; " seg"</f>
        <v>14 hs 21 min 0 seg</v>
      </c>
      <c r="H41" s="26">
        <v>44502</v>
      </c>
      <c r="I41" s="27">
        <f>(+SUM($E$2:E41)*60+SUM($F$2:F41))/$K$1</f>
        <v>0.36421833359184419</v>
      </c>
    </row>
    <row r="42" spans="1:9" x14ac:dyDescent="0.3">
      <c r="A42" s="22">
        <v>41</v>
      </c>
      <c r="B42" s="13" t="s">
        <v>64</v>
      </c>
      <c r="C42" s="14"/>
      <c r="D42" s="23" t="s">
        <v>63</v>
      </c>
      <c r="E42" s="24">
        <v>23</v>
      </c>
      <c r="F42" s="24">
        <v>14</v>
      </c>
      <c r="G42" s="25" t="str">
        <f>INT((INT(SUM($F$1:F42)/60)+SUM($E$1:E42))/60)&amp;" hs "&amp;INT(((INT(SUM($F$1:F42)/60)+SUM($E$1:E42))/60-INT((INT(SUM($F$1:F42)/60)+SUM($E$1:E42))/60))*60) &amp;" min "&amp;INT((SUM($F$1:F42)/60-INT(SUM($F$1:F42)/60))*60) &amp; " seg"</f>
        <v>14 hs 44 min 14 seg</v>
      </c>
      <c r="H42" s="26">
        <v>44502</v>
      </c>
      <c r="I42" s="27">
        <f>(+SUM($E$2:E42)*60+SUM($F$2:F42))/$K$1</f>
        <v>0.37404644735543369</v>
      </c>
    </row>
    <row r="43" spans="1:9" x14ac:dyDescent="0.3">
      <c r="A43" s="21">
        <v>42</v>
      </c>
      <c r="B43" s="14"/>
      <c r="C43" s="14"/>
      <c r="D43" s="23" t="s">
        <v>65</v>
      </c>
      <c r="E43" s="24">
        <v>21</v>
      </c>
      <c r="F43" s="24">
        <v>12</v>
      </c>
      <c r="G43" s="25" t="str">
        <f>INT((INT(SUM($F$1:F43)/60)+SUM($E$1:E43))/60)&amp;" hs "&amp;INT(((INT(SUM($F$1:F43)/60)+SUM($E$1:E43))/60-INT((INT(SUM($F$1:F43)/60)+SUM($E$1:E43))/60))*60) &amp;" min "&amp;INT((SUM($F$1:F43)/60-INT(SUM($F$1:F43)/60))*60) &amp; " seg"</f>
        <v>15 hs 5 min 26 seg</v>
      </c>
      <c r="H43" s="26">
        <v>44502</v>
      </c>
      <c r="I43" s="27">
        <f>(+SUM($E$2:E43)*60+SUM($F$2:F43))/$K$1</f>
        <v>0.3830144249072886</v>
      </c>
    </row>
    <row r="44" spans="1:9" x14ac:dyDescent="0.3">
      <c r="A44" s="22">
        <v>43</v>
      </c>
      <c r="B44" s="14"/>
      <c r="C44" s="14"/>
      <c r="D44" s="23" t="s">
        <v>66</v>
      </c>
      <c r="E44" s="24">
        <v>16</v>
      </c>
      <c r="F44" s="24">
        <v>8</v>
      </c>
      <c r="G44" s="25" t="str">
        <f>INT((INT(SUM($F$1:F44)/60)+SUM($E$1:E44))/60)&amp;" hs "&amp;INT(((INT(SUM($F$1:F44)/60)+SUM($E$1:E44))/60-INT((INT(SUM($F$1:F44)/60)+SUM($E$1:E44))/60))*60) &amp;" min "&amp;INT((SUM($F$1:F44)/60-INT(SUM($F$1:F44)/60))*60) &amp; " seg"</f>
        <v>15 hs 21 min 34 seg</v>
      </c>
      <c r="H44" s="26">
        <v>44502</v>
      </c>
      <c r="I44" s="27">
        <f>(+SUM($E$2:E44)*60+SUM($F$2:F44))/$K$1</f>
        <v>0.38983911222662476</v>
      </c>
    </row>
    <row r="45" spans="1:9" x14ac:dyDescent="0.3">
      <c r="A45" s="21">
        <v>44</v>
      </c>
      <c r="B45" s="14"/>
      <c r="C45" s="14"/>
      <c r="D45" s="23" t="s">
        <v>67</v>
      </c>
      <c r="E45" s="24">
        <v>21</v>
      </c>
      <c r="F45" s="24">
        <v>11</v>
      </c>
      <c r="G45" s="25" t="str">
        <f>INT((INT(SUM($F$1:F45)/60)+SUM($E$1:E45))/60)&amp;" hs "&amp;INT(((INT(SUM($F$1:F45)/60)+SUM($E$1:E45))/60-INT((INT(SUM($F$1:F45)/60)+SUM($E$1:E45))/60))*60) &amp;" min "&amp;INT((SUM($F$1:F45)/60-INT(SUM($F$1:F45)/60))*60) &amp; " seg"</f>
        <v>15 hs 42 min 45 seg</v>
      </c>
      <c r="H45" s="26">
        <v>44502</v>
      </c>
      <c r="I45" s="27">
        <f>(+SUM($E$2:E45)*60+SUM($F$2:F45))/$K$1</f>
        <v>0.39880003948166221</v>
      </c>
    </row>
    <row r="46" spans="1:9" x14ac:dyDescent="0.3">
      <c r="A46" s="22">
        <v>45</v>
      </c>
      <c r="B46" s="14"/>
      <c r="C46" s="14"/>
      <c r="D46" s="23" t="s">
        <v>68</v>
      </c>
      <c r="E46" s="24">
        <v>18</v>
      </c>
      <c r="F46" s="24">
        <v>2</v>
      </c>
      <c r="G46" s="25" t="str">
        <f>INT((INT(SUM($F$1:F46)/60)+SUM($E$1:E46))/60)&amp;" hs "&amp;INT(((INT(SUM($F$1:F46)/60)+SUM($E$1:E46))/60-INT((INT(SUM($F$1:F46)/60)+SUM($E$1:E46))/60))*60) &amp;" min "&amp;INT((SUM($F$1:F46)/60-INT(SUM($F$1:F46)/60))*60) &amp; " seg"</f>
        <v>16 hs 0 min 47 seg</v>
      </c>
      <c r="H46" s="26">
        <v>44503</v>
      </c>
      <c r="I46" s="27">
        <f>(+SUM($E$2:E46)*60+SUM($F$2:F46))/$K$1</f>
        <v>0.40642846063819288</v>
      </c>
    </row>
    <row r="47" spans="1:9" ht="20.399999999999999" x14ac:dyDescent="0.3">
      <c r="A47" s="21">
        <v>46</v>
      </c>
      <c r="B47" s="14"/>
      <c r="C47" s="14"/>
      <c r="D47" s="23" t="s">
        <v>69</v>
      </c>
      <c r="E47" s="24">
        <v>20</v>
      </c>
      <c r="F47" s="24">
        <v>36</v>
      </c>
      <c r="G47" s="25" t="str">
        <f>INT((INT(SUM($F$1:F47)/60)+SUM($E$1:E47))/60)&amp;" hs "&amp;INT(((INT(SUM($F$1:F47)/60)+SUM($E$1:E47))/60-INT((INT(SUM($F$1:F47)/60)+SUM($E$1:E47))/60))*60) &amp;" min "&amp;INT((SUM($F$1:F47)/60-INT(SUM($F$1:F47)/60))*60) &amp; " seg"</f>
        <v>16 hs 21 min 23 seg</v>
      </c>
      <c r="H47" s="26">
        <v>44503</v>
      </c>
      <c r="I47" s="27">
        <f>(+SUM($E$2:E47)*60+SUM($F$2:F47))/$K$1</f>
        <v>0.41514262750461794</v>
      </c>
    </row>
    <row r="48" spans="1:9" x14ac:dyDescent="0.3">
      <c r="A48" s="22">
        <v>47</v>
      </c>
      <c r="B48" s="14"/>
      <c r="C48" s="14"/>
      <c r="D48" s="23" t="s">
        <v>70</v>
      </c>
      <c r="E48" s="24">
        <v>40</v>
      </c>
      <c r="F48" s="24">
        <v>14</v>
      </c>
      <c r="G48" s="25" t="str">
        <f>INT((INT(SUM($F$1:F48)/60)+SUM($E$1:E48))/60)&amp;" hs "&amp;INT(((INT(SUM($F$1:F48)/60)+SUM($E$1:E48))/60-INT((INT(SUM($F$1:F48)/60)+SUM($E$1:E48))/60))*60) &amp;" min "&amp;INT((SUM($F$1:F48)/60-INT(SUM($F$1:F48)/60))*60) &amp; " seg"</f>
        <v>17 hs 0 min 37 seg</v>
      </c>
      <c r="H48" s="26">
        <v>44503</v>
      </c>
      <c r="I48" s="27">
        <f>(+SUM($E$2:E48)*60+SUM($F$2:F48))/$K$1</f>
        <v>0.43216204402205333</v>
      </c>
    </row>
    <row r="49" spans="1:9" ht="20.399999999999999" x14ac:dyDescent="0.3">
      <c r="A49" s="21">
        <v>48</v>
      </c>
      <c r="B49" s="14"/>
      <c r="C49" s="14"/>
      <c r="D49" s="23" t="s">
        <v>71</v>
      </c>
      <c r="E49" s="24">
        <v>11</v>
      </c>
      <c r="F49" s="24">
        <v>12</v>
      </c>
      <c r="G49" s="25" t="str">
        <f>INT((INT(SUM($F$1:F49)/60)+SUM($E$1:E49))/60)&amp;" hs "&amp;INT(((INT(SUM($F$1:F49)/60)+SUM($E$1:E49))/60-INT((INT(SUM($F$1:F49)/60)+SUM($E$1:E49))/60))*60) &amp;" min "&amp;INT((SUM($F$1:F49)/60-INT(SUM($F$1:F49)/60))*60) &amp; " seg"</f>
        <v>17 hs 12 min 49 seg</v>
      </c>
      <c r="H49" s="26">
        <v>44503</v>
      </c>
      <c r="I49" s="27">
        <f>(+SUM($E$2:E49)*60+SUM($F$2:F49))/$K$1</f>
        <v>0.43689984348341065</v>
      </c>
    </row>
    <row r="50" spans="1:9" x14ac:dyDescent="0.3">
      <c r="A50" s="22">
        <v>49</v>
      </c>
      <c r="B50" s="13" t="s">
        <v>72</v>
      </c>
      <c r="C50" s="14"/>
      <c r="D50" s="23" t="s">
        <v>73</v>
      </c>
      <c r="E50" s="24">
        <v>24</v>
      </c>
      <c r="F50" s="24">
        <v>49</v>
      </c>
      <c r="G50" s="25" t="str">
        <f>INT((INT(SUM($F$1:F50)/60)+SUM($E$1:E50))/60)&amp;" hs "&amp;INT(((INT(SUM($F$1:F50)/60)+SUM($E$1:E50))/60-INT((INT(SUM($F$1:F50)/60)+SUM($E$1:E50))/60))*60) &amp;" min "&amp;INT((SUM($F$1:F50)/60-INT(SUM($F$1:F50)/60))*60) &amp; " seg"</f>
        <v>17 hs 37 min 38 seg</v>
      </c>
      <c r="H50" s="26">
        <v>44503</v>
      </c>
      <c r="I50" s="27">
        <f>(+SUM($E$2:E50)*60+SUM($F$2:F50))/$K$1</f>
        <v>0.44739773544466221</v>
      </c>
    </row>
    <row r="51" spans="1:9" x14ac:dyDescent="0.3">
      <c r="A51" s="21">
        <v>50</v>
      </c>
      <c r="B51" s="13" t="s">
        <v>74</v>
      </c>
      <c r="C51" s="14"/>
      <c r="D51" s="14"/>
      <c r="E51" s="2">
        <v>18</v>
      </c>
      <c r="F51" s="2">
        <v>48</v>
      </c>
      <c r="G51" s="5" t="str">
        <f>INT((INT(SUM($F$1:F51)/60)+SUM($E$1:E51))/60)&amp;" hs "&amp;INT(((INT(SUM($F$1:F51)/60)+SUM($E$1:E51))/60-INT((INT(SUM($F$1:F51)/60)+SUM($E$1:E51))/60))*60) &amp;" min "&amp;INT((SUM($F$1:F51)/60-INT(SUM($F$1:F51)/60))*60) &amp; " seg"</f>
        <v>17 hs 56 min 26 seg</v>
      </c>
      <c r="H51" s="3">
        <v>44504</v>
      </c>
      <c r="I51" s="4">
        <f>(+SUM($E$2:E51)*60+SUM($F$2:F51))/$K$1</f>
        <v>0.45535047025479775</v>
      </c>
    </row>
    <row r="52" spans="1:9" x14ac:dyDescent="0.3">
      <c r="A52" s="22">
        <v>51</v>
      </c>
      <c r="B52" s="14"/>
      <c r="C52" s="14"/>
      <c r="D52" s="23" t="s">
        <v>75</v>
      </c>
      <c r="E52" s="24">
        <v>24</v>
      </c>
      <c r="F52" s="24">
        <v>4</v>
      </c>
      <c r="G52" s="25" t="str">
        <f>INT((INT(SUM($F$1:F52)/60)+SUM($E$1:E52))/60)&amp;" hs "&amp;INT(((INT(SUM($F$1:F52)/60)+SUM($E$1:E52))/60-INT((INT(SUM($F$1:F52)/60)+SUM($E$1:E52))/60))*60) &amp;" min "&amp;INT((SUM($F$1:F52)/60-INT(SUM($F$1:F52)/60))*60) &amp; " seg"</f>
        <v>18 hs 19 min 30 seg</v>
      </c>
      <c r="H52" s="26">
        <v>44504</v>
      </c>
      <c r="I52" s="27">
        <f>(+SUM($E$2:E52)*60+SUM($F$2:F52))/$K$1</f>
        <v>0.46553109885926197</v>
      </c>
    </row>
    <row r="53" spans="1:9" x14ac:dyDescent="0.3">
      <c r="A53" s="21">
        <v>52</v>
      </c>
      <c r="B53" s="14"/>
      <c r="C53" s="14"/>
      <c r="D53" s="23" t="s">
        <v>76</v>
      </c>
      <c r="E53" s="24">
        <v>18</v>
      </c>
      <c r="F53" s="24">
        <v>1</v>
      </c>
      <c r="G53" s="25" t="str">
        <f>INT((INT(SUM($F$1:F53)/60)+SUM($E$1:E53))/60)&amp;" hs "&amp;INT(((INT(SUM($F$1:F53)/60)+SUM($E$1:E53))/60-INT((INT(SUM($F$1:F53)/60)+SUM($E$1:E53))/60))*60) &amp;" min "&amp;INT((SUM($F$1:F53)/60-INT(SUM($F$1:F53)/60))*60) &amp; " seg"</f>
        <v>18 hs 38 min 30 seg</v>
      </c>
      <c r="H53" s="26">
        <v>44504</v>
      </c>
      <c r="I53" s="27">
        <f>(+SUM($E$2:E53)*60+SUM($F$2:F53))/$K$1</f>
        <v>0.47315246971897518</v>
      </c>
    </row>
    <row r="54" spans="1:9" x14ac:dyDescent="0.3">
      <c r="A54" s="21">
        <v>53</v>
      </c>
      <c r="B54" s="14"/>
      <c r="C54" s="14"/>
      <c r="D54" s="23" t="s">
        <v>77</v>
      </c>
      <c r="E54" s="24">
        <v>10</v>
      </c>
      <c r="F54" s="24">
        <v>57</v>
      </c>
      <c r="G54" s="25" t="str">
        <f>INT((INT(SUM($F$1:F54)/60)+SUM($E$1:E54))/60)&amp;" hs "&amp;INT(((INT(SUM($F$1:F54)/60)+SUM($E$1:E54))/60-INT((INT(SUM($F$1:F54)/60)+SUM($E$1:E54))/60))*60) &amp;" min "&amp;INT((SUM($F$1:F54)/60-INT(SUM($F$1:F54)/60))*60) &amp; " seg"</f>
        <v>18 hs 49 min 27 seg</v>
      </c>
      <c r="H54" s="26">
        <v>44504</v>
      </c>
      <c r="I54" s="27">
        <f>(+SUM($E$2:E54)*60+SUM($F$2:F54))/$K$1</f>
        <v>0.47778451472807004</v>
      </c>
    </row>
    <row r="55" spans="1:9" x14ac:dyDescent="0.3">
      <c r="A55" s="21">
        <v>54</v>
      </c>
      <c r="B55" s="14"/>
      <c r="C55" s="14"/>
      <c r="D55" s="23" t="s">
        <v>78</v>
      </c>
      <c r="E55" s="24">
        <v>28</v>
      </c>
      <c r="F55" s="24">
        <v>28</v>
      </c>
      <c r="G55" s="25" t="str">
        <f>INT((INT(SUM($F$1:F55)/60)+SUM($E$1:E55))/60)&amp;" hs "&amp;INT(((INT(SUM($F$1:F55)/60)+SUM($E$1:E55))/60-INT((INT(SUM($F$1:F55)/60)+SUM($E$1:E55))/60))*60) &amp;" min "&amp;INT((SUM($F$1:F55)/60-INT(SUM($F$1:F55)/60))*60) &amp; " seg"</f>
        <v>19 hs 17 min 56 seg</v>
      </c>
      <c r="H55" s="26">
        <v>44504</v>
      </c>
      <c r="I55" s="27">
        <f>(+SUM($E$2:E55)*60+SUM($F$2:F55))/$K$1</f>
        <v>0.48982642169235324</v>
      </c>
    </row>
    <row r="56" spans="1:9" x14ac:dyDescent="0.3">
      <c r="A56" s="22">
        <v>55</v>
      </c>
      <c r="B56" s="14"/>
      <c r="C56" s="14"/>
      <c r="D56" s="23" t="s">
        <v>78</v>
      </c>
      <c r="E56" s="24">
        <v>8</v>
      </c>
      <c r="F56" s="24">
        <v>39</v>
      </c>
      <c r="G56" s="25" t="str">
        <f>INT((INT(SUM($F$1:F56)/60)+SUM($E$1:E56))/60)&amp;" hs "&amp;INT(((INT(SUM($F$1:F56)/60)+SUM($E$1:E56))/60-INT((INT(SUM($F$1:F56)/60)+SUM($E$1:E56))/60))*60) &amp;" min "&amp;INT((SUM($F$1:F56)/60-INT(SUM($F$1:F56)/60))*60) &amp; " seg"</f>
        <v>19 hs 26 min 34 seg</v>
      </c>
      <c r="H56" s="26">
        <v>44505</v>
      </c>
      <c r="I56" s="27">
        <f>(+SUM($E$2:E56)*60+SUM($F$2:F56))/$K$1</f>
        <v>0.4934855257406337</v>
      </c>
    </row>
    <row r="57" spans="1:9" x14ac:dyDescent="0.3">
      <c r="A57" s="22">
        <v>56</v>
      </c>
      <c r="B57" s="14"/>
      <c r="C57" s="14"/>
      <c r="D57" s="23" t="s">
        <v>79</v>
      </c>
      <c r="E57" s="24">
        <v>21</v>
      </c>
      <c r="F57" s="24">
        <v>14</v>
      </c>
      <c r="G57" s="25" t="str">
        <f>INT((INT(SUM($F$1:F57)/60)+SUM($E$1:E57))/60)&amp;" hs "&amp;INT(((INT(SUM($F$1:F57)/60)+SUM($E$1:E57))/60-INT((INT(SUM($F$1:F57)/60)+SUM($E$1:E57))/60))*60) &amp;" min "&amp;INT((SUM($F$1:F57)/60-INT(SUM($F$1:F57)/60))*60) &amp; " seg"</f>
        <v>19 hs 47 min 49 seg</v>
      </c>
      <c r="H57" s="26">
        <v>44505</v>
      </c>
      <c r="I57" s="27">
        <f>(+SUM($E$2:E57)*60+SUM($F$2:F57))/$K$1</f>
        <v>0.50246760388612366</v>
      </c>
    </row>
    <row r="58" spans="1:9" x14ac:dyDescent="0.3">
      <c r="A58" s="22">
        <v>57</v>
      </c>
      <c r="B58" s="14"/>
      <c r="C58" s="14"/>
      <c r="D58" s="23" t="s">
        <v>80</v>
      </c>
      <c r="E58" s="24">
        <v>28</v>
      </c>
      <c r="F58" s="24">
        <v>39</v>
      </c>
      <c r="G58" s="25" t="str">
        <f>INT((INT(SUM($F$1:F58)/60)+SUM($E$1:E58))/60)&amp;" hs "&amp;INT(((INT(SUM($F$1:F58)/60)+SUM($E$1:E58))/60-INT((INT(SUM($F$1:F58)/60)+SUM($E$1:E58))/60))*60) &amp;" min "&amp;INT((SUM($F$1:F58)/60-INT(SUM($F$1:F58)/60))*60) &amp; " seg"</f>
        <v>20 hs 15 min 27 seg</v>
      </c>
      <c r="H58" s="26">
        <v>44505</v>
      </c>
      <c r="I58" s="27">
        <f>(+SUM($E$2:E58)*60+SUM($F$2:F58))/$K$1</f>
        <v>0.51458706411539923</v>
      </c>
    </row>
    <row r="59" spans="1:9" x14ac:dyDescent="0.3">
      <c r="A59" s="21">
        <v>58</v>
      </c>
      <c r="B59" s="14"/>
      <c r="C59" s="14"/>
      <c r="D59" s="23" t="s">
        <v>80</v>
      </c>
      <c r="E59" s="24">
        <v>27</v>
      </c>
      <c r="F59" s="24">
        <v>20</v>
      </c>
      <c r="G59" s="25" t="str">
        <f>INT((INT(SUM($F$1:F59)/60)+SUM($E$1:E59))/60)&amp;" hs "&amp;INT(((INT(SUM($F$1:F59)/60)+SUM($E$1:E59))/60-INT((INT(SUM($F$1:F59)/60)+SUM($E$1:E59))/60))*60) &amp;" min "&amp;INT((SUM($F$1:F59)/60-INT(SUM($F$1:F59)/60))*60) &amp; " seg"</f>
        <v>20 hs 42 min 48 seg</v>
      </c>
      <c r="H59" s="26">
        <v>44505</v>
      </c>
      <c r="I59" s="27">
        <f>(+SUM($E$2:E59)*60+SUM($F$2:F59))/$K$1</f>
        <v>0.52614955089609272</v>
      </c>
    </row>
    <row r="60" spans="1:9" ht="20.399999999999999" x14ac:dyDescent="0.3">
      <c r="A60" s="22">
        <v>59</v>
      </c>
      <c r="B60" s="13" t="s">
        <v>81</v>
      </c>
      <c r="C60" s="14"/>
      <c r="D60" s="14"/>
      <c r="E60" s="2">
        <v>14</v>
      </c>
      <c r="F60" s="2">
        <v>15</v>
      </c>
      <c r="G60" s="5" t="str">
        <f>INT((INT(SUM($F$1:F60)/60)+SUM($E$1:E60))/60)&amp;" hs "&amp;INT(((INT(SUM($F$1:F60)/60)+SUM($E$1:E60))/60-INT((INT(SUM($F$1:F60)/60)+SUM($E$1:E60))/60))*60) &amp;" min "&amp;INT((SUM($F$1:F60)/60-INT(SUM($F$1:F60)/60))*60) &amp; " seg"</f>
        <v>20 hs 57 min 3 seg</v>
      </c>
      <c r="H60" s="3">
        <v>44505</v>
      </c>
      <c r="I60" s="4">
        <f>(+SUM($E$2:E60)*60+SUM($F$2:F60))/$K$1</f>
        <v>0.53217755467505179</v>
      </c>
    </row>
    <row r="61" spans="1:9" ht="20.399999999999999" x14ac:dyDescent="0.3">
      <c r="A61" s="21">
        <v>60</v>
      </c>
      <c r="B61" s="13" t="s">
        <v>81</v>
      </c>
      <c r="C61" s="14"/>
      <c r="D61" s="14"/>
      <c r="E61" s="2">
        <v>7</v>
      </c>
      <c r="F61" s="2">
        <v>57</v>
      </c>
      <c r="G61" s="5" t="str">
        <f>INT((INT(SUM($F$1:F61)/60)+SUM($E$1:E61))/60)&amp;" hs "&amp;INT(((INT(SUM($F$1:F61)/60)+SUM($E$1:E61))/60-INT((INT(SUM($F$1:F61)/60)+SUM($E$1:E61))/60))*60) &amp;" min "&amp;INT((SUM($F$1:F61)/60-INT(SUM($F$1:F61)/60))*60) &amp; " seg"</f>
        <v>21 hs 6 min 0 seg</v>
      </c>
      <c r="H61" s="3">
        <v>44505</v>
      </c>
      <c r="I61" s="4">
        <f>(+SUM($E$2:E61)*60+SUM($F$2:F61))/$K$1</f>
        <v>0.53554054625699743</v>
      </c>
    </row>
    <row r="62" spans="1:9" x14ac:dyDescent="0.3">
      <c r="A62" s="22">
        <v>61</v>
      </c>
      <c r="B62" s="14"/>
      <c r="C62" s="14"/>
      <c r="D62" s="23" t="s">
        <v>82</v>
      </c>
      <c r="E62" s="24">
        <v>17</v>
      </c>
      <c r="F62" s="24">
        <v>46</v>
      </c>
      <c r="G62" s="25" t="str">
        <f>INT((INT(SUM($F$1:F62)/60)+SUM($E$1:E62))/60)&amp;" hs "&amp;INT(((INT(SUM($F$1:F62)/60)+SUM($E$1:E62))/60-INT((INT(SUM($F$1:F62)/60)+SUM($E$1:E62))/60))*60) &amp;" min "&amp;INT((SUM($F$1:F62)/60-INT(SUM($F$1:F62)/60))*60) &amp; " seg"</f>
        <v>21 hs 23 min 45 seg</v>
      </c>
      <c r="H62" s="26">
        <v>44506</v>
      </c>
      <c r="I62" s="27">
        <f>(+SUM($E$2:E62)*60+SUM($F$2:F62))/$K$1</f>
        <v>0.54305616266444823</v>
      </c>
    </row>
    <row r="63" spans="1:9" x14ac:dyDescent="0.3">
      <c r="A63" s="21">
        <v>62</v>
      </c>
      <c r="B63" s="14"/>
      <c r="C63" s="14"/>
      <c r="D63" s="23" t="s">
        <v>83</v>
      </c>
      <c r="E63" s="24">
        <v>25</v>
      </c>
      <c r="F63" s="24">
        <v>15</v>
      </c>
      <c r="G63" s="25" t="str">
        <f>INT((INT(SUM($F$1:F63)/60)+SUM($E$1:E63))/60)&amp;" hs "&amp;INT(((INT(SUM($F$1:F63)/60)+SUM($E$1:E63))/60-INT((INT(SUM($F$1:F63)/60)+SUM($E$1:E63))/60))*60) &amp;" min "&amp;INT((SUM($F$1:F63)/60-INT(SUM($F$1:F63)/60))*60) &amp; " seg"</f>
        <v>21 hs 49 min 0 seg</v>
      </c>
      <c r="H63" s="26">
        <v>44506</v>
      </c>
      <c r="I63" s="27">
        <f>(+SUM($E$2:E63)*60+SUM($F$2:F63))/$K$1</f>
        <v>0.55373736234295468</v>
      </c>
    </row>
    <row r="64" spans="1:9" x14ac:dyDescent="0.3">
      <c r="A64" s="22">
        <v>63</v>
      </c>
      <c r="B64" s="14"/>
      <c r="C64" s="14"/>
      <c r="D64" s="23" t="s">
        <v>84</v>
      </c>
      <c r="E64" s="24">
        <v>14</v>
      </c>
      <c r="F64" s="24">
        <v>0</v>
      </c>
      <c r="G64" s="25" t="str">
        <f>INT((INT(SUM($F$1:F64)/60)+SUM($E$1:E64))/60)&amp;" hs "&amp;INT(((INT(SUM($F$1:F64)/60)+SUM($E$1:E64))/60-INT((INT(SUM($F$1:F64)/60)+SUM($E$1:E64))/60))*60) &amp;" min "&amp;INT((SUM($F$1:F64)/60-INT(SUM($F$1:F64)/60))*60) &amp; " seg"</f>
        <v>22 hs 3 min 0 seg</v>
      </c>
      <c r="H64" s="26">
        <v>44506</v>
      </c>
      <c r="I64" s="27">
        <f>(+SUM($E$2:E64)*60+SUM($F$2:F64))/$K$1</f>
        <v>0.55965961166965128</v>
      </c>
    </row>
    <row r="65" spans="1:9" x14ac:dyDescent="0.3">
      <c r="A65" s="21">
        <v>64</v>
      </c>
      <c r="B65" s="14"/>
      <c r="C65" s="14"/>
      <c r="D65" s="23" t="s">
        <v>85</v>
      </c>
      <c r="E65" s="24">
        <v>11</v>
      </c>
      <c r="F65" s="24">
        <v>25</v>
      </c>
      <c r="G65" s="25" t="str">
        <f>INT((INT(SUM($F$1:F65)/60)+SUM($E$1:E65))/60)&amp;" hs "&amp;INT(((INT(SUM($F$1:F65)/60)+SUM($E$1:E65))/60-INT((INT(SUM($F$1:F65)/60)+SUM($E$1:E65))/60))*60) &amp;" min "&amp;INT((SUM($F$1:F65)/60-INT(SUM($F$1:F65)/60))*60) &amp; " seg"</f>
        <v>22 hs 14 min 26 seg</v>
      </c>
      <c r="H65" s="26">
        <v>44506</v>
      </c>
      <c r="I65" s="27">
        <f>(+SUM($E$2:E65)*60+SUM($F$2:F65))/$K$1</f>
        <v>0.56448906498963602</v>
      </c>
    </row>
    <row r="66" spans="1:9" x14ac:dyDescent="0.3">
      <c r="A66" s="22">
        <v>65</v>
      </c>
      <c r="B66" s="14"/>
      <c r="C66" s="14"/>
      <c r="D66" s="23" t="s">
        <v>86</v>
      </c>
      <c r="E66" s="24">
        <v>32</v>
      </c>
      <c r="F66" s="24">
        <v>53</v>
      </c>
      <c r="G66" s="25" t="str">
        <f>INT((INT(SUM($F$1:F66)/60)+SUM($E$1:E66))/60)&amp;" hs "&amp;INT(((INT(SUM($F$1:F66)/60)+SUM($E$1:E66))/60-INT((INT(SUM($F$1:F66)/60)+SUM($E$1:E66))/60))*60) &amp;" min "&amp;INT((SUM($F$1:F66)/60-INT(SUM($F$1:F66)/60))*60) &amp; " seg"</f>
        <v>22 hs 47 min 19 seg</v>
      </c>
      <c r="H66" s="26">
        <v>44506</v>
      </c>
      <c r="I66" s="27">
        <f>(+SUM($E$2:E66)*60+SUM($F$2:F66))/$K$1</f>
        <v>0.57839930061055567</v>
      </c>
    </row>
    <row r="67" spans="1:9" x14ac:dyDescent="0.3">
      <c r="A67" s="21">
        <v>66</v>
      </c>
      <c r="B67" s="14"/>
      <c r="C67" s="14"/>
      <c r="D67" s="23" t="s">
        <v>87</v>
      </c>
      <c r="E67" s="24">
        <v>14</v>
      </c>
      <c r="F67" s="24">
        <v>31</v>
      </c>
      <c r="G67" s="25" t="str">
        <f>INT((INT(SUM($F$1:F67)/60)+SUM($E$1:E67))/60)&amp;" hs "&amp;INT(((INT(SUM($F$1:F67)/60)+SUM($E$1:E67))/60-INT((INT(SUM($F$1:F67)/60)+SUM($E$1:E67))/60))*60) &amp;" min "&amp;INT((SUM($F$1:F67)/60-INT(SUM($F$1:F67)/60))*60) &amp; " seg"</f>
        <v>23 hs 0 min 49 seg</v>
      </c>
      <c r="H67" s="26">
        <v>44507</v>
      </c>
      <c r="I67" s="27">
        <f>(+SUM($E$2:E67)*60+SUM($F$2:F67))/$K$1</f>
        <v>0.58454010913859478</v>
      </c>
    </row>
    <row r="68" spans="1:9" x14ac:dyDescent="0.3">
      <c r="A68" s="22">
        <v>67</v>
      </c>
      <c r="B68" s="14"/>
      <c r="C68" s="14"/>
      <c r="D68" s="23" t="s">
        <v>88</v>
      </c>
      <c r="E68" s="24">
        <v>10</v>
      </c>
      <c r="F68" s="24">
        <v>11</v>
      </c>
      <c r="G68" s="25" t="str">
        <f>INT((INT(SUM($F$1:F68)/60)+SUM($E$1:E68))/60)&amp;" hs "&amp;INT(((INT(SUM($F$1:F68)/60)+SUM($E$1:E68))/60-INT((INT(SUM($F$1:F68)/60)+SUM($E$1:E68))/60))*60) &amp;" min "&amp;INT((SUM($F$1:F68)/60-INT(SUM($F$1:F68)/60))*60) &amp; " seg"</f>
        <v>23 hs 12 min 0 seg</v>
      </c>
      <c r="H68" s="26">
        <v>44507</v>
      </c>
      <c r="I68" s="27">
        <f>(+SUM($E$2:E68)*60+SUM($F$2:F68))/$K$1</f>
        <v>0.58884784049408478</v>
      </c>
    </row>
    <row r="69" spans="1:9" x14ac:dyDescent="0.3">
      <c r="A69" s="21">
        <v>68</v>
      </c>
      <c r="B69" s="14"/>
      <c r="C69" s="14"/>
      <c r="D69" s="23" t="s">
        <v>89</v>
      </c>
      <c r="E69" s="24">
        <v>27</v>
      </c>
      <c r="F69" s="24">
        <v>25</v>
      </c>
      <c r="G69" s="25" t="str">
        <f>INT((INT(SUM($F$1:F69)/60)+SUM($E$1:E69))/60)&amp;" hs "&amp;INT(((INT(SUM($F$1:F69)/60)+SUM($E$1:E69))/60-INT((INT(SUM($F$1:F69)/60)+SUM($E$1:E69))/60))*60) &amp;" min "&amp;INT((SUM($F$1:F69)/60-INT(SUM($F$1:F69)/60))*60) &amp; " seg"</f>
        <v>23 hs 38 min 26 seg</v>
      </c>
      <c r="H69" s="26">
        <v>44507</v>
      </c>
      <c r="I69" s="27">
        <f>(+SUM($E$2:E69)*60+SUM($F$2:F69))/$K$1</f>
        <v>0.60044557875886573</v>
      </c>
    </row>
    <row r="70" spans="1:9" x14ac:dyDescent="0.3">
      <c r="A70" s="22">
        <v>69</v>
      </c>
      <c r="B70" s="14"/>
      <c r="C70" s="14"/>
      <c r="D70" s="23" t="s">
        <v>90</v>
      </c>
      <c r="E70" s="24">
        <v>29</v>
      </c>
      <c r="F70" s="24">
        <v>30</v>
      </c>
      <c r="G70" s="25" t="str">
        <f>INT((INT(SUM($F$1:F70)/60)+SUM($E$1:E70))/60)&amp;" hs "&amp;INT(((INT(SUM($F$1:F70)/60)+SUM($E$1:E70))/60-INT((INT(SUM($F$1:F70)/60)+SUM($E$1:E70))/60))*60) &amp;" min "&amp;INT((SUM($F$1:F70)/60-INT(SUM($F$1:F70)/60))*60) &amp; " seg"</f>
        <v>24 hs 7 min 56 seg</v>
      </c>
      <c r="H70" s="26">
        <v>44507</v>
      </c>
      <c r="I70" s="27">
        <f>(+SUM($E$2:E70)*60+SUM($F$2:F70))/$K$1</f>
        <v>0.61292460412583372</v>
      </c>
    </row>
    <row r="71" spans="1:9" x14ac:dyDescent="0.3">
      <c r="A71" s="21">
        <v>70</v>
      </c>
      <c r="B71" s="13" t="s">
        <v>91</v>
      </c>
      <c r="C71" s="14"/>
      <c r="D71" s="14"/>
      <c r="E71" s="2">
        <v>24</v>
      </c>
      <c r="F71" s="2">
        <v>17</v>
      </c>
      <c r="G71" s="5" t="str">
        <f>INT((INT(SUM($F$1:F71)/60)+SUM($E$1:E71))/60)&amp;" hs "&amp;INT(((INT(SUM($F$1:F71)/60)+SUM($E$1:E71))/60-INT((INT(SUM($F$1:F71)/60)+SUM($E$1:E71))/60))*60) &amp;" min "&amp;INT((SUM($F$1:F71)/60-INT(SUM($F$1:F71)/60))*60) &amp; " seg"</f>
        <v>24 hs 33 min 13 seg</v>
      </c>
      <c r="H71" s="3">
        <v>44507</v>
      </c>
      <c r="I71" s="4">
        <f>(+SUM($E$2:E71)*60+SUM($F$2:F71))/$K$1</f>
        <v>0.62319688658892536</v>
      </c>
    </row>
    <row r="72" spans="1:9" x14ac:dyDescent="0.3">
      <c r="A72" s="22">
        <v>71</v>
      </c>
      <c r="B72" s="13" t="s">
        <v>91</v>
      </c>
      <c r="C72" s="14"/>
      <c r="D72" s="14"/>
      <c r="E72" s="2">
        <v>9</v>
      </c>
      <c r="F72" s="2">
        <v>55</v>
      </c>
      <c r="G72" s="5" t="str">
        <f>INT((INT(SUM($F$1:F72)/60)+SUM($E$1:E72))/60)&amp;" hs "&amp;INT(((INT(SUM($F$1:F72)/60)+SUM($E$1:E72))/60-INT((INT(SUM($F$1:F72)/60)+SUM($E$1:E72))/60))*60) &amp;" min "&amp;INT((SUM($F$1:F72)/60-INT(SUM($F$1:F72)/60))*60) &amp; " seg"</f>
        <v>24 hs 42 min 7 seg</v>
      </c>
      <c r="H72" s="3">
        <v>44507</v>
      </c>
      <c r="I72" s="4">
        <f>(+SUM($E$2:E72)*60+SUM($F$2:F72))/$K$1</f>
        <v>0.62739181319533555</v>
      </c>
    </row>
    <row r="73" spans="1:9" x14ac:dyDescent="0.3">
      <c r="A73" s="21">
        <v>72</v>
      </c>
      <c r="B73" s="14"/>
      <c r="C73" s="14"/>
      <c r="D73" s="23" t="s">
        <v>92</v>
      </c>
      <c r="E73" s="24">
        <v>25</v>
      </c>
      <c r="F73" s="24">
        <v>25</v>
      </c>
      <c r="G73" s="25" t="str">
        <f>INT((INT(SUM($F$1:F73)/60)+SUM($E$1:E73))/60)&amp;" hs "&amp;INT(((INT(SUM($F$1:F73)/60)+SUM($E$1:E73))/60-INT((INT(SUM($F$1:F73)/60)+SUM($E$1:E73))/60))*60) &amp;" min "&amp;INT((SUM($F$1:F73)/60-INT(SUM($F$1:F73)/60))*60) &amp; " seg"</f>
        <v>25 hs 7 min 32 seg</v>
      </c>
      <c r="H73" s="26">
        <v>44508</v>
      </c>
      <c r="I73" s="27">
        <f>(+SUM($E$2:E73)*60+SUM($F$2:F73))/$K$1</f>
        <v>0.6381435158420169</v>
      </c>
    </row>
    <row r="74" spans="1:9" x14ac:dyDescent="0.3">
      <c r="A74" s="22">
        <v>73</v>
      </c>
      <c r="B74" s="14"/>
      <c r="C74" s="14"/>
      <c r="D74" s="23" t="s">
        <v>92</v>
      </c>
      <c r="E74" s="24">
        <v>10</v>
      </c>
      <c r="F74" s="24">
        <v>35</v>
      </c>
      <c r="G74" s="25" t="str">
        <f>INT((INT(SUM($F$1:F74)/60)+SUM($E$1:E74))/60)&amp;" hs "&amp;INT(((INT(SUM($F$1:F74)/60)+SUM($E$1:E74))/60-INT((INT(SUM($F$1:F74)/60)+SUM($E$1:E74))/60))*60) &amp;" min "&amp;INT((SUM($F$1:F74)/60-INT(SUM($F$1:F74)/60))*60) &amp; " seg"</f>
        <v>25 hs 19 min 7 seg</v>
      </c>
      <c r="H74" s="26">
        <v>44508</v>
      </c>
      <c r="I74" s="27">
        <f>(+SUM($E$2:E74)*60+SUM($F$2:F74))/$K$1</f>
        <v>0.64262045432112691</v>
      </c>
    </row>
    <row r="75" spans="1:9" x14ac:dyDescent="0.3">
      <c r="A75" s="21">
        <v>74</v>
      </c>
      <c r="B75" s="14"/>
      <c r="C75" s="14"/>
      <c r="D75" s="23" t="s">
        <v>92</v>
      </c>
      <c r="E75" s="24">
        <v>17</v>
      </c>
      <c r="F75" s="24">
        <v>3</v>
      </c>
      <c r="G75" s="25" t="str">
        <f>INT((INT(SUM($F$1:F75)/60)+SUM($E$1:E75))/60)&amp;" hs "&amp;INT(((INT(SUM($F$1:F75)/60)+SUM($E$1:E75))/60-INT((INT(SUM($F$1:F75)/60)+SUM($E$1:E75))/60))*60) &amp;" min "&amp;INT((SUM($F$1:F75)/60-INT(SUM($F$1:F75)/60))*60) &amp; " seg"</f>
        <v>25 hs 36 min 10 seg</v>
      </c>
      <c r="H75" s="26">
        <v>44508</v>
      </c>
      <c r="I75" s="27">
        <f>(+SUM($E$2:E75)*60+SUM($F$2:F75))/$K$1</f>
        <v>0.64983290796542537</v>
      </c>
    </row>
    <row r="76" spans="1:9" x14ac:dyDescent="0.3">
      <c r="A76" s="22">
        <v>75</v>
      </c>
      <c r="B76" s="14"/>
      <c r="C76" s="14"/>
      <c r="D76" s="23" t="s">
        <v>92</v>
      </c>
      <c r="E76" s="24">
        <v>24</v>
      </c>
      <c r="F76" s="24">
        <v>48</v>
      </c>
      <c r="G76" s="25" t="str">
        <f>INT((INT(SUM($F$1:F76)/60)+SUM($E$1:E76))/60)&amp;" hs "&amp;INT(((INT(SUM($F$1:F76)/60)+SUM($E$1:E76))/60-INT((INT(SUM($F$1:F76)/60)+SUM($E$1:E76))/60))*60) &amp;" min "&amp;INT((SUM($F$1:F76)/60-INT(SUM($F$1:F76)/60))*60) &amp; " seg"</f>
        <v>26 hs 0 min 59 seg</v>
      </c>
      <c r="H76" s="26">
        <v>44508</v>
      </c>
      <c r="I76" s="27">
        <f>(+SUM($E$2:E76)*60+SUM($F$2:F76))/$K$1</f>
        <v>0.6603237496298594</v>
      </c>
    </row>
    <row r="77" spans="1:9" x14ac:dyDescent="0.3">
      <c r="A77" s="21">
        <v>76</v>
      </c>
      <c r="B77" s="14"/>
      <c r="C77" s="14"/>
      <c r="D77" s="23" t="s">
        <v>92</v>
      </c>
      <c r="E77" s="24">
        <v>26</v>
      </c>
      <c r="F77" s="24">
        <v>8</v>
      </c>
      <c r="G77" s="25" t="str">
        <f>INT((INT(SUM($F$1:F77)/60)+SUM($E$1:E77))/60)&amp;" hs "&amp;INT(((INT(SUM($F$1:F77)/60)+SUM($E$1:E77))/60-INT((INT(SUM($F$1:F77)/60)+SUM($E$1:E77))/60))*60) &amp;" min "&amp;INT((SUM($F$1:F77)/60-INT(SUM($F$1:F77)/60))*60) &amp; " seg"</f>
        <v>26 hs 27 min 7 seg</v>
      </c>
      <c r="H77" s="26">
        <v>44508</v>
      </c>
      <c r="I77" s="27">
        <f>(+SUM($E$2:E77)*60+SUM($F$2:F77))/$K$1</f>
        <v>0.67137861503969321</v>
      </c>
    </row>
    <row r="78" spans="1:9" x14ac:dyDescent="0.3">
      <c r="A78" s="22">
        <v>77</v>
      </c>
      <c r="B78" s="14"/>
      <c r="C78" s="14"/>
      <c r="D78" s="23" t="s">
        <v>93</v>
      </c>
      <c r="E78" s="24">
        <v>17</v>
      </c>
      <c r="F78" s="24">
        <v>54</v>
      </c>
      <c r="G78" s="25" t="str">
        <f>INT((INT(SUM($F$1:F78)/60)+SUM($E$1:E78))/60)&amp;" hs "&amp;INT(((INT(SUM($F$1:F78)/60)+SUM($E$1:E78))/60-INT((INT(SUM($F$1:F78)/60)+SUM($E$1:E78))/60))*60) &amp;" min "&amp;INT((SUM($F$1:F78)/60-INT(SUM($F$1:F78)/60))*60) &amp; " seg"</f>
        <v>26 hs 45 min 0 seg</v>
      </c>
      <c r="H78" s="26">
        <v>44509</v>
      </c>
      <c r="I78" s="27">
        <f>(+SUM($E$2:E78)*60+SUM($F$2:F78))/$K$1</f>
        <v>0.67895063382168386</v>
      </c>
    </row>
    <row r="79" spans="1:9" x14ac:dyDescent="0.3">
      <c r="A79" s="21">
        <v>78</v>
      </c>
      <c r="B79" s="14"/>
      <c r="C79" s="14"/>
      <c r="D79" s="23" t="s">
        <v>94</v>
      </c>
      <c r="E79" s="24">
        <v>24</v>
      </c>
      <c r="F79" s="24">
        <v>31</v>
      </c>
      <c r="G79" s="25" t="str">
        <f>INT((INT(SUM($F$1:F79)/60)+SUM($E$1:E79))/60)&amp;" hs "&amp;INT(((INT(SUM($F$1:F79)/60)+SUM($E$1:E79))/60-INT((INT(SUM($F$1:F79)/60)+SUM($E$1:E79))/60))*60) &amp;" min "&amp;INT((SUM($F$1:F79)/60-INT(SUM($F$1:F79)/60))*60) &amp; " seg"</f>
        <v>27 hs 8 min 31 seg</v>
      </c>
      <c r="H79" s="26">
        <v>44509</v>
      </c>
      <c r="I79" s="27">
        <f>(+SUM($E$2:E79)*60+SUM($F$2:F79))/$K$1</f>
        <v>0.68932162044022049</v>
      </c>
    </row>
    <row r="80" spans="1:9" x14ac:dyDescent="0.3">
      <c r="A80" s="22">
        <v>79</v>
      </c>
      <c r="B80" s="13" t="s">
        <v>13</v>
      </c>
      <c r="C80" s="14"/>
      <c r="D80" s="14"/>
      <c r="E80" s="2">
        <v>12</v>
      </c>
      <c r="F80" s="2">
        <v>5</v>
      </c>
      <c r="G80" s="5" t="str">
        <f>INT((INT(SUM($F$1:F80)/60)+SUM($E$1:E80))/60)&amp;" hs "&amp;INT(((INT(SUM($F$1:F80)/60)+SUM($E$1:E80))/60-INT((INT(SUM($F$1:F80)/60)+SUM($E$1:E80))/60))*60) &amp;" min "&amp;INT((SUM($F$1:F80)/60-INT(SUM($F$1:F80)/60))*60) &amp; " seg"</f>
        <v>27 hs 21 min 37 seg</v>
      </c>
      <c r="H80" s="3">
        <v>44509</v>
      </c>
      <c r="I80" s="4">
        <f>(+SUM($E$2:E80)*60+SUM($F$2:F80))/$K$1</f>
        <v>0.69443308563290518</v>
      </c>
    </row>
    <row r="81" spans="1:9" x14ac:dyDescent="0.3">
      <c r="A81" s="21">
        <v>80</v>
      </c>
      <c r="B81" s="14"/>
      <c r="C81" s="14"/>
      <c r="D81" s="23" t="s">
        <v>95</v>
      </c>
      <c r="E81" s="24">
        <v>17</v>
      </c>
      <c r="F81" s="24">
        <v>24</v>
      </c>
      <c r="G81" s="25" t="str">
        <f>INT((INT(SUM($F$1:F81)/60)+SUM($E$1:E81))/60)&amp;" hs "&amp;INT(((INT(SUM($F$1:F81)/60)+SUM($E$1:E81))/60-INT((INT(SUM($F$1:F81)/60)+SUM($E$1:E81))/60))*60) &amp;" min "&amp;INT((SUM($F$1:F81)/60-INT(SUM($F$1:F81)/60))*60) &amp; " seg"</f>
        <v>27 hs 38 min 0 seg</v>
      </c>
      <c r="H81" s="26">
        <v>44510</v>
      </c>
      <c r="I81" s="27">
        <f>(+SUM($E$2:E81)*60+SUM($F$2:F81))/$K$1</f>
        <v>0.70179359551037102</v>
      </c>
    </row>
    <row r="82" spans="1:9" x14ac:dyDescent="0.3">
      <c r="A82" s="22">
        <v>81</v>
      </c>
      <c r="B82" s="14"/>
      <c r="C82" s="14"/>
      <c r="D82" s="23" t="s">
        <v>96</v>
      </c>
      <c r="E82" s="24">
        <v>29</v>
      </c>
      <c r="F82" s="24">
        <v>30</v>
      </c>
      <c r="G82" s="25" t="str">
        <f>INT((INT(SUM($F$1:F82)/60)+SUM($E$1:E82))/60)&amp;" hs "&amp;INT(((INT(SUM($F$1:F82)/60)+SUM($E$1:E82))/60-INT((INT(SUM($F$1:F82)/60)+SUM($E$1:E82))/60))*60) &amp;" min "&amp;INT((SUM($F$1:F82)/60-INT(SUM($F$1:F82)/60))*60) &amp; " seg"</f>
        <v>28 hs 7 min 30 seg</v>
      </c>
      <c r="H82" s="26">
        <v>44510</v>
      </c>
      <c r="I82" s="27">
        <f>(+SUM($E$2:E82)*60+SUM($F$2:F82))/$K$1</f>
        <v>0.71427262087733889</v>
      </c>
    </row>
    <row r="83" spans="1:9" x14ac:dyDescent="0.3">
      <c r="A83" s="21">
        <v>82</v>
      </c>
      <c r="B83" s="14"/>
      <c r="C83" s="14"/>
      <c r="D83" s="23" t="s">
        <v>96</v>
      </c>
      <c r="E83" s="24">
        <v>11</v>
      </c>
      <c r="F83" s="24">
        <v>54</v>
      </c>
      <c r="G83" s="25" t="str">
        <f>INT((INT(SUM($F$1:F83)/60)+SUM($E$1:E83))/60)&amp;" hs "&amp;INT(((INT(SUM($F$1:F83)/60)+SUM($E$1:E83))/60-INT((INT(SUM($F$1:F83)/60)+SUM($E$1:E83))/60))*60) &amp;" min "&amp;INT((SUM($F$1:F83)/60-INT(SUM($F$1:F83)/60))*60) &amp; " seg"</f>
        <v>28 hs 19 min 24 seg</v>
      </c>
      <c r="H83" s="26">
        <v>44510</v>
      </c>
      <c r="I83" s="27">
        <f>(+SUM($E$2:E83)*60+SUM($F$2:F83))/$K$1</f>
        <v>0.7193065328050311</v>
      </c>
    </row>
    <row r="84" spans="1:9" x14ac:dyDescent="0.3">
      <c r="A84" s="22">
        <v>83</v>
      </c>
      <c r="B84" s="13" t="s">
        <v>14</v>
      </c>
      <c r="C84" s="14"/>
      <c r="D84" s="23" t="s">
        <v>96</v>
      </c>
      <c r="E84" s="2">
        <v>21</v>
      </c>
      <c r="F84" s="2">
        <v>22</v>
      </c>
      <c r="G84" s="5" t="str">
        <f>INT((INT(SUM($F$1:F84)/60)+SUM($E$1:E84))/60)&amp;" hs "&amp;INT(((INT(SUM($F$1:F84)/60)+SUM($E$1:E84))/60-INT((INT(SUM($F$1:F84)/60)+SUM($E$1:E84))/60))*60) &amp;" min "&amp;INT((SUM($F$1:F84)/60-INT(SUM($F$1:F84)/60))*60) &amp; " seg"</f>
        <v>28 hs 41 min 46 seg</v>
      </c>
      <c r="H84" s="3">
        <v>44510</v>
      </c>
      <c r="I84" s="4">
        <f>(+SUM($E$2:E84)*60+SUM($F$2:F84))/$K$1</f>
        <v>0.72834501332506096</v>
      </c>
    </row>
    <row r="85" spans="1:9" x14ac:dyDescent="0.3">
      <c r="A85" s="21">
        <v>84</v>
      </c>
      <c r="B85" s="13" t="s">
        <v>15</v>
      </c>
      <c r="C85" s="14"/>
      <c r="D85" s="14"/>
      <c r="E85" s="2">
        <v>14</v>
      </c>
      <c r="F85" s="2">
        <v>41</v>
      </c>
      <c r="G85" s="5" t="str">
        <f>INT((INT(SUM($F$1:F85)/60)+SUM($E$1:E85))/60)&amp;" hs "&amp;INT(((INT(SUM($F$1:F85)/60)+SUM($E$1:E85))/60-INT((INT(SUM($F$1:F85)/60)+SUM($E$1:E85))/60))*60) &amp;" min "&amp;INT((SUM($F$1:F85)/60-INT(SUM($F$1:F85)/60))*60) &amp; " seg"</f>
        <v>28 hs 56 min 28 seg</v>
      </c>
      <c r="H85" s="3">
        <v>44510</v>
      </c>
      <c r="I85" s="4">
        <f>(+SUM($E$2:E85)*60+SUM($F$2:F85))/$K$1</f>
        <v>0.73455632482127498</v>
      </c>
    </row>
    <row r="86" spans="1:9" x14ac:dyDescent="0.3">
      <c r="A86" s="22">
        <v>85</v>
      </c>
      <c r="B86" s="14"/>
      <c r="C86" s="14"/>
      <c r="D86" s="23" t="s">
        <v>97</v>
      </c>
      <c r="E86" s="24">
        <v>33</v>
      </c>
      <c r="F86" s="24">
        <v>26</v>
      </c>
      <c r="G86" s="25" t="str">
        <f>INT((INT(SUM($F$1:F86)/60)+SUM($E$1:E86))/60)&amp;" hs "&amp;INT(((INT(SUM($F$1:F86)/60)+SUM($E$1:E86))/60-INT((INT(SUM($F$1:F86)/60)+SUM($E$1:E86))/60))*60) &amp;" min "&amp;INT((SUM($F$1:F86)/60-INT(SUM($F$1:F86)/60))*60) &amp; " seg"</f>
        <v>29 hs 29 min 53 seg</v>
      </c>
      <c r="H86" s="26">
        <v>44510</v>
      </c>
      <c r="I86" s="27">
        <f>(+SUM($E$2:E86)*60+SUM($F$2:F86))/$K$1</f>
        <v>0.74869922023717195</v>
      </c>
    </row>
    <row r="87" spans="1:9" x14ac:dyDescent="0.3">
      <c r="A87" s="21">
        <v>86</v>
      </c>
      <c r="B87" s="14"/>
      <c r="C87" s="14"/>
      <c r="D87" s="23" t="s">
        <v>98</v>
      </c>
      <c r="E87" s="24">
        <v>21</v>
      </c>
      <c r="F87" s="24">
        <v>3</v>
      </c>
      <c r="G87" s="25" t="str">
        <f>INT((INT(SUM($F$1:F87)/60)+SUM($E$1:E87))/60)&amp;" hs "&amp;INT(((INT(SUM($F$1:F87)/60)+SUM($E$1:E87))/60-INT((INT(SUM($F$1:F87)/60)+SUM($E$1:E87))/60))*60) &amp;" min "&amp;INT((SUM($F$1:F87)/60-INT(SUM($F$1:F87)/60))*60) &amp; " seg"</f>
        <v>29 hs 49 min 57 seg</v>
      </c>
      <c r="H87" s="26">
        <v>44511</v>
      </c>
      <c r="I87" s="27">
        <f>(+SUM($E$2:E87)*60+SUM($F$2:F87))/$K$1</f>
        <v>0.75760374511766948</v>
      </c>
    </row>
    <row r="88" spans="1:9" x14ac:dyDescent="0.3">
      <c r="A88" s="22">
        <v>87</v>
      </c>
      <c r="B88" s="14"/>
      <c r="C88" s="14"/>
      <c r="D88" s="23" t="s">
        <v>99</v>
      </c>
      <c r="E88" s="24">
        <v>21</v>
      </c>
      <c r="F88" s="24">
        <v>5</v>
      </c>
      <c r="G88" s="25" t="str">
        <f>INT((INT(SUM($F$1:F88)/60)+SUM($E$1:E88))/60)&amp;" hs "&amp;INT(((INT(SUM($F$1:F88)/60)+SUM($E$1:E88))/60-INT((INT(SUM($F$1:F88)/60)+SUM($E$1:E88))/60))*60) &amp;" min "&amp;INT((SUM($F$1:F88)/60-INT(SUM($F$1:F88)/60))*60) &amp; " seg"</f>
        <v>30 hs 12 min 1 seg</v>
      </c>
      <c r="H88" s="26">
        <v>44511</v>
      </c>
      <c r="I88" s="27">
        <f>(+SUM($E$2:E88)*60+SUM($F$2:F88))/$K$1</f>
        <v>0.76652237059180195</v>
      </c>
    </row>
    <row r="89" spans="1:9" x14ac:dyDescent="0.3">
      <c r="A89" s="21">
        <v>88</v>
      </c>
      <c r="B89" s="14"/>
      <c r="C89" s="14"/>
      <c r="D89" s="23" t="s">
        <v>99</v>
      </c>
      <c r="E89" s="24">
        <v>32</v>
      </c>
      <c r="F89" s="24">
        <v>53</v>
      </c>
      <c r="G89" s="25" t="str">
        <f>INT((INT(SUM($F$1:F89)/60)+SUM($E$1:E89))/60)&amp;" hs "&amp;INT(((INT(SUM($F$1:F89)/60)+SUM($E$1:E89))/60-INT((INT(SUM($F$1:F89)/60)+SUM($E$1:E89))/60))*60) &amp;" min "&amp;INT((SUM($F$1:F89)/60-INT(SUM($F$1:F89)/60))*60) &amp; " seg"</f>
        <v>30 hs 44 min 54 seg</v>
      </c>
      <c r="H89" s="26">
        <v>44511</v>
      </c>
      <c r="I89" s="27">
        <f>(+SUM($E$2:E89)*60+SUM($F$2:F89))/$K$1</f>
        <v>0.78043260621272159</v>
      </c>
    </row>
    <row r="90" spans="1:9" x14ac:dyDescent="0.3">
      <c r="A90" s="22">
        <v>89</v>
      </c>
      <c r="B90" s="13" t="s">
        <v>16</v>
      </c>
      <c r="C90" s="14"/>
      <c r="D90" s="23" t="s">
        <v>99</v>
      </c>
      <c r="E90" s="2">
        <v>22</v>
      </c>
      <c r="F90" s="2">
        <v>47</v>
      </c>
      <c r="G90" s="5" t="str">
        <f>INT((INT(SUM($F$1:F90)/60)+SUM($E$1:E90))/60)&amp;" hs "&amp;INT(((INT(SUM($F$1:F90)/60)+SUM($E$1:E90))/60-INT((INT(SUM($F$1:F90)/60)+SUM($E$1:E90))/60))*60) &amp;" min "&amp;INT((SUM($F$1:F90)/60-INT(SUM($F$1:F90)/60))*60) &amp; " seg"</f>
        <v>31 hs 7 min 42 seg</v>
      </c>
      <c r="H90" s="3">
        <v>44511</v>
      </c>
      <c r="I90" s="4">
        <f>(+SUM($E$2:E90)*60+SUM($F$2:F90))/$K$1</f>
        <v>0.79007036196223857</v>
      </c>
    </row>
    <row r="91" spans="1:9" x14ac:dyDescent="0.3">
      <c r="A91" s="21">
        <v>90</v>
      </c>
      <c r="B91" s="14"/>
      <c r="C91" s="14"/>
      <c r="D91" s="23" t="s">
        <v>100</v>
      </c>
      <c r="E91" s="24">
        <v>24</v>
      </c>
      <c r="F91" s="24">
        <v>7</v>
      </c>
      <c r="G91" s="25" t="str">
        <f>INT((INT(SUM($F$1:F91)/60)+SUM($E$1:E91))/60)&amp;" hs "&amp;INT(((INT(SUM($F$1:F91)/60)+SUM($E$1:E91))/60-INT((INT(SUM($F$1:F91)/60)+SUM($E$1:E91))/60))*60) &amp;" min "&amp;INT((SUM($F$1:F91)/60-INT(SUM($F$1:F91)/60))*60) &amp; " seg"</f>
        <v>31 hs 30 min 49 seg</v>
      </c>
      <c r="H91" s="26">
        <v>44511</v>
      </c>
      <c r="I91" s="27">
        <f>(+SUM($E$2:E91)*60+SUM($F$2:F91))/$K$1</f>
        <v>0.80027214145715531</v>
      </c>
    </row>
    <row r="92" spans="1:9" x14ac:dyDescent="0.3">
      <c r="A92" s="22">
        <v>91</v>
      </c>
      <c r="B92" s="14"/>
      <c r="C92" s="14"/>
      <c r="D92" s="23" t="s">
        <v>100</v>
      </c>
      <c r="E92" s="24">
        <v>18</v>
      </c>
      <c r="F92" s="24">
        <v>58</v>
      </c>
      <c r="G92" s="25" t="str">
        <f>INT((INT(SUM($F$1:F92)/60)+SUM($E$1:E92))/60)&amp;" hs "&amp;INT(((INT(SUM($F$1:F92)/60)+SUM($E$1:E92))/60-INT((INT(SUM($F$1:F92)/60)+SUM($E$1:E92))/60))*60) &amp;" min "&amp;INT((SUM($F$1:F92)/60-INT(SUM($F$1:F92)/60))*60) &amp; " seg"</f>
        <v>31 hs 49 min 46 seg</v>
      </c>
      <c r="H92" s="26">
        <v>44511</v>
      </c>
      <c r="I92" s="27">
        <f>(+SUM($E$2:E92)*60+SUM($F$2:F92))/$K$1</f>
        <v>0.80829537923546579</v>
      </c>
    </row>
    <row r="93" spans="1:9" ht="14.4" customHeight="1" x14ac:dyDescent="0.3">
      <c r="A93" s="21">
        <v>92</v>
      </c>
      <c r="B93" s="14"/>
      <c r="C93" s="14"/>
      <c r="D93" s="23" t="s">
        <v>100</v>
      </c>
      <c r="E93" s="24">
        <v>10</v>
      </c>
      <c r="F93" s="24">
        <v>4</v>
      </c>
      <c r="G93" s="25" t="str">
        <f>INT((INT(SUM($F$1:F93)/60)+SUM($E$1:E93))/60)&amp;" hs "&amp;INT(((INT(SUM($F$1:F93)/60)+SUM($E$1:E93))/60-INT((INT(SUM($F$1:F93)/60)+SUM($E$1:E93))/60))*60) &amp;" min "&amp;INT((SUM($F$1:F93)/60-INT(SUM($F$1:F93)/60))*60) &amp; " seg"</f>
        <v>32 hs 0 min 51 seg</v>
      </c>
      <c r="H93" s="26">
        <v>44511</v>
      </c>
      <c r="I93" s="27">
        <f>(+SUM($E$2:E93)*60+SUM($F$2:F93))/$K$1</f>
        <v>0.81255375851323342</v>
      </c>
    </row>
    <row r="94" spans="1:9" ht="14.4" customHeight="1" x14ac:dyDescent="0.3">
      <c r="A94" s="22">
        <v>93</v>
      </c>
      <c r="B94" s="13" t="s">
        <v>17</v>
      </c>
      <c r="C94" s="14"/>
      <c r="D94" s="23" t="s">
        <v>101</v>
      </c>
      <c r="E94" s="2">
        <v>20</v>
      </c>
      <c r="F94" s="2">
        <v>0</v>
      </c>
      <c r="G94" s="5" t="str">
        <f>INT((INT(SUM($F$1:F94)/60)+SUM($E$1:E94))/60)&amp;" hs "&amp;INT(((INT(SUM($F$1:F94)/60)+SUM($E$1:E94))/60-INT((INT(SUM($F$1:F94)/60)+SUM($E$1:E94))/60))*60) &amp;" min "&amp;INT((SUM($F$1:F94)/60-INT(SUM($F$1:F94)/60))*60) &amp; " seg"</f>
        <v>32 hs 20 min 51 seg</v>
      </c>
      <c r="H94" s="3">
        <v>44512</v>
      </c>
      <c r="I94" s="4">
        <f>(+SUM($E$2:E94)*60+SUM($F$2:F94))/$K$1</f>
        <v>0.82101411469422858</v>
      </c>
    </row>
    <row r="95" spans="1:9" x14ac:dyDescent="0.3">
      <c r="A95" s="21">
        <v>94</v>
      </c>
      <c r="B95" s="14"/>
      <c r="C95" s="14"/>
      <c r="D95" s="23" t="s">
        <v>102</v>
      </c>
      <c r="E95" s="24">
        <v>21</v>
      </c>
      <c r="F95" s="24">
        <v>22</v>
      </c>
      <c r="G95" s="25" t="str">
        <f>INT((INT(SUM($F$1:F95)/60)+SUM($E$1:E95))/60)&amp;" hs "&amp;INT(((INT(SUM($F$1:F95)/60)+SUM($E$1:E95))/60-INT((INT(SUM($F$1:F95)/60)+SUM($E$1:E95))/60))*60) &amp;" min "&amp;INT((SUM($F$1:F95)/60-INT(SUM($F$1:F95)/60))*60) &amp; " seg"</f>
        <v>32 hs 42 min 13 seg</v>
      </c>
      <c r="H95" s="26">
        <v>44512</v>
      </c>
      <c r="I95" s="27">
        <f>(+SUM($E$2:E95)*60+SUM($F$2:F95))/$K$1</f>
        <v>0.83005259521425856</v>
      </c>
    </row>
    <row r="96" spans="1:9" x14ac:dyDescent="0.3">
      <c r="A96" s="22">
        <v>95</v>
      </c>
      <c r="B96" s="14"/>
      <c r="C96" s="14"/>
      <c r="D96" s="23" t="s">
        <v>102</v>
      </c>
      <c r="E96" s="24">
        <v>16</v>
      </c>
      <c r="F96" s="24">
        <v>22</v>
      </c>
      <c r="G96" s="25" t="str">
        <f>INT((INT(SUM($F$1:F96)/60)+SUM($E$1:E96))/60)&amp;" hs "&amp;INT(((INT(SUM($F$1:F96)/60)+SUM($E$1:E96))/60-INT((INT(SUM($F$1:F96)/60)+SUM($E$1:E96))/60))*60) &amp;" min "&amp;INT((SUM($F$1:F96)/60-INT(SUM($F$1:F96)/60))*60) &amp; " seg"</f>
        <v>32 hs 58 min 35 seg</v>
      </c>
      <c r="H96" s="26">
        <v>44512</v>
      </c>
      <c r="I96" s="27">
        <f>(+SUM($E$2:E96)*60+SUM($F$2:F96))/$K$1</f>
        <v>0.83697598668903961</v>
      </c>
    </row>
    <row r="97" spans="1:9" x14ac:dyDescent="0.3">
      <c r="A97" s="21">
        <v>96</v>
      </c>
      <c r="B97" s="14"/>
      <c r="C97" s="14"/>
      <c r="D97" s="23" t="s">
        <v>103</v>
      </c>
      <c r="E97" s="24">
        <v>13</v>
      </c>
      <c r="F97" s="24">
        <v>57</v>
      </c>
      <c r="G97" s="25" t="str">
        <f>INT((INT(SUM($F$1:F97)/60)+SUM($E$1:E97))/60)&amp;" hs "&amp;INT(((INT(SUM($F$1:F97)/60)+SUM($E$1:E97))/60-INT((INT(SUM($F$1:F97)/60)+SUM($E$1:E97))/60))*60) &amp;" min "&amp;INT((SUM($F$1:F97)/60-INT(SUM($F$1:F97)/60))*60) &amp; " seg"</f>
        <v>33 hs 12 min 31 seg</v>
      </c>
      <c r="H97" s="26">
        <v>44513</v>
      </c>
      <c r="I97" s="27">
        <f>(+SUM($E$2:E97)*60+SUM($F$2:F97))/$K$1</f>
        <v>0.84287708512528381</v>
      </c>
    </row>
    <row r="98" spans="1:9" ht="20.399999999999999" x14ac:dyDescent="0.3">
      <c r="A98" s="22">
        <v>97</v>
      </c>
      <c r="B98" s="11" t="s">
        <v>18</v>
      </c>
      <c r="C98" s="14"/>
      <c r="D98" s="14"/>
      <c r="E98" s="2">
        <v>12</v>
      </c>
      <c r="F98" s="2">
        <v>20</v>
      </c>
      <c r="G98" s="5" t="str">
        <f>INT((INT(SUM($F$1:F98)/60)+SUM($E$1:E98))/60)&amp;" hs "&amp;INT(((INT(SUM($F$1:F98)/60)+SUM($E$1:E98))/60-INT((INT(SUM($F$1:F98)/60)+SUM($E$1:E98))/60))*60) &amp;" min "&amp;INT((SUM($F$1:F98)/60-INT(SUM($F$1:F98)/60))*60) &amp; " seg"</f>
        <v>33 hs 23 min 52 seg</v>
      </c>
      <c r="H98" s="3">
        <v>44513</v>
      </c>
      <c r="I98" s="4">
        <f>(+SUM($E$2:E98)*60+SUM($F$2:F98))/$K$1</f>
        <v>0.84809430477023084</v>
      </c>
    </row>
    <row r="99" spans="1:9" x14ac:dyDescent="0.3">
      <c r="A99" s="21">
        <v>98</v>
      </c>
      <c r="B99" s="14"/>
      <c r="C99" s="14"/>
      <c r="D99" s="23" t="s">
        <v>6</v>
      </c>
      <c r="E99" s="24">
        <v>22</v>
      </c>
      <c r="F99" s="24">
        <v>41</v>
      </c>
      <c r="G99" s="25" t="str">
        <f>INT((INT(SUM($F$1:F99)/60)+SUM($E$1:E99))/60)&amp;" hs "&amp;INT(((INT(SUM($F$1:F99)/60)+SUM($E$1:E99))/60-INT((INT(SUM($F$1:F99)/60)+SUM($E$1:E99))/60))*60) &amp;" min "&amp;INT((SUM($F$1:F99)/60-INT(SUM($F$1:F99)/60))*60) &amp; " seg"</f>
        <v>33 hs 46 min 32 seg</v>
      </c>
      <c r="H99" s="26">
        <v>44513</v>
      </c>
      <c r="I99" s="27">
        <f>(+SUM($E$2:E99)*60+SUM($F$2:F99))/$K$1</f>
        <v>0.8576897587388429</v>
      </c>
    </row>
    <row r="100" spans="1:9" x14ac:dyDescent="0.3">
      <c r="A100" s="22">
        <v>99</v>
      </c>
      <c r="B100" s="14"/>
      <c r="C100" s="14"/>
      <c r="D100" s="23" t="s">
        <v>6</v>
      </c>
      <c r="E100" s="24">
        <v>9</v>
      </c>
      <c r="F100" s="24">
        <v>10</v>
      </c>
      <c r="G100" s="25" t="str">
        <f>INT((INT(SUM($F$1:F100)/60)+SUM($E$1:E100))/60)&amp;" hs "&amp;INT(((INT(SUM($F$1:F100)/60)+SUM($E$1:E100))/60-INT((INT(SUM($F$1:F100)/60)+SUM($E$1:E100))/60))*60) &amp;" min "&amp;INT((SUM($F$1:F100)/60-INT(SUM($F$1:F100)/60))*60) &amp; " seg"</f>
        <v>33 hs 55 min 43 seg</v>
      </c>
      <c r="H100" s="26">
        <v>44513</v>
      </c>
      <c r="I100" s="27">
        <f>(+SUM($E$2:E100)*60+SUM($F$2:F100))/$K$1</f>
        <v>0.8615674219884657</v>
      </c>
    </row>
    <row r="101" spans="1:9" x14ac:dyDescent="0.3">
      <c r="A101" s="21">
        <v>100</v>
      </c>
      <c r="B101" s="11" t="s">
        <v>19</v>
      </c>
      <c r="C101" s="14"/>
      <c r="D101" s="23" t="s">
        <v>104</v>
      </c>
      <c r="E101" s="2">
        <v>21</v>
      </c>
      <c r="F101" s="2">
        <v>49</v>
      </c>
      <c r="G101" s="5" t="str">
        <f>INT((INT(SUM($F$1:F101)/60)+SUM($E$1:E101))/60)&amp;" hs "&amp;INT(((INT(SUM($F$1:F101)/60)+SUM($E$1:E101))/60-INT((INT(SUM($F$1:F101)/60)+SUM($E$1:E101))/60))*60) &amp;" min "&amp;INT((SUM($F$1:F101)/60-INT(SUM($F$1:F101)/60))*60) &amp; " seg"</f>
        <v>34 hs 17 min 31 seg</v>
      </c>
      <c r="H101" s="3">
        <v>44513</v>
      </c>
      <c r="I101" s="4">
        <f>(+SUM($E$2:E101)*60+SUM($F$2:F101))/$K$1</f>
        <v>0.87079626052256798</v>
      </c>
    </row>
    <row r="102" spans="1:9" x14ac:dyDescent="0.3">
      <c r="A102" s="22">
        <v>101</v>
      </c>
      <c r="B102" s="14"/>
      <c r="C102" s="14"/>
      <c r="D102" s="23" t="s">
        <v>105</v>
      </c>
      <c r="E102" s="24">
        <v>24</v>
      </c>
      <c r="F102" s="24">
        <v>43</v>
      </c>
      <c r="G102" s="25" t="str">
        <f>INT((INT(SUM($F$1:F102)/60)+SUM($E$1:E102))/60)&amp;" hs "&amp;INT(((INT(SUM($F$1:F102)/60)+SUM($E$1:E102))/60-INT((INT(SUM($F$1:F102)/60)+SUM($E$1:E102))/60))*60) &amp;" min "&amp;INT((SUM($F$1:F102)/60-INT(SUM($F$1:F102)/60))*60) &amp; " seg"</f>
        <v>34 hs 43 min 15 seg</v>
      </c>
      <c r="H102" s="26">
        <v>44514</v>
      </c>
      <c r="I102" s="27">
        <f>(+SUM($E$2:E102)*60+SUM($F$2:F102))/$K$1</f>
        <v>0.88125185070291456</v>
      </c>
    </row>
    <row r="103" spans="1:9" x14ac:dyDescent="0.3">
      <c r="A103" s="21">
        <v>102</v>
      </c>
      <c r="B103" s="13" t="s">
        <v>106</v>
      </c>
      <c r="C103" s="14"/>
      <c r="D103" s="14"/>
      <c r="E103" s="2">
        <v>13</v>
      </c>
      <c r="F103" s="2">
        <v>12</v>
      </c>
      <c r="G103" s="5" t="str">
        <f>INT((INT(SUM($F$1:F103)/60)+SUM($E$1:E103))/60)&amp;" hs "&amp;INT(((INT(SUM($F$1:F103)/60)+SUM($E$1:E103))/60-INT((INT(SUM($F$1:F103)/60)+SUM($E$1:E103))/60))*60) &amp;" min "&amp;INT((SUM($F$1:F103)/60-INT(SUM($F$1:F103)/60))*60) &amp; " seg"</f>
        <v>34 hs 55 min 27 seg</v>
      </c>
      <c r="H103" s="3">
        <v>44514</v>
      </c>
      <c r="I103" s="4">
        <f>(+SUM($E$2:E103)*60+SUM($F$2:F103))/$K$1</f>
        <v>0.88683568578237149</v>
      </c>
    </row>
    <row r="104" spans="1:9" x14ac:dyDescent="0.3">
      <c r="A104" s="21">
        <v>103</v>
      </c>
      <c r="B104" s="14"/>
      <c r="C104" s="14"/>
      <c r="D104" s="23" t="s">
        <v>7</v>
      </c>
      <c r="E104" s="24">
        <v>10</v>
      </c>
      <c r="F104" s="24">
        <v>23</v>
      </c>
      <c r="G104" s="25" t="str">
        <f>INT((INT(SUM($F$1:F104)/60)+SUM($E$1:E104))/60)&amp;" hs "&amp;INT(((INT(SUM($F$1:F104)/60)+SUM($E$1:E104))/60-INT((INT(SUM($F$1:F104)/60)+SUM($E$1:E104))/60))*60) &amp;" min "&amp;INT((SUM($F$1:F104)/60-INT(SUM($F$1:F104)/60))*60) &amp; " seg"</f>
        <v>35 hs 6 min 50 seg</v>
      </c>
      <c r="H104" s="26">
        <v>44514</v>
      </c>
      <c r="I104" s="27">
        <f>(+SUM($E$2:E104)*60+SUM($F$2:F104))/$K$1</f>
        <v>0.89122802069967144</v>
      </c>
    </row>
    <row r="105" spans="1:9" x14ac:dyDescent="0.3">
      <c r="A105" s="21">
        <v>104</v>
      </c>
      <c r="B105" s="13" t="s">
        <v>108</v>
      </c>
      <c r="C105" s="14"/>
      <c r="D105" s="23" t="s">
        <v>107</v>
      </c>
      <c r="E105" s="2">
        <v>17</v>
      </c>
      <c r="F105" s="2">
        <v>30</v>
      </c>
      <c r="G105" s="5" t="str">
        <f>INT((INT(SUM($F$1:F105)/60)+SUM($E$1:E105))/60)&amp;" hs "&amp;INT(((INT(SUM($F$1:F105)/60)+SUM($E$1:E105))/60-INT((INT(SUM($F$1:F105)/60)+SUM($E$1:E105))/60))*60) &amp;" min "&amp;INT((SUM($F$1:F105)/60-INT(SUM($F$1:F105)/60))*60) &amp; " seg"</f>
        <v>35 hs 23 min 20 seg</v>
      </c>
      <c r="H105" s="3">
        <v>44514</v>
      </c>
      <c r="I105" s="4">
        <f>(+SUM($E$2:E105)*60+SUM($F$2:F105))/$K$1</f>
        <v>0.89863083235804231</v>
      </c>
    </row>
    <row r="106" spans="1:9" x14ac:dyDescent="0.3">
      <c r="A106" s="21">
        <v>105</v>
      </c>
      <c r="B106" s="14"/>
      <c r="C106" s="14"/>
      <c r="D106" s="23" t="s">
        <v>9</v>
      </c>
      <c r="E106" s="24">
        <v>24</v>
      </c>
      <c r="F106" s="24">
        <v>49</v>
      </c>
      <c r="G106" s="25" t="str">
        <f>INT((INT(SUM($F$1:F106)/60)+SUM($E$1:E106))/60)&amp;" hs "&amp;INT(((INT(SUM($F$1:F106)/60)+SUM($E$1:E106))/60-INT((INT(SUM($F$1:F106)/60)+SUM($E$1:E106))/60))*60) &amp;" min "&amp;INT((SUM($F$1:F106)/60-INT(SUM($F$1:F106)/60))*60) &amp; " seg"</f>
        <v>35 hs 49 min 8 seg</v>
      </c>
      <c r="H106" s="26">
        <v>44521</v>
      </c>
      <c r="I106" s="27">
        <f>(+SUM($E$2:E106)*60+SUM($F$2:F106))/$K$1</f>
        <v>0.90912872431929381</v>
      </c>
    </row>
    <row r="107" spans="1:9" x14ac:dyDescent="0.3">
      <c r="A107" s="21">
        <v>106</v>
      </c>
      <c r="B107" s="14"/>
      <c r="C107" s="14"/>
      <c r="D107" s="23" t="s">
        <v>8</v>
      </c>
      <c r="E107" s="24">
        <v>16</v>
      </c>
      <c r="F107" s="24">
        <v>37</v>
      </c>
      <c r="G107" s="25" t="str">
        <f>INT((INT(SUM($F$1:F107)/60)+SUM($E$1:E107))/60)&amp;" hs "&amp;INT(((INT(SUM($F$1:F107)/60)+SUM($E$1:E107))/60-INT((INT(SUM($F$1:F107)/60)+SUM($E$1:E107))/60))*60) &amp;" min "&amp;INT((SUM($F$1:F107)/60-INT(SUM($F$1:F107)/60))*60) &amp; " seg"</f>
        <v>36 hs 5 min 45 seg</v>
      </c>
      <c r="H107" s="26">
        <v>44521</v>
      </c>
      <c r="I107" s="27">
        <f>(+SUM($E$2:E107)*60+SUM($F$2:F107))/$K$1</f>
        <v>0.91615787024633732</v>
      </c>
    </row>
    <row r="108" spans="1:9" x14ac:dyDescent="0.3">
      <c r="A108" s="21">
        <v>107</v>
      </c>
      <c r="B108" s="14"/>
      <c r="C108" s="14"/>
      <c r="D108" s="23" t="s">
        <v>52</v>
      </c>
      <c r="E108" s="24">
        <v>18</v>
      </c>
      <c r="F108" s="24">
        <v>25</v>
      </c>
      <c r="G108" s="25" t="str">
        <f>INT((INT(SUM($F$1:F108)/60)+SUM($E$1:E108))/60)&amp;" hs "&amp;INT(((INT(SUM($F$1:F108)/60)+SUM($E$1:E108))/60-INT((INT(SUM($F$1:F108)/60)+SUM($E$1:E108))/60))*60) &amp;" min "&amp;INT((SUM($F$1:F108)/60-INT(SUM($F$1:F108)/60))*60) &amp; " seg"</f>
        <v>36 hs 23 min 10 seg</v>
      </c>
      <c r="H108" s="26">
        <v>44522</v>
      </c>
      <c r="I108" s="27">
        <f>(+SUM($E$2:E108)*60+SUM($F$2:F108))/$K$1</f>
        <v>0.92394844822967048</v>
      </c>
    </row>
    <row r="109" spans="1:9" x14ac:dyDescent="0.3">
      <c r="A109" s="21">
        <v>108</v>
      </c>
      <c r="B109" s="14"/>
      <c r="C109" s="14"/>
      <c r="D109" s="23" t="s">
        <v>53</v>
      </c>
      <c r="E109" s="24">
        <v>17</v>
      </c>
      <c r="F109" s="24">
        <v>50</v>
      </c>
      <c r="G109" s="25" t="str">
        <f>INT((INT(SUM($F$1:F109)/60)+SUM($E$1:E109))/60)&amp;" hs "&amp;INT(((INT(SUM($F$1:F109)/60)+SUM($E$1:E109))/60-INT((INT(SUM($F$1:F109)/60)+SUM($E$1:E109))/60))*60) &amp;" min "&amp;INT((SUM($F$1:F109)/60-INT(SUM($F$1:F109)/60))*60) &amp; " seg"</f>
        <v>36 hs 42 min 0 seg</v>
      </c>
      <c r="H109" s="26">
        <v>44522</v>
      </c>
      <c r="I109" s="27">
        <f>(+SUM($E$2:E109)*60+SUM($F$2:F109))/$K$1</f>
        <v>0.93149226582439115</v>
      </c>
    </row>
    <row r="110" spans="1:9" x14ac:dyDescent="0.3">
      <c r="A110" s="21">
        <v>109</v>
      </c>
      <c r="B110" s="14"/>
      <c r="C110" s="14"/>
      <c r="D110" s="23" t="s">
        <v>54</v>
      </c>
      <c r="E110" s="24">
        <v>25</v>
      </c>
      <c r="F110" s="24">
        <v>46</v>
      </c>
      <c r="G110" s="25" t="str">
        <f>INT((INT(SUM($F$1:F110)/60)+SUM($E$1:E110))/60)&amp;" hs "&amp;INT(((INT(SUM($F$1:F110)/60)+SUM($E$1:E110))/60-INT((INT(SUM($F$1:F110)/60)+SUM($E$1:E110))/60))*60) &amp;" min "&amp;INT((SUM($F$1:F110)/60-INT(SUM($F$1:F110)/60))*60) &amp; " seg"</f>
        <v>37 hs 7 min 46 seg</v>
      </c>
      <c r="H110" s="26">
        <v>44523</v>
      </c>
      <c r="I110" s="27">
        <f>(+SUM($E$2:E110)*60+SUM($F$2:F110))/$K$1</f>
        <v>0.94239202470423999</v>
      </c>
    </row>
    <row r="111" spans="1:9" x14ac:dyDescent="0.3">
      <c r="A111" s="10">
        <v>110</v>
      </c>
      <c r="B111" s="14"/>
      <c r="C111" s="14"/>
      <c r="D111" s="14" t="s">
        <v>52</v>
      </c>
      <c r="E111" s="6">
        <v>31</v>
      </c>
      <c r="F111" s="6">
        <v>25</v>
      </c>
      <c r="G111" s="7" t="str">
        <f>INT((INT(SUM($F$1:F111)/60)+SUM($E$1:E111))/60)&amp;" hs "&amp;INT(((INT(SUM($F$1:F111)/60)+SUM($E$1:E111))/60-INT((INT(SUM($F$1:F111)/60)+SUM($E$1:E111))/60))*60) &amp;" min "&amp;INT((SUM($F$1:F111)/60-INT(SUM($F$1:F111)/60))*60) &amp; " seg"</f>
        <v>37 hs 38 min 12 seg</v>
      </c>
      <c r="H111" s="8"/>
      <c r="I111" s="9">
        <f>(+SUM($E$2:E111)*60+SUM($F$2:F111))/$K$1</f>
        <v>0.95568183420522002</v>
      </c>
    </row>
    <row r="112" spans="1:9" x14ac:dyDescent="0.3">
      <c r="A112" s="10">
        <v>111</v>
      </c>
      <c r="B112" s="14"/>
      <c r="C112" s="14"/>
      <c r="D112" s="14" t="s">
        <v>52</v>
      </c>
      <c r="E112" s="6">
        <v>14</v>
      </c>
      <c r="F112" s="6">
        <v>18</v>
      </c>
      <c r="G112" s="7" t="str">
        <f>INT((INT(SUM($F$1:F112)/60)+SUM($E$1:E112))/60)&amp;" hs "&amp;INT(((INT(SUM($F$1:F112)/60)+SUM($E$1:E112))/60-INT((INT(SUM($F$1:F112)/60)+SUM($E$1:E112))/60))*60) &amp;" min "&amp;INT((SUM($F$1:F112)/60-INT(SUM($F$1:F112)/60))*60) &amp; " seg"</f>
        <v>37 hs 53 min 30 seg</v>
      </c>
      <c r="H112" s="8"/>
      <c r="I112" s="9">
        <f>(+SUM($E$2:E112)*60+SUM($F$2:F112))/$K$1</f>
        <v>0.9617309888746316</v>
      </c>
    </row>
    <row r="113" spans="1:9" x14ac:dyDescent="0.3">
      <c r="A113" s="10">
        <v>112</v>
      </c>
      <c r="B113" s="14"/>
      <c r="C113" s="14"/>
      <c r="D113" s="14" t="s">
        <v>52</v>
      </c>
      <c r="E113" s="6">
        <v>14</v>
      </c>
      <c r="F113" s="6">
        <v>9</v>
      </c>
      <c r="G113" s="7" t="str">
        <f>INT((INT(SUM($F$1:F113)/60)+SUM($E$1:E113))/60)&amp;" hs "&amp;INT(((INT(SUM($F$1:F113)/60)+SUM($E$1:E113))/60-INT((INT(SUM($F$1:F113)/60)+SUM($E$1:E113))/60))*60) &amp;" min "&amp;INT((SUM($F$1:F113)/60-INT(SUM($F$1:F113)/60))*60) &amp; " seg"</f>
        <v>38 hs 7 min 38 seg</v>
      </c>
      <c r="H113" s="8"/>
      <c r="I113" s="9">
        <f>(+SUM($E$2:E113)*60+SUM($F$2:F113))/$K$1</f>
        <v>0.96771669087268575</v>
      </c>
    </row>
    <row r="114" spans="1:9" x14ac:dyDescent="0.3">
      <c r="A114" s="10">
        <v>113</v>
      </c>
      <c r="B114" s="14"/>
      <c r="C114" s="14"/>
      <c r="D114" s="14"/>
      <c r="E114" s="6">
        <v>19</v>
      </c>
      <c r="F114" s="6">
        <v>44</v>
      </c>
      <c r="G114" s="7" t="str">
        <f>INT((INT(SUM($F$1:F114)/60)+SUM($E$1:E114))/60)&amp;" hs "&amp;INT(((INT(SUM($F$1:F114)/60)+SUM($E$1:E114))/60-INT((INT(SUM($F$1:F114)/60)+SUM($E$1:E114))/60))*60) &amp;" min "&amp;INT((SUM($F$1:F114)/60-INT(SUM($F$1:F114)/60))*60) &amp; " seg"</f>
        <v>38 hs 27 min 23 seg</v>
      </c>
      <c r="H114" s="8"/>
      <c r="I114" s="9">
        <f>(+SUM($E$2:E114)*60+SUM($F$2:F114))/$K$1</f>
        <v>0.97606424230460098</v>
      </c>
    </row>
    <row r="115" spans="1:9" x14ac:dyDescent="0.3">
      <c r="A115" s="10">
        <v>114</v>
      </c>
      <c r="B115" s="14"/>
      <c r="C115" s="14"/>
      <c r="D115" s="14"/>
      <c r="E115" s="6">
        <v>29</v>
      </c>
      <c r="F115" s="6">
        <v>2</v>
      </c>
      <c r="G115" s="7" t="str">
        <f>INT((INT(SUM($F$1:F115)/60)+SUM($E$1:E115))/60)&amp;" hs "&amp;INT(((INT(SUM($F$1:F115)/60)+SUM($E$1:E115))/60-INT((INT(SUM($F$1:F115)/60)+SUM($E$1:E115))/60))*60) &amp;" min "&amp;INT((SUM($F$1:F115)/60-INT(SUM($F$1:F115)/60))*60) &amp; " seg"</f>
        <v>38 hs 55 min 24 seg</v>
      </c>
      <c r="H115" s="8"/>
      <c r="I115" s="9">
        <f>(+SUM($E$2:E115)*60+SUM($F$2:F115))/$K$1</f>
        <v>0.98834585936067909</v>
      </c>
    </row>
    <row r="116" spans="1:9" x14ac:dyDescent="0.3">
      <c r="A116" s="10">
        <v>115</v>
      </c>
      <c r="B116" s="14"/>
      <c r="C116" s="14"/>
      <c r="D116" s="14"/>
      <c r="E116" s="6">
        <v>18</v>
      </c>
      <c r="F116" s="6">
        <v>44</v>
      </c>
      <c r="G116" s="7" t="str">
        <f>INT((INT(SUM($F$1:F116)/60)+SUM($E$1:E116))/60)&amp;" hs "&amp;INT(((INT(SUM($F$1:F116)/60)+SUM($E$1:E116))/60-INT((INT(SUM($F$1:F116)/60)+SUM($E$1:E116))/60))*60) &amp;" min "&amp;INT((SUM($F$1:F116)/60-INT(SUM($F$1:F116)/60))*60) &amp; " seg"</f>
        <v>39 hs 15 min 8 seg</v>
      </c>
      <c r="H116" s="8"/>
      <c r="I116" s="9">
        <f>(+SUM($E$2:E116)*60+SUM($F$2:F116))/$K$1</f>
        <v>0.99627039298354458</v>
      </c>
    </row>
    <row r="117" spans="1:9" x14ac:dyDescent="0.3">
      <c r="A117" s="10">
        <v>116</v>
      </c>
      <c r="B117" s="14"/>
      <c r="C117" s="14"/>
      <c r="D117" s="14"/>
      <c r="E117" s="6">
        <v>8</v>
      </c>
      <c r="F117" s="6">
        <v>49</v>
      </c>
      <c r="G117" s="7" t="str">
        <f>INT((INT(SUM($F$1:F117)/60)+SUM($E$1:E117))/60)&amp;" hs "&amp;INT(((INT(SUM($F$1:F117)/60)+SUM($E$1:E117))/60-INT((INT(SUM($F$1:F117)/60)+SUM($E$1:E117))/60))*60) &amp;" min "&amp;INT((SUM($F$1:F117)/60-INT(SUM($F$1:F117)/60))*60) &amp; " seg"</f>
        <v>39 hs 23 min 58 seg</v>
      </c>
      <c r="H117" s="8"/>
      <c r="I117" s="9">
        <f>(+SUM($E$2:E117)*60+SUM($F$2:F117))/$K$1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2021-10-09T22:19:58Z</dcterms:created>
  <dcterms:modified xsi:type="dcterms:W3CDTF">2021-11-23T12:11:17Z</dcterms:modified>
</cp:coreProperties>
</file>