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or\Documents\Git\School\Other\Eighth Semester\DirecciondeEmpresas\Cars\"/>
    </mc:Choice>
  </mc:AlternateContent>
  <xr:revisionPtr revIDLastSave="0" documentId="8_{EF17AF3E-CF89-4A41-904F-989D444EECEC}" xr6:coauthVersionLast="47" xr6:coauthVersionMax="47" xr10:uidLastSave="{00000000-0000-0000-0000-000000000000}"/>
  <bookViews>
    <workbookView xWindow="-108" yWindow="-108" windowWidth="23256" windowHeight="12456" xr2:uid="{4F5F567A-9FA5-4FF5-80E3-D8AB56266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7" i="1"/>
  <c r="C6" i="1"/>
  <c r="C13" i="1"/>
  <c r="C9" i="1" l="1"/>
  <c r="C10" i="1" s="1"/>
  <c r="C14" i="1" s="1"/>
  <c r="C16" i="1" s="1"/>
  <c r="C18" i="1" s="1"/>
</calcChain>
</file>

<file path=xl/sharedStrings.xml><?xml version="1.0" encoding="utf-8"?>
<sst xmlns="http://schemas.openxmlformats.org/spreadsheetml/2006/main" count="20" uniqueCount="20">
  <si>
    <t>Ventas</t>
  </si>
  <si>
    <t>Costo de ventas</t>
  </si>
  <si>
    <t>Total de costo de ventas</t>
  </si>
  <si>
    <t>Utilidad bruta</t>
  </si>
  <si>
    <t>Gastos de administración</t>
  </si>
  <si>
    <t>Gastos de ventas</t>
  </si>
  <si>
    <t>Total gastos administración y ventas</t>
  </si>
  <si>
    <t>Utilidad de operación</t>
  </si>
  <si>
    <t>Costo interno de financiamiento</t>
  </si>
  <si>
    <t>Utilidades antes de impuestos</t>
  </si>
  <si>
    <t>Impuestos</t>
  </si>
  <si>
    <t>Utilidad neta</t>
  </si>
  <si>
    <t xml:space="preserve">    Materia prima</t>
  </si>
  <si>
    <t xml:space="preserve">    Mano de obra</t>
  </si>
  <si>
    <t xml:space="preserve">    Gastos de fabricación</t>
  </si>
  <si>
    <t>Estado de resultados a un año (meta actual: vender dos vehículos)</t>
  </si>
  <si>
    <t>Precio auto 1</t>
  </si>
  <si>
    <t>Precio auto 2</t>
  </si>
  <si>
    <t>Inversión auto 1</t>
  </si>
  <si>
    <t>Inversión auto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</si>
</sst>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7" xfId="0" applyFont="1" applyBorder="1"/>
    <xf numFmtId="0" fontId="1" fillId="0" borderId="1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6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0016-4CAF-4658-BC24-227B5A56EB39}">
  <dimension ref="B2:G18"/>
  <sheetViews>
    <sheetView tabSelected="1" workbookViewId="0">
      <selection activeCell="F17" sqref="F17"/>
    </sheetView>
  </sheetViews>
  <sheetFormatPr defaultRowHeight="14.4" x14ac:dyDescent="0.3"/>
  <cols>
    <col min="1" max="1" width="3.44140625" customWidth="1"/>
    <col min="2" max="2" width="34" customWidth="1"/>
    <col min="6" max="6" width="20" customWidth="1"/>
  </cols>
  <sheetData>
    <row r="2" spans="2:7" x14ac:dyDescent="0.3">
      <c r="B2" s="13" t="s">
        <v>15</v>
      </c>
    </row>
    <row r="4" spans="2:7" x14ac:dyDescent="0.3">
      <c r="B4" s="1" t="s">
        <v>0</v>
      </c>
      <c r="C4" s="1">
        <v>147000</v>
      </c>
      <c r="E4" t="s">
        <v>16</v>
      </c>
      <c r="G4">
        <v>75000</v>
      </c>
    </row>
    <row r="5" spans="2:7" x14ac:dyDescent="0.3">
      <c r="B5" s="2" t="s">
        <v>1</v>
      </c>
      <c r="C5" s="6"/>
      <c r="E5" t="s">
        <v>17</v>
      </c>
      <c r="G5">
        <v>58000</v>
      </c>
    </row>
    <row r="6" spans="2:7" x14ac:dyDescent="0.3">
      <c r="B6" s="3" t="s">
        <v>12</v>
      </c>
      <c r="C6" s="8">
        <f>G4+G5</f>
        <v>133000</v>
      </c>
      <c r="E6" t="s">
        <v>18</v>
      </c>
      <c r="G6">
        <v>10000</v>
      </c>
    </row>
    <row r="7" spans="2:7" x14ac:dyDescent="0.3">
      <c r="B7" s="3" t="s">
        <v>13</v>
      </c>
      <c r="C7" s="8">
        <f>G6+G7</f>
        <v>10000</v>
      </c>
      <c r="E7" t="s">
        <v>19</v>
      </c>
      <c r="G7">
        <v>0</v>
      </c>
    </row>
    <row r="8" spans="2:7" x14ac:dyDescent="0.3">
      <c r="B8" s="3" t="s">
        <v>14</v>
      </c>
      <c r="C8" s="8">
        <v>0</v>
      </c>
    </row>
    <row r="9" spans="2:7" x14ac:dyDescent="0.3">
      <c r="B9" s="3" t="s">
        <v>2</v>
      </c>
      <c r="C9" s="8">
        <f>SUM(C6:C8)</f>
        <v>143000</v>
      </c>
    </row>
    <row r="10" spans="2:7" x14ac:dyDescent="0.3">
      <c r="B10" s="4" t="s">
        <v>3</v>
      </c>
      <c r="C10" s="7">
        <f>C4-C9</f>
        <v>4000</v>
      </c>
    </row>
    <row r="11" spans="2:7" x14ac:dyDescent="0.3">
      <c r="B11" s="2" t="s">
        <v>4</v>
      </c>
      <c r="C11" s="10">
        <v>0</v>
      </c>
    </row>
    <row r="12" spans="2:7" x14ac:dyDescent="0.3">
      <c r="B12" s="3" t="s">
        <v>5</v>
      </c>
      <c r="C12" s="11">
        <v>0</v>
      </c>
    </row>
    <row r="13" spans="2:7" x14ac:dyDescent="0.3">
      <c r="B13" s="3" t="s">
        <v>6</v>
      </c>
      <c r="C13" s="8">
        <f>C11+C12</f>
        <v>0</v>
      </c>
    </row>
    <row r="14" spans="2:7" x14ac:dyDescent="0.3">
      <c r="B14" s="4" t="s">
        <v>7</v>
      </c>
      <c r="C14" s="7">
        <f>C10-C13</f>
        <v>4000</v>
      </c>
    </row>
    <row r="15" spans="2:7" x14ac:dyDescent="0.3">
      <c r="B15" s="2" t="s">
        <v>8</v>
      </c>
      <c r="C15" s="12">
        <v>0</v>
      </c>
    </row>
    <row r="16" spans="2:7" x14ac:dyDescent="0.3">
      <c r="B16" s="4" t="s">
        <v>9</v>
      </c>
      <c r="C16" s="7">
        <f>C14-C15</f>
        <v>4000</v>
      </c>
    </row>
    <row r="17" spans="2:3" x14ac:dyDescent="0.3">
      <c r="B17" s="5" t="s">
        <v>10</v>
      </c>
      <c r="C17" s="9">
        <f>(C7+C8)*0.16</f>
        <v>1600</v>
      </c>
    </row>
    <row r="18" spans="2:3" x14ac:dyDescent="0.3">
      <c r="B18" s="5" t="s">
        <v>11</v>
      </c>
      <c r="C18" s="1">
        <f>C16-C17</f>
        <v>2400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Enriquez Pedroza</dc:creator>
  <cp:lastModifiedBy>Lalito Robles</cp:lastModifiedBy>
  <cp:lastPrinted>2023-04-12T22:28:04Z</cp:lastPrinted>
  <dcterms:created xsi:type="dcterms:W3CDTF">2023-04-12T17:35:41Z</dcterms:created>
  <dcterms:modified xsi:type="dcterms:W3CDTF">2023-04-12T22:28:23Z</dcterms:modified>
</cp:coreProperties>
</file>