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o Semestre ITCM\Simulación\"/>
    </mc:Choice>
  </mc:AlternateContent>
  <xr:revisionPtr revIDLastSave="0" documentId="8_{9591CEE9-BF26-4EE1-BA10-ED06A2D527E9}" xr6:coauthVersionLast="47" xr6:coauthVersionMax="47" xr10:uidLastSave="{00000000-0000-0000-0000-000000000000}"/>
  <bookViews>
    <workbookView xWindow="20370" yWindow="2550" windowWidth="20640" windowHeight="11040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6" r:id="rId13"/>
    <sheet name="Hoja14" sheetId="17" r:id="rId14"/>
    <sheet name="Hoja15" sheetId="18" r:id="rId15"/>
    <sheet name="Hoja16" sheetId="20" r:id="rId16"/>
    <sheet name="Hoja17" sheetId="21" r:id="rId17"/>
    <sheet name="Hoja18" sheetId="22" r:id="rId18"/>
    <sheet name="Hoja19" sheetId="19" r:id="rId19"/>
    <sheet name="Hoja20" sheetId="23" r:id="rId20"/>
    <sheet name="Hoja21" sheetId="24" r:id="rId21"/>
    <sheet name="Hoja22" sheetId="25" r:id="rId22"/>
    <sheet name="Hoja23" sheetId="26" r:id="rId23"/>
    <sheet name="Hoja24" sheetId="27" r:id="rId24"/>
    <sheet name="Hoja25" sheetId="28" r:id="rId25"/>
    <sheet name="Hoja26" sheetId="29" r:id="rId26"/>
    <sheet name="Hoja27" sheetId="30" r:id="rId27"/>
    <sheet name="Hoja28" sheetId="31" r:id="rId28"/>
    <sheet name="Hoja29" sheetId="32" r:id="rId29"/>
    <sheet name="Hoja30" sheetId="33" r:id="rId30"/>
    <sheet name="Hoja31" sheetId="34" r:id="rId31"/>
    <sheet name="Hoja32" sheetId="35" r:id="rId32"/>
    <sheet name="Hoja33" sheetId="36" r:id="rId33"/>
    <sheet name="Hoja34" sheetId="37" r:id="rId34"/>
    <sheet name="Hoja35" sheetId="38" r:id="rId35"/>
    <sheet name="Hoja36" sheetId="39" r:id="rId36"/>
    <sheet name="Hoja37" sheetId="40" r:id="rId37"/>
    <sheet name="Hoja38" sheetId="41" r:id="rId3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8" i="1" l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I70" i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H72" i="1" s="1"/>
  <c r="F70" i="1"/>
  <c r="D70" i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F69" i="1"/>
  <c r="C62" i="41"/>
  <c r="C61" i="41"/>
  <c r="C60" i="41"/>
  <c r="C59" i="41"/>
  <c r="C58" i="41"/>
  <c r="C57" i="41"/>
  <c r="C56" i="41"/>
  <c r="C55" i="41"/>
  <c r="C54" i="41"/>
  <c r="C53" i="41"/>
  <c r="C52" i="41"/>
  <c r="C51" i="41"/>
  <c r="C50" i="41"/>
  <c r="C49" i="41"/>
  <c r="C48" i="41"/>
  <c r="C47" i="41"/>
  <c r="C46" i="41"/>
  <c r="C45" i="41"/>
  <c r="C44" i="41"/>
  <c r="C43" i="41"/>
  <c r="C42" i="41"/>
  <c r="C41" i="41"/>
  <c r="C40" i="41"/>
  <c r="C39" i="41"/>
  <c r="C38" i="41"/>
  <c r="C37" i="41"/>
  <c r="C36" i="41"/>
  <c r="C35" i="41"/>
  <c r="C34" i="41"/>
  <c r="C33" i="41"/>
  <c r="C32" i="41"/>
  <c r="C31" i="41"/>
  <c r="C30" i="41"/>
  <c r="C29" i="41"/>
  <c r="C28" i="41"/>
  <c r="C27" i="41"/>
  <c r="C26" i="41"/>
  <c r="C25" i="41"/>
  <c r="C24" i="41"/>
  <c r="C23" i="41"/>
  <c r="C22" i="41"/>
  <c r="C21" i="41"/>
  <c r="C20" i="41"/>
  <c r="C19" i="41"/>
  <c r="C18" i="41"/>
  <c r="C17" i="41"/>
  <c r="C16" i="41"/>
  <c r="C15" i="41"/>
  <c r="C14" i="41"/>
  <c r="C13" i="41"/>
  <c r="C12" i="41"/>
  <c r="C11" i="41"/>
  <c r="C10" i="41"/>
  <c r="C9" i="41"/>
  <c r="C8" i="41"/>
  <c r="C7" i="41"/>
  <c r="C6" i="41"/>
  <c r="C5" i="41"/>
  <c r="F4" i="41"/>
  <c r="F5" i="41" s="1"/>
  <c r="F6" i="41" s="1"/>
  <c r="F7" i="41" s="1"/>
  <c r="F8" i="41" s="1"/>
  <c r="F9" i="41" s="1"/>
  <c r="F10" i="41" s="1"/>
  <c r="F11" i="41" s="1"/>
  <c r="F12" i="41" s="1"/>
  <c r="F13" i="41" s="1"/>
  <c r="F14" i="41" s="1"/>
  <c r="F15" i="41" s="1"/>
  <c r="F16" i="41" s="1"/>
  <c r="F17" i="41" s="1"/>
  <c r="F18" i="41" s="1"/>
  <c r="F19" i="41" s="1"/>
  <c r="F20" i="41" s="1"/>
  <c r="F21" i="41" s="1"/>
  <c r="F22" i="41" s="1"/>
  <c r="F23" i="41" s="1"/>
  <c r="F24" i="41" s="1"/>
  <c r="F25" i="41" s="1"/>
  <c r="F26" i="41" s="1"/>
  <c r="F27" i="41" s="1"/>
  <c r="F28" i="41" s="1"/>
  <c r="F29" i="41" s="1"/>
  <c r="F30" i="41" s="1"/>
  <c r="F31" i="41" s="1"/>
  <c r="F32" i="41" s="1"/>
  <c r="F33" i="41" s="1"/>
  <c r="F34" i="41" s="1"/>
  <c r="F35" i="41" s="1"/>
  <c r="F36" i="41" s="1"/>
  <c r="F37" i="41" s="1"/>
  <c r="F38" i="41" s="1"/>
  <c r="F39" i="41" s="1"/>
  <c r="F40" i="41" s="1"/>
  <c r="F41" i="41" s="1"/>
  <c r="F42" i="41" s="1"/>
  <c r="F43" i="41" s="1"/>
  <c r="F44" i="41" s="1"/>
  <c r="F45" i="41" s="1"/>
  <c r="F46" i="41" s="1"/>
  <c r="F47" i="41" s="1"/>
  <c r="F48" i="41" s="1"/>
  <c r="F49" i="41" s="1"/>
  <c r="F50" i="41" s="1"/>
  <c r="F51" i="41" s="1"/>
  <c r="F52" i="41" s="1"/>
  <c r="F53" i="41" s="1"/>
  <c r="F54" i="41" s="1"/>
  <c r="F55" i="41" s="1"/>
  <c r="F56" i="41" s="1"/>
  <c r="F57" i="41" s="1"/>
  <c r="F58" i="41" s="1"/>
  <c r="F59" i="41" s="1"/>
  <c r="F60" i="41" s="1"/>
  <c r="E6" i="41" s="1"/>
  <c r="C4" i="41"/>
  <c r="A4" i="41"/>
  <c r="A5" i="41" s="1"/>
  <c r="A6" i="41" s="1"/>
  <c r="A7" i="41" s="1"/>
  <c r="A8" i="41" s="1"/>
  <c r="A9" i="41" s="1"/>
  <c r="A10" i="41" s="1"/>
  <c r="A11" i="41" s="1"/>
  <c r="A12" i="41" s="1"/>
  <c r="A13" i="41" s="1"/>
  <c r="A14" i="41" s="1"/>
  <c r="A15" i="41" s="1"/>
  <c r="A16" i="41" s="1"/>
  <c r="A17" i="41" s="1"/>
  <c r="A18" i="41" s="1"/>
  <c r="A19" i="41" s="1"/>
  <c r="A20" i="41" s="1"/>
  <c r="A21" i="41" s="1"/>
  <c r="A22" i="41" s="1"/>
  <c r="A23" i="41" s="1"/>
  <c r="A24" i="41" s="1"/>
  <c r="A25" i="41" s="1"/>
  <c r="A26" i="41" s="1"/>
  <c r="A27" i="41" s="1"/>
  <c r="A28" i="41" s="1"/>
  <c r="A29" i="41" s="1"/>
  <c r="A30" i="41" s="1"/>
  <c r="A31" i="41" s="1"/>
  <c r="A32" i="41" s="1"/>
  <c r="A33" i="41" s="1"/>
  <c r="A34" i="41" s="1"/>
  <c r="A35" i="41" s="1"/>
  <c r="A36" i="41" s="1"/>
  <c r="A37" i="41" s="1"/>
  <c r="A38" i="41" s="1"/>
  <c r="A39" i="41" s="1"/>
  <c r="A40" i="41" s="1"/>
  <c r="A41" i="41" s="1"/>
  <c r="A42" i="41" s="1"/>
  <c r="A43" i="41" s="1"/>
  <c r="A44" i="41" s="1"/>
  <c r="A45" i="41" s="1"/>
  <c r="A46" i="41" s="1"/>
  <c r="A47" i="41" s="1"/>
  <c r="A48" i="41" s="1"/>
  <c r="A49" i="41" s="1"/>
  <c r="A50" i="41" s="1"/>
  <c r="A51" i="41" s="1"/>
  <c r="A52" i="41" s="1"/>
  <c r="A53" i="41" s="1"/>
  <c r="A54" i="41" s="1"/>
  <c r="A55" i="41" s="1"/>
  <c r="A56" i="41" s="1"/>
  <c r="A57" i="41" s="1"/>
  <c r="A58" i="41" s="1"/>
  <c r="A59" i="41" s="1"/>
  <c r="A60" i="41" s="1"/>
  <c r="A61" i="41" s="1"/>
  <c r="A62" i="41" s="1"/>
  <c r="C3" i="41"/>
  <c r="C62" i="40"/>
  <c r="C61" i="40"/>
  <c r="C60" i="40"/>
  <c r="C59" i="40"/>
  <c r="C58" i="40"/>
  <c r="C57" i="40"/>
  <c r="C56" i="40"/>
  <c r="C55" i="40"/>
  <c r="C54" i="40"/>
  <c r="C53" i="40"/>
  <c r="C52" i="40"/>
  <c r="C51" i="40"/>
  <c r="C50" i="40"/>
  <c r="C49" i="40"/>
  <c r="C48" i="40"/>
  <c r="C47" i="40"/>
  <c r="C46" i="40"/>
  <c r="C45" i="40"/>
  <c r="C44" i="40"/>
  <c r="C43" i="40"/>
  <c r="C42" i="40"/>
  <c r="C41" i="40"/>
  <c r="C40" i="40"/>
  <c r="C39" i="40"/>
  <c r="C38" i="40"/>
  <c r="C37" i="40"/>
  <c r="C36" i="40"/>
  <c r="C35" i="40"/>
  <c r="C34" i="40"/>
  <c r="C33" i="40"/>
  <c r="C32" i="40"/>
  <c r="C31" i="40"/>
  <c r="C30" i="40"/>
  <c r="C29" i="40"/>
  <c r="C28" i="40"/>
  <c r="C27" i="40"/>
  <c r="C26" i="40"/>
  <c r="C25" i="40"/>
  <c r="C24" i="40"/>
  <c r="C23" i="40"/>
  <c r="C22" i="40"/>
  <c r="C21" i="40"/>
  <c r="C20" i="40"/>
  <c r="C19" i="40"/>
  <c r="C18" i="40"/>
  <c r="C17" i="40"/>
  <c r="C16" i="40"/>
  <c r="C15" i="40"/>
  <c r="C14" i="40"/>
  <c r="C13" i="40"/>
  <c r="C12" i="40"/>
  <c r="C11" i="40"/>
  <c r="C10" i="40"/>
  <c r="C9" i="40"/>
  <c r="C8" i="40"/>
  <c r="C7" i="40"/>
  <c r="C6" i="40"/>
  <c r="C5" i="40"/>
  <c r="A5" i="40"/>
  <c r="A6" i="40" s="1"/>
  <c r="A7" i="40" s="1"/>
  <c r="A8" i="40" s="1"/>
  <c r="A9" i="40" s="1"/>
  <c r="A10" i="40" s="1"/>
  <c r="A11" i="40" s="1"/>
  <c r="A12" i="40" s="1"/>
  <c r="A13" i="40" s="1"/>
  <c r="A14" i="40" s="1"/>
  <c r="A15" i="40" s="1"/>
  <c r="A16" i="40" s="1"/>
  <c r="A17" i="40" s="1"/>
  <c r="A18" i="40" s="1"/>
  <c r="A19" i="40" s="1"/>
  <c r="A20" i="40" s="1"/>
  <c r="A21" i="40" s="1"/>
  <c r="A22" i="40" s="1"/>
  <c r="A23" i="40" s="1"/>
  <c r="A24" i="40" s="1"/>
  <c r="A25" i="40" s="1"/>
  <c r="A26" i="40" s="1"/>
  <c r="A27" i="40" s="1"/>
  <c r="A28" i="40" s="1"/>
  <c r="A29" i="40" s="1"/>
  <c r="A30" i="40" s="1"/>
  <c r="A31" i="40" s="1"/>
  <c r="A32" i="40" s="1"/>
  <c r="A33" i="40" s="1"/>
  <c r="A34" i="40" s="1"/>
  <c r="A35" i="40" s="1"/>
  <c r="A36" i="40" s="1"/>
  <c r="A37" i="40" s="1"/>
  <c r="A38" i="40" s="1"/>
  <c r="A39" i="40" s="1"/>
  <c r="A40" i="40" s="1"/>
  <c r="A41" i="40" s="1"/>
  <c r="A42" i="40" s="1"/>
  <c r="A43" i="40" s="1"/>
  <c r="A44" i="40" s="1"/>
  <c r="A45" i="40" s="1"/>
  <c r="A46" i="40" s="1"/>
  <c r="A47" i="40" s="1"/>
  <c r="A48" i="40" s="1"/>
  <c r="A49" i="40" s="1"/>
  <c r="A50" i="40" s="1"/>
  <c r="A51" i="40" s="1"/>
  <c r="A52" i="40" s="1"/>
  <c r="A53" i="40" s="1"/>
  <c r="A54" i="40" s="1"/>
  <c r="A55" i="40" s="1"/>
  <c r="A56" i="40" s="1"/>
  <c r="A57" i="40" s="1"/>
  <c r="A58" i="40" s="1"/>
  <c r="A59" i="40" s="1"/>
  <c r="A60" i="40" s="1"/>
  <c r="A61" i="40" s="1"/>
  <c r="A62" i="40" s="1"/>
  <c r="F4" i="40"/>
  <c r="F5" i="40" s="1"/>
  <c r="F6" i="40" s="1"/>
  <c r="F7" i="40" s="1"/>
  <c r="F8" i="40" s="1"/>
  <c r="F9" i="40" s="1"/>
  <c r="F10" i="40" s="1"/>
  <c r="F11" i="40" s="1"/>
  <c r="F12" i="40" s="1"/>
  <c r="F13" i="40" s="1"/>
  <c r="F14" i="40" s="1"/>
  <c r="F15" i="40" s="1"/>
  <c r="F16" i="40" s="1"/>
  <c r="F17" i="40" s="1"/>
  <c r="F18" i="40" s="1"/>
  <c r="F19" i="40" s="1"/>
  <c r="F20" i="40" s="1"/>
  <c r="F21" i="40" s="1"/>
  <c r="F22" i="40" s="1"/>
  <c r="F23" i="40" s="1"/>
  <c r="F24" i="40" s="1"/>
  <c r="F25" i="40" s="1"/>
  <c r="F26" i="40" s="1"/>
  <c r="F27" i="40" s="1"/>
  <c r="F28" i="40" s="1"/>
  <c r="F29" i="40" s="1"/>
  <c r="F30" i="40" s="1"/>
  <c r="F31" i="40" s="1"/>
  <c r="F32" i="40" s="1"/>
  <c r="F33" i="40" s="1"/>
  <c r="F34" i="40" s="1"/>
  <c r="F35" i="40" s="1"/>
  <c r="F36" i="40" s="1"/>
  <c r="F37" i="40" s="1"/>
  <c r="F38" i="40" s="1"/>
  <c r="F39" i="40" s="1"/>
  <c r="F40" i="40" s="1"/>
  <c r="F41" i="40" s="1"/>
  <c r="F42" i="40" s="1"/>
  <c r="F43" i="40" s="1"/>
  <c r="F44" i="40" s="1"/>
  <c r="F45" i="40" s="1"/>
  <c r="F46" i="40" s="1"/>
  <c r="F47" i="40" s="1"/>
  <c r="F48" i="40" s="1"/>
  <c r="F49" i="40" s="1"/>
  <c r="F50" i="40" s="1"/>
  <c r="F51" i="40" s="1"/>
  <c r="F52" i="40" s="1"/>
  <c r="F53" i="40" s="1"/>
  <c r="F54" i="40" s="1"/>
  <c r="F55" i="40" s="1"/>
  <c r="F56" i="40" s="1"/>
  <c r="F57" i="40" s="1"/>
  <c r="F58" i="40" s="1"/>
  <c r="F59" i="40" s="1"/>
  <c r="F60" i="40" s="1"/>
  <c r="E6" i="40" s="1"/>
  <c r="C4" i="40"/>
  <c r="A4" i="40"/>
  <c r="C3" i="40"/>
  <c r="C62" i="39"/>
  <c r="C61" i="39"/>
  <c r="C60" i="39"/>
  <c r="C59" i="39"/>
  <c r="C58" i="39"/>
  <c r="C57" i="39"/>
  <c r="C56" i="39"/>
  <c r="C55" i="39"/>
  <c r="C54" i="39"/>
  <c r="C53" i="39"/>
  <c r="C52" i="39"/>
  <c r="C51" i="39"/>
  <c r="C50" i="39"/>
  <c r="C49" i="39"/>
  <c r="C48" i="39"/>
  <c r="C47" i="39"/>
  <c r="C46" i="39"/>
  <c r="C45" i="39"/>
  <c r="C44" i="39"/>
  <c r="C43" i="39"/>
  <c r="C42" i="39"/>
  <c r="C41" i="39"/>
  <c r="C40" i="39"/>
  <c r="C39" i="39"/>
  <c r="C38" i="39"/>
  <c r="C37" i="39"/>
  <c r="C36" i="39"/>
  <c r="C35" i="39"/>
  <c r="C34" i="39"/>
  <c r="C33" i="39"/>
  <c r="C32" i="39"/>
  <c r="C31" i="39"/>
  <c r="C30" i="39"/>
  <c r="C29" i="39"/>
  <c r="C28" i="39"/>
  <c r="C27" i="39"/>
  <c r="C26" i="39"/>
  <c r="C25" i="39"/>
  <c r="C24" i="39"/>
  <c r="C23" i="39"/>
  <c r="C22" i="39"/>
  <c r="C21" i="39"/>
  <c r="C20" i="39"/>
  <c r="C19" i="39"/>
  <c r="C18" i="39"/>
  <c r="C17" i="39"/>
  <c r="C16" i="39"/>
  <c r="C15" i="39"/>
  <c r="C14" i="39"/>
  <c r="C13" i="39"/>
  <c r="C12" i="39"/>
  <c r="C11" i="39"/>
  <c r="C10" i="39"/>
  <c r="C9" i="39"/>
  <c r="C8" i="39"/>
  <c r="C7" i="39"/>
  <c r="C6" i="39"/>
  <c r="C5" i="39"/>
  <c r="F4" i="39"/>
  <c r="F5" i="39" s="1"/>
  <c r="F6" i="39" s="1"/>
  <c r="F7" i="39" s="1"/>
  <c r="F8" i="39" s="1"/>
  <c r="F9" i="39" s="1"/>
  <c r="F10" i="39" s="1"/>
  <c r="F11" i="39" s="1"/>
  <c r="F12" i="39" s="1"/>
  <c r="F13" i="39" s="1"/>
  <c r="F14" i="39" s="1"/>
  <c r="F15" i="39" s="1"/>
  <c r="F16" i="39" s="1"/>
  <c r="F17" i="39" s="1"/>
  <c r="F18" i="39" s="1"/>
  <c r="F19" i="39" s="1"/>
  <c r="F20" i="39" s="1"/>
  <c r="F21" i="39" s="1"/>
  <c r="F22" i="39" s="1"/>
  <c r="F23" i="39" s="1"/>
  <c r="F24" i="39" s="1"/>
  <c r="F25" i="39" s="1"/>
  <c r="F26" i="39" s="1"/>
  <c r="F27" i="39" s="1"/>
  <c r="F28" i="39" s="1"/>
  <c r="F29" i="39" s="1"/>
  <c r="F30" i="39" s="1"/>
  <c r="F31" i="39" s="1"/>
  <c r="F32" i="39" s="1"/>
  <c r="F33" i="39" s="1"/>
  <c r="F34" i="39" s="1"/>
  <c r="F35" i="39" s="1"/>
  <c r="F36" i="39" s="1"/>
  <c r="F37" i="39" s="1"/>
  <c r="F38" i="39" s="1"/>
  <c r="F39" i="39" s="1"/>
  <c r="F40" i="39" s="1"/>
  <c r="F41" i="39" s="1"/>
  <c r="F42" i="39" s="1"/>
  <c r="F43" i="39" s="1"/>
  <c r="F44" i="39" s="1"/>
  <c r="F45" i="39" s="1"/>
  <c r="F46" i="39" s="1"/>
  <c r="F47" i="39" s="1"/>
  <c r="F48" i="39" s="1"/>
  <c r="F49" i="39" s="1"/>
  <c r="F50" i="39" s="1"/>
  <c r="F51" i="39" s="1"/>
  <c r="F52" i="39" s="1"/>
  <c r="F53" i="39" s="1"/>
  <c r="F54" i="39" s="1"/>
  <c r="F55" i="39" s="1"/>
  <c r="F56" i="39" s="1"/>
  <c r="F57" i="39" s="1"/>
  <c r="F58" i="39" s="1"/>
  <c r="F59" i="39" s="1"/>
  <c r="F60" i="39" s="1"/>
  <c r="E6" i="39" s="1"/>
  <c r="C4" i="39"/>
  <c r="A4" i="39"/>
  <c r="A5" i="39" s="1"/>
  <c r="A6" i="39" s="1"/>
  <c r="A7" i="39" s="1"/>
  <c r="A8" i="39" s="1"/>
  <c r="A9" i="39" s="1"/>
  <c r="A10" i="39" s="1"/>
  <c r="A11" i="39" s="1"/>
  <c r="A12" i="39" s="1"/>
  <c r="A13" i="39" s="1"/>
  <c r="A14" i="39" s="1"/>
  <c r="A15" i="39" s="1"/>
  <c r="A16" i="39" s="1"/>
  <c r="A17" i="39" s="1"/>
  <c r="A18" i="39" s="1"/>
  <c r="A19" i="39" s="1"/>
  <c r="A20" i="39" s="1"/>
  <c r="A21" i="39" s="1"/>
  <c r="A22" i="39" s="1"/>
  <c r="A23" i="39" s="1"/>
  <c r="A24" i="39" s="1"/>
  <c r="A25" i="39" s="1"/>
  <c r="A26" i="39" s="1"/>
  <c r="A27" i="39" s="1"/>
  <c r="A28" i="39" s="1"/>
  <c r="A29" i="39" s="1"/>
  <c r="A30" i="39" s="1"/>
  <c r="A31" i="39" s="1"/>
  <c r="A32" i="39" s="1"/>
  <c r="A33" i="39" s="1"/>
  <c r="A34" i="39" s="1"/>
  <c r="A35" i="39" s="1"/>
  <c r="A36" i="39" s="1"/>
  <c r="A37" i="39" s="1"/>
  <c r="A38" i="39" s="1"/>
  <c r="A39" i="39" s="1"/>
  <c r="A40" i="39" s="1"/>
  <c r="A41" i="39" s="1"/>
  <c r="A42" i="39" s="1"/>
  <c r="A43" i="39" s="1"/>
  <c r="A44" i="39" s="1"/>
  <c r="A45" i="39" s="1"/>
  <c r="A46" i="39" s="1"/>
  <c r="A47" i="39" s="1"/>
  <c r="A48" i="39" s="1"/>
  <c r="A49" i="39" s="1"/>
  <c r="A50" i="39" s="1"/>
  <c r="A51" i="39" s="1"/>
  <c r="A52" i="39" s="1"/>
  <c r="A53" i="39" s="1"/>
  <c r="A54" i="39" s="1"/>
  <c r="A55" i="39" s="1"/>
  <c r="A56" i="39" s="1"/>
  <c r="A57" i="39" s="1"/>
  <c r="A58" i="39" s="1"/>
  <c r="A59" i="39" s="1"/>
  <c r="A60" i="39" s="1"/>
  <c r="A61" i="39" s="1"/>
  <c r="A62" i="39" s="1"/>
  <c r="C3" i="39"/>
  <c r="C62" i="38"/>
  <c r="C61" i="38"/>
  <c r="C60" i="38"/>
  <c r="C59" i="38"/>
  <c r="C58" i="38"/>
  <c r="C57" i="38"/>
  <c r="C56" i="38"/>
  <c r="C55" i="38"/>
  <c r="C54" i="38"/>
  <c r="C53" i="38"/>
  <c r="C52" i="38"/>
  <c r="C51" i="38"/>
  <c r="C50" i="38"/>
  <c r="C49" i="38"/>
  <c r="C48" i="38"/>
  <c r="C47" i="38"/>
  <c r="C46" i="38"/>
  <c r="C45" i="38"/>
  <c r="C44" i="38"/>
  <c r="C43" i="38"/>
  <c r="C42" i="38"/>
  <c r="C41" i="38"/>
  <c r="C40" i="38"/>
  <c r="C39" i="38"/>
  <c r="C38" i="38"/>
  <c r="C37" i="38"/>
  <c r="C36" i="38"/>
  <c r="C35" i="38"/>
  <c r="C34" i="38"/>
  <c r="C33" i="38"/>
  <c r="C32" i="38"/>
  <c r="C31" i="38"/>
  <c r="C30" i="38"/>
  <c r="C29" i="38"/>
  <c r="C28" i="38"/>
  <c r="C27" i="38"/>
  <c r="C26" i="38"/>
  <c r="C25" i="38"/>
  <c r="C24" i="38"/>
  <c r="C23" i="38"/>
  <c r="C22" i="38"/>
  <c r="C21" i="38"/>
  <c r="C20" i="38"/>
  <c r="C19" i="38"/>
  <c r="C18" i="38"/>
  <c r="C17" i="38"/>
  <c r="C16" i="38"/>
  <c r="C15" i="38"/>
  <c r="C14" i="38"/>
  <c r="C13" i="38"/>
  <c r="C12" i="38"/>
  <c r="C11" i="38"/>
  <c r="C10" i="38"/>
  <c r="C9" i="38"/>
  <c r="C8" i="38"/>
  <c r="C7" i="38"/>
  <c r="C6" i="38"/>
  <c r="C5" i="38"/>
  <c r="F4" i="38"/>
  <c r="F5" i="38" s="1"/>
  <c r="F6" i="38" s="1"/>
  <c r="F7" i="38" s="1"/>
  <c r="F8" i="38" s="1"/>
  <c r="F9" i="38" s="1"/>
  <c r="F10" i="38" s="1"/>
  <c r="F11" i="38" s="1"/>
  <c r="F12" i="38" s="1"/>
  <c r="F13" i="38" s="1"/>
  <c r="F14" i="38" s="1"/>
  <c r="F15" i="38" s="1"/>
  <c r="F16" i="38" s="1"/>
  <c r="F17" i="38" s="1"/>
  <c r="F18" i="38" s="1"/>
  <c r="F19" i="38" s="1"/>
  <c r="F20" i="38" s="1"/>
  <c r="F21" i="38" s="1"/>
  <c r="F22" i="38" s="1"/>
  <c r="F23" i="38" s="1"/>
  <c r="F24" i="38" s="1"/>
  <c r="F25" i="38" s="1"/>
  <c r="F26" i="38" s="1"/>
  <c r="F27" i="38" s="1"/>
  <c r="F28" i="38" s="1"/>
  <c r="F29" i="38" s="1"/>
  <c r="F30" i="38" s="1"/>
  <c r="F31" i="38" s="1"/>
  <c r="F32" i="38" s="1"/>
  <c r="F33" i="38" s="1"/>
  <c r="F34" i="38" s="1"/>
  <c r="F35" i="38" s="1"/>
  <c r="F36" i="38" s="1"/>
  <c r="F37" i="38" s="1"/>
  <c r="F38" i="38" s="1"/>
  <c r="F39" i="38" s="1"/>
  <c r="F40" i="38" s="1"/>
  <c r="F41" i="38" s="1"/>
  <c r="F42" i="38" s="1"/>
  <c r="F43" i="38" s="1"/>
  <c r="F44" i="38" s="1"/>
  <c r="F45" i="38" s="1"/>
  <c r="F46" i="38" s="1"/>
  <c r="F47" i="38" s="1"/>
  <c r="F48" i="38" s="1"/>
  <c r="F49" i="38" s="1"/>
  <c r="F50" i="38" s="1"/>
  <c r="F51" i="38" s="1"/>
  <c r="F52" i="38" s="1"/>
  <c r="F53" i="38" s="1"/>
  <c r="F54" i="38" s="1"/>
  <c r="F55" i="38" s="1"/>
  <c r="F56" i="38" s="1"/>
  <c r="F57" i="38" s="1"/>
  <c r="F58" i="38" s="1"/>
  <c r="F59" i="38" s="1"/>
  <c r="F60" i="38" s="1"/>
  <c r="E6" i="38" s="1"/>
  <c r="C4" i="38"/>
  <c r="A4" i="38"/>
  <c r="A5" i="38" s="1"/>
  <c r="A6" i="38" s="1"/>
  <c r="A7" i="38" s="1"/>
  <c r="A8" i="38" s="1"/>
  <c r="A9" i="38" s="1"/>
  <c r="A10" i="38" s="1"/>
  <c r="A11" i="38" s="1"/>
  <c r="A12" i="38" s="1"/>
  <c r="A13" i="38" s="1"/>
  <c r="A14" i="38" s="1"/>
  <c r="A15" i="38" s="1"/>
  <c r="A16" i="38" s="1"/>
  <c r="A17" i="38" s="1"/>
  <c r="A18" i="38" s="1"/>
  <c r="A19" i="38" s="1"/>
  <c r="A20" i="38" s="1"/>
  <c r="A21" i="38" s="1"/>
  <c r="A22" i="38" s="1"/>
  <c r="A23" i="38" s="1"/>
  <c r="A24" i="38" s="1"/>
  <c r="A25" i="38" s="1"/>
  <c r="A26" i="38" s="1"/>
  <c r="A27" i="38" s="1"/>
  <c r="A28" i="38" s="1"/>
  <c r="A29" i="38" s="1"/>
  <c r="A30" i="38" s="1"/>
  <c r="A31" i="38" s="1"/>
  <c r="A32" i="38" s="1"/>
  <c r="A33" i="38" s="1"/>
  <c r="A34" i="38" s="1"/>
  <c r="A35" i="38" s="1"/>
  <c r="A36" i="38" s="1"/>
  <c r="A37" i="38" s="1"/>
  <c r="A38" i="38" s="1"/>
  <c r="A39" i="38" s="1"/>
  <c r="A40" i="38" s="1"/>
  <c r="A41" i="38" s="1"/>
  <c r="A42" i="38" s="1"/>
  <c r="A43" i="38" s="1"/>
  <c r="A44" i="38" s="1"/>
  <c r="A45" i="38" s="1"/>
  <c r="A46" i="38" s="1"/>
  <c r="A47" i="38" s="1"/>
  <c r="A48" i="38" s="1"/>
  <c r="A49" i="38" s="1"/>
  <c r="A50" i="38" s="1"/>
  <c r="A51" i="38" s="1"/>
  <c r="A52" i="38" s="1"/>
  <c r="A53" i="38" s="1"/>
  <c r="A54" i="38" s="1"/>
  <c r="A55" i="38" s="1"/>
  <c r="A56" i="38" s="1"/>
  <c r="A57" i="38" s="1"/>
  <c r="A58" i="38" s="1"/>
  <c r="A59" i="38" s="1"/>
  <c r="A60" i="38" s="1"/>
  <c r="A61" i="38" s="1"/>
  <c r="A62" i="38" s="1"/>
  <c r="C3" i="38"/>
  <c r="C62" i="37"/>
  <c r="C61" i="37"/>
  <c r="C60" i="37"/>
  <c r="C59" i="37"/>
  <c r="C58" i="37"/>
  <c r="C57" i="37"/>
  <c r="C56" i="37"/>
  <c r="C55" i="37"/>
  <c r="C54" i="37"/>
  <c r="C53" i="37"/>
  <c r="C52" i="37"/>
  <c r="C51" i="37"/>
  <c r="C50" i="37"/>
  <c r="C49" i="37"/>
  <c r="C48" i="37"/>
  <c r="C47" i="37"/>
  <c r="C46" i="37"/>
  <c r="C45" i="37"/>
  <c r="C44" i="37"/>
  <c r="C43" i="37"/>
  <c r="C42" i="37"/>
  <c r="C41" i="37"/>
  <c r="C40" i="37"/>
  <c r="C39" i="37"/>
  <c r="C38" i="37"/>
  <c r="C37" i="37"/>
  <c r="C36" i="37"/>
  <c r="C35" i="37"/>
  <c r="C34" i="37"/>
  <c r="C33" i="37"/>
  <c r="C32" i="37"/>
  <c r="C31" i="37"/>
  <c r="C30" i="37"/>
  <c r="C29" i="37"/>
  <c r="C28" i="37"/>
  <c r="C27" i="37"/>
  <c r="C26" i="37"/>
  <c r="C25" i="37"/>
  <c r="C24" i="37"/>
  <c r="C23" i="37"/>
  <c r="C22" i="37"/>
  <c r="C21" i="37"/>
  <c r="C20" i="37"/>
  <c r="C19" i="37"/>
  <c r="C18" i="37"/>
  <c r="C17" i="37"/>
  <c r="C16" i="37"/>
  <c r="C15" i="37"/>
  <c r="C14" i="37"/>
  <c r="C13" i="37"/>
  <c r="C12" i="37"/>
  <c r="C11" i="37"/>
  <c r="C10" i="37"/>
  <c r="C9" i="37"/>
  <c r="C8" i="37"/>
  <c r="C7" i="37"/>
  <c r="C6" i="37"/>
  <c r="C5" i="37"/>
  <c r="F4" i="37"/>
  <c r="F5" i="37" s="1"/>
  <c r="F6" i="37" s="1"/>
  <c r="F7" i="37" s="1"/>
  <c r="F8" i="37" s="1"/>
  <c r="F9" i="37" s="1"/>
  <c r="F10" i="37" s="1"/>
  <c r="F11" i="37" s="1"/>
  <c r="F12" i="37" s="1"/>
  <c r="F13" i="37" s="1"/>
  <c r="F14" i="37" s="1"/>
  <c r="F15" i="37" s="1"/>
  <c r="F16" i="37" s="1"/>
  <c r="F17" i="37" s="1"/>
  <c r="F18" i="37" s="1"/>
  <c r="F19" i="37" s="1"/>
  <c r="F20" i="37" s="1"/>
  <c r="F21" i="37" s="1"/>
  <c r="F22" i="37" s="1"/>
  <c r="F23" i="37" s="1"/>
  <c r="F24" i="37" s="1"/>
  <c r="F25" i="37" s="1"/>
  <c r="F26" i="37" s="1"/>
  <c r="F27" i="37" s="1"/>
  <c r="F28" i="37" s="1"/>
  <c r="F29" i="37" s="1"/>
  <c r="F30" i="37" s="1"/>
  <c r="F31" i="37" s="1"/>
  <c r="F32" i="37" s="1"/>
  <c r="F33" i="37" s="1"/>
  <c r="F34" i="37" s="1"/>
  <c r="F35" i="37" s="1"/>
  <c r="F36" i="37" s="1"/>
  <c r="F37" i="37" s="1"/>
  <c r="F38" i="37" s="1"/>
  <c r="F39" i="37" s="1"/>
  <c r="F40" i="37" s="1"/>
  <c r="F41" i="37" s="1"/>
  <c r="F42" i="37" s="1"/>
  <c r="F43" i="37" s="1"/>
  <c r="F44" i="37" s="1"/>
  <c r="F45" i="37" s="1"/>
  <c r="F46" i="37" s="1"/>
  <c r="F47" i="37" s="1"/>
  <c r="F48" i="37" s="1"/>
  <c r="F49" i="37" s="1"/>
  <c r="F50" i="37" s="1"/>
  <c r="F51" i="37" s="1"/>
  <c r="F52" i="37" s="1"/>
  <c r="F53" i="37" s="1"/>
  <c r="F54" i="37" s="1"/>
  <c r="F55" i="37" s="1"/>
  <c r="F56" i="37" s="1"/>
  <c r="F57" i="37" s="1"/>
  <c r="F58" i="37" s="1"/>
  <c r="F59" i="37" s="1"/>
  <c r="F60" i="37" s="1"/>
  <c r="E6" i="37" s="1"/>
  <c r="C4" i="37"/>
  <c r="A4" i="37"/>
  <c r="A5" i="37" s="1"/>
  <c r="A6" i="37" s="1"/>
  <c r="A7" i="37" s="1"/>
  <c r="A8" i="37" s="1"/>
  <c r="A9" i="37" s="1"/>
  <c r="A10" i="37" s="1"/>
  <c r="A11" i="37" s="1"/>
  <c r="A12" i="37" s="1"/>
  <c r="A13" i="37" s="1"/>
  <c r="A14" i="37" s="1"/>
  <c r="A15" i="37" s="1"/>
  <c r="A16" i="37" s="1"/>
  <c r="A17" i="37" s="1"/>
  <c r="A18" i="37" s="1"/>
  <c r="A19" i="37" s="1"/>
  <c r="A20" i="37" s="1"/>
  <c r="A21" i="37" s="1"/>
  <c r="A22" i="37" s="1"/>
  <c r="A23" i="37" s="1"/>
  <c r="A24" i="37" s="1"/>
  <c r="A25" i="37" s="1"/>
  <c r="A26" i="37" s="1"/>
  <c r="A27" i="37" s="1"/>
  <c r="A28" i="37" s="1"/>
  <c r="A29" i="37" s="1"/>
  <c r="A30" i="37" s="1"/>
  <c r="A31" i="37" s="1"/>
  <c r="A32" i="37" s="1"/>
  <c r="A33" i="37" s="1"/>
  <c r="A34" i="37" s="1"/>
  <c r="A35" i="37" s="1"/>
  <c r="A36" i="37" s="1"/>
  <c r="A37" i="37" s="1"/>
  <c r="A38" i="37" s="1"/>
  <c r="A39" i="37" s="1"/>
  <c r="A40" i="37" s="1"/>
  <c r="A41" i="37" s="1"/>
  <c r="A42" i="37" s="1"/>
  <c r="A43" i="37" s="1"/>
  <c r="A44" i="37" s="1"/>
  <c r="A45" i="37" s="1"/>
  <c r="A46" i="37" s="1"/>
  <c r="A47" i="37" s="1"/>
  <c r="A48" i="37" s="1"/>
  <c r="A49" i="37" s="1"/>
  <c r="A50" i="37" s="1"/>
  <c r="A51" i="37" s="1"/>
  <c r="A52" i="37" s="1"/>
  <c r="A53" i="37" s="1"/>
  <c r="A54" i="37" s="1"/>
  <c r="A55" i="37" s="1"/>
  <c r="A56" i="37" s="1"/>
  <c r="A57" i="37" s="1"/>
  <c r="A58" i="37" s="1"/>
  <c r="A59" i="37" s="1"/>
  <c r="A60" i="37" s="1"/>
  <c r="A61" i="37" s="1"/>
  <c r="A62" i="37" s="1"/>
  <c r="E8" i="37" s="1"/>
  <c r="C3" i="37"/>
  <c r="C62" i="36"/>
  <c r="C61" i="36"/>
  <c r="C60" i="36"/>
  <c r="C59" i="36"/>
  <c r="C58" i="36"/>
  <c r="C57" i="36"/>
  <c r="C56" i="36"/>
  <c r="C55" i="36"/>
  <c r="C54" i="36"/>
  <c r="C53" i="36"/>
  <c r="C52" i="36"/>
  <c r="C51" i="36"/>
  <c r="C50" i="36"/>
  <c r="C49" i="36"/>
  <c r="C48" i="36"/>
  <c r="C47" i="36"/>
  <c r="C46" i="36"/>
  <c r="C45" i="36"/>
  <c r="C44" i="36"/>
  <c r="C43" i="36"/>
  <c r="C42" i="36"/>
  <c r="C41" i="36"/>
  <c r="C40" i="36"/>
  <c r="C39" i="36"/>
  <c r="C38" i="36"/>
  <c r="C37" i="36"/>
  <c r="C36" i="36"/>
  <c r="C35" i="36"/>
  <c r="C34" i="36"/>
  <c r="C33" i="36"/>
  <c r="C32" i="36"/>
  <c r="C31" i="36"/>
  <c r="C30" i="36"/>
  <c r="C29" i="36"/>
  <c r="C28" i="36"/>
  <c r="C27" i="36"/>
  <c r="C26" i="36"/>
  <c r="C25" i="36"/>
  <c r="C24" i="36"/>
  <c r="C23" i="36"/>
  <c r="C22" i="36"/>
  <c r="C21" i="36"/>
  <c r="C20" i="36"/>
  <c r="C19" i="36"/>
  <c r="C18" i="36"/>
  <c r="C17" i="36"/>
  <c r="C16" i="36"/>
  <c r="C15" i="36"/>
  <c r="C14" i="36"/>
  <c r="C13" i="36"/>
  <c r="C12" i="36"/>
  <c r="C11" i="36"/>
  <c r="C10" i="36"/>
  <c r="C9" i="36"/>
  <c r="C8" i="36"/>
  <c r="C7" i="36"/>
  <c r="C6" i="36"/>
  <c r="C5" i="36"/>
  <c r="A5" i="36"/>
  <c r="A6" i="36" s="1"/>
  <c r="A7" i="36" s="1"/>
  <c r="A8" i="36" s="1"/>
  <c r="A9" i="36" s="1"/>
  <c r="A10" i="36" s="1"/>
  <c r="A11" i="36" s="1"/>
  <c r="A12" i="36" s="1"/>
  <c r="A13" i="36" s="1"/>
  <c r="A14" i="36" s="1"/>
  <c r="A15" i="36" s="1"/>
  <c r="A16" i="36" s="1"/>
  <c r="A17" i="36" s="1"/>
  <c r="A18" i="36" s="1"/>
  <c r="A19" i="36" s="1"/>
  <c r="A20" i="36" s="1"/>
  <c r="A21" i="36" s="1"/>
  <c r="A22" i="36" s="1"/>
  <c r="A23" i="36" s="1"/>
  <c r="A24" i="36" s="1"/>
  <c r="A25" i="36" s="1"/>
  <c r="A26" i="36" s="1"/>
  <c r="A27" i="36" s="1"/>
  <c r="A28" i="36" s="1"/>
  <c r="A29" i="36" s="1"/>
  <c r="A30" i="36" s="1"/>
  <c r="A31" i="36" s="1"/>
  <c r="A32" i="36" s="1"/>
  <c r="A33" i="36" s="1"/>
  <c r="A34" i="36" s="1"/>
  <c r="A35" i="36" s="1"/>
  <c r="A36" i="36" s="1"/>
  <c r="A37" i="36" s="1"/>
  <c r="A38" i="36" s="1"/>
  <c r="A39" i="36" s="1"/>
  <c r="A40" i="36" s="1"/>
  <c r="A41" i="36" s="1"/>
  <c r="A42" i="36" s="1"/>
  <c r="A43" i="36" s="1"/>
  <c r="A44" i="36" s="1"/>
  <c r="A45" i="36" s="1"/>
  <c r="A46" i="36" s="1"/>
  <c r="A47" i="36" s="1"/>
  <c r="A48" i="36" s="1"/>
  <c r="A49" i="36" s="1"/>
  <c r="A50" i="36" s="1"/>
  <c r="A51" i="36" s="1"/>
  <c r="A52" i="36" s="1"/>
  <c r="A53" i="36" s="1"/>
  <c r="A54" i="36" s="1"/>
  <c r="A55" i="36" s="1"/>
  <c r="A56" i="36" s="1"/>
  <c r="A57" i="36" s="1"/>
  <c r="A58" i="36" s="1"/>
  <c r="A59" i="36" s="1"/>
  <c r="A60" i="36" s="1"/>
  <c r="A61" i="36" s="1"/>
  <c r="A62" i="36" s="1"/>
  <c r="F4" i="36"/>
  <c r="F5" i="36" s="1"/>
  <c r="F6" i="36" s="1"/>
  <c r="F7" i="36" s="1"/>
  <c r="F8" i="36" s="1"/>
  <c r="F9" i="36" s="1"/>
  <c r="F10" i="36" s="1"/>
  <c r="F11" i="36" s="1"/>
  <c r="F12" i="36" s="1"/>
  <c r="F13" i="36" s="1"/>
  <c r="F14" i="36" s="1"/>
  <c r="F15" i="36" s="1"/>
  <c r="F16" i="36" s="1"/>
  <c r="F17" i="36" s="1"/>
  <c r="F18" i="36" s="1"/>
  <c r="F19" i="36" s="1"/>
  <c r="F20" i="36" s="1"/>
  <c r="F21" i="36" s="1"/>
  <c r="F22" i="36" s="1"/>
  <c r="F23" i="36" s="1"/>
  <c r="F24" i="36" s="1"/>
  <c r="F25" i="36" s="1"/>
  <c r="F26" i="36" s="1"/>
  <c r="F27" i="36" s="1"/>
  <c r="F28" i="36" s="1"/>
  <c r="F29" i="36" s="1"/>
  <c r="F30" i="36" s="1"/>
  <c r="F31" i="36" s="1"/>
  <c r="F32" i="36" s="1"/>
  <c r="F33" i="36" s="1"/>
  <c r="F34" i="36" s="1"/>
  <c r="F35" i="36" s="1"/>
  <c r="F36" i="36" s="1"/>
  <c r="F37" i="36" s="1"/>
  <c r="F38" i="36" s="1"/>
  <c r="F39" i="36" s="1"/>
  <c r="F40" i="36" s="1"/>
  <c r="F41" i="36" s="1"/>
  <c r="F42" i="36" s="1"/>
  <c r="F43" i="36" s="1"/>
  <c r="F44" i="36" s="1"/>
  <c r="F45" i="36" s="1"/>
  <c r="F46" i="36" s="1"/>
  <c r="F47" i="36" s="1"/>
  <c r="F48" i="36" s="1"/>
  <c r="F49" i="36" s="1"/>
  <c r="F50" i="36" s="1"/>
  <c r="F51" i="36" s="1"/>
  <c r="F52" i="36" s="1"/>
  <c r="F53" i="36" s="1"/>
  <c r="F54" i="36" s="1"/>
  <c r="F55" i="36" s="1"/>
  <c r="F56" i="36" s="1"/>
  <c r="F57" i="36" s="1"/>
  <c r="F58" i="36" s="1"/>
  <c r="F59" i="36" s="1"/>
  <c r="F60" i="36" s="1"/>
  <c r="E6" i="36" s="1"/>
  <c r="C4" i="36"/>
  <c r="A4" i="36"/>
  <c r="C3" i="36"/>
  <c r="C62" i="35"/>
  <c r="C61" i="35"/>
  <c r="C60" i="35"/>
  <c r="C59" i="35"/>
  <c r="C58" i="35"/>
  <c r="C57" i="35"/>
  <c r="C56" i="35"/>
  <c r="C55" i="35"/>
  <c r="C54" i="35"/>
  <c r="C53" i="35"/>
  <c r="C52" i="35"/>
  <c r="C51" i="35"/>
  <c r="C50" i="35"/>
  <c r="C49" i="35"/>
  <c r="C48" i="35"/>
  <c r="C47" i="35"/>
  <c r="C46" i="35"/>
  <c r="C45" i="35"/>
  <c r="C44" i="35"/>
  <c r="C43" i="35"/>
  <c r="C42" i="35"/>
  <c r="C41" i="35"/>
  <c r="C40" i="35"/>
  <c r="C39" i="35"/>
  <c r="C38" i="35"/>
  <c r="C37" i="35"/>
  <c r="C36" i="35"/>
  <c r="C35" i="35"/>
  <c r="C34" i="35"/>
  <c r="C33" i="35"/>
  <c r="C32" i="35"/>
  <c r="C31" i="35"/>
  <c r="C30" i="35"/>
  <c r="C29" i="35"/>
  <c r="C28" i="35"/>
  <c r="C27" i="35"/>
  <c r="C26" i="35"/>
  <c r="C25" i="35"/>
  <c r="C24" i="35"/>
  <c r="C23" i="35"/>
  <c r="C22" i="35"/>
  <c r="C21" i="35"/>
  <c r="C20" i="35"/>
  <c r="C19" i="35"/>
  <c r="C18" i="35"/>
  <c r="C17" i="35"/>
  <c r="C16" i="35"/>
  <c r="C15" i="35"/>
  <c r="C14" i="35"/>
  <c r="C13" i="35"/>
  <c r="C12" i="35"/>
  <c r="C11" i="35"/>
  <c r="C10" i="35"/>
  <c r="C9" i="35"/>
  <c r="C8" i="35"/>
  <c r="C7" i="35"/>
  <c r="C6" i="35"/>
  <c r="C5" i="35"/>
  <c r="F4" i="35"/>
  <c r="F5" i="35" s="1"/>
  <c r="F6" i="35" s="1"/>
  <c r="F7" i="35" s="1"/>
  <c r="F8" i="35" s="1"/>
  <c r="F9" i="35" s="1"/>
  <c r="F10" i="35" s="1"/>
  <c r="F11" i="35" s="1"/>
  <c r="F12" i="35" s="1"/>
  <c r="F13" i="35" s="1"/>
  <c r="F14" i="35" s="1"/>
  <c r="F15" i="35" s="1"/>
  <c r="F16" i="35" s="1"/>
  <c r="F17" i="35" s="1"/>
  <c r="F18" i="35" s="1"/>
  <c r="F19" i="35" s="1"/>
  <c r="F20" i="35" s="1"/>
  <c r="F21" i="35" s="1"/>
  <c r="F22" i="35" s="1"/>
  <c r="F23" i="35" s="1"/>
  <c r="F24" i="35" s="1"/>
  <c r="F25" i="35" s="1"/>
  <c r="F26" i="35" s="1"/>
  <c r="F27" i="35" s="1"/>
  <c r="F28" i="35" s="1"/>
  <c r="F29" i="35" s="1"/>
  <c r="F30" i="35" s="1"/>
  <c r="F31" i="35" s="1"/>
  <c r="F32" i="35" s="1"/>
  <c r="F33" i="35" s="1"/>
  <c r="F34" i="35" s="1"/>
  <c r="F35" i="35" s="1"/>
  <c r="F36" i="35" s="1"/>
  <c r="F37" i="35" s="1"/>
  <c r="F38" i="35" s="1"/>
  <c r="F39" i="35" s="1"/>
  <c r="F40" i="35" s="1"/>
  <c r="F41" i="35" s="1"/>
  <c r="F42" i="35" s="1"/>
  <c r="F43" i="35" s="1"/>
  <c r="F44" i="35" s="1"/>
  <c r="F45" i="35" s="1"/>
  <c r="F46" i="35" s="1"/>
  <c r="F47" i="35" s="1"/>
  <c r="F48" i="35" s="1"/>
  <c r="F49" i="35" s="1"/>
  <c r="F50" i="35" s="1"/>
  <c r="F51" i="35" s="1"/>
  <c r="F52" i="35" s="1"/>
  <c r="F53" i="35" s="1"/>
  <c r="F54" i="35" s="1"/>
  <c r="F55" i="35" s="1"/>
  <c r="F56" i="35" s="1"/>
  <c r="F57" i="35" s="1"/>
  <c r="F58" i="35" s="1"/>
  <c r="F59" i="35" s="1"/>
  <c r="F60" i="35" s="1"/>
  <c r="E6" i="35" s="1"/>
  <c r="C4" i="35"/>
  <c r="A4" i="35"/>
  <c r="A5" i="35" s="1"/>
  <c r="A6" i="35" s="1"/>
  <c r="A7" i="35" s="1"/>
  <c r="A8" i="35" s="1"/>
  <c r="A9" i="35" s="1"/>
  <c r="A10" i="35" s="1"/>
  <c r="A11" i="35" s="1"/>
  <c r="A12" i="35" s="1"/>
  <c r="A13" i="35" s="1"/>
  <c r="A14" i="35" s="1"/>
  <c r="A15" i="35" s="1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26" i="35" s="1"/>
  <c r="A27" i="35" s="1"/>
  <c r="A28" i="35" s="1"/>
  <c r="A29" i="35" s="1"/>
  <c r="A30" i="35" s="1"/>
  <c r="A31" i="35" s="1"/>
  <c r="A32" i="35" s="1"/>
  <c r="A33" i="35" s="1"/>
  <c r="A34" i="35" s="1"/>
  <c r="A35" i="35" s="1"/>
  <c r="A36" i="35" s="1"/>
  <c r="A37" i="35" s="1"/>
  <c r="A38" i="35" s="1"/>
  <c r="A39" i="35" s="1"/>
  <c r="A40" i="35" s="1"/>
  <c r="A41" i="35" s="1"/>
  <c r="A42" i="35" s="1"/>
  <c r="A43" i="35" s="1"/>
  <c r="A44" i="35" s="1"/>
  <c r="A45" i="35" s="1"/>
  <c r="A46" i="35" s="1"/>
  <c r="A47" i="35" s="1"/>
  <c r="A48" i="35" s="1"/>
  <c r="A49" i="35" s="1"/>
  <c r="A50" i="35" s="1"/>
  <c r="A51" i="35" s="1"/>
  <c r="A52" i="35" s="1"/>
  <c r="A53" i="35" s="1"/>
  <c r="A54" i="35" s="1"/>
  <c r="A55" i="35" s="1"/>
  <c r="A56" i="35" s="1"/>
  <c r="A57" i="35" s="1"/>
  <c r="A58" i="35" s="1"/>
  <c r="A59" i="35" s="1"/>
  <c r="A60" i="35" s="1"/>
  <c r="A61" i="35" s="1"/>
  <c r="A62" i="35" s="1"/>
  <c r="C3" i="35"/>
  <c r="C62" i="34"/>
  <c r="C61" i="34"/>
  <c r="C60" i="34"/>
  <c r="C59" i="34"/>
  <c r="C58" i="34"/>
  <c r="C57" i="34"/>
  <c r="C56" i="34"/>
  <c r="C55" i="34"/>
  <c r="C54" i="34"/>
  <c r="C53" i="34"/>
  <c r="C52" i="34"/>
  <c r="C51" i="34"/>
  <c r="C50" i="34"/>
  <c r="C49" i="34"/>
  <c r="C48" i="34"/>
  <c r="C47" i="34"/>
  <c r="C46" i="34"/>
  <c r="C45" i="34"/>
  <c r="C44" i="34"/>
  <c r="C43" i="34"/>
  <c r="C42" i="34"/>
  <c r="C41" i="34"/>
  <c r="C40" i="34"/>
  <c r="C39" i="34"/>
  <c r="C38" i="34"/>
  <c r="C37" i="34"/>
  <c r="C36" i="34"/>
  <c r="C35" i="34"/>
  <c r="C34" i="34"/>
  <c r="C33" i="34"/>
  <c r="C32" i="34"/>
  <c r="C31" i="34"/>
  <c r="C30" i="34"/>
  <c r="C29" i="34"/>
  <c r="C28" i="34"/>
  <c r="C27" i="34"/>
  <c r="C26" i="34"/>
  <c r="C25" i="34"/>
  <c r="C24" i="34"/>
  <c r="C23" i="34"/>
  <c r="C22" i="34"/>
  <c r="C21" i="34"/>
  <c r="C20" i="34"/>
  <c r="C19" i="34"/>
  <c r="C18" i="34"/>
  <c r="C17" i="34"/>
  <c r="C16" i="34"/>
  <c r="C15" i="34"/>
  <c r="C14" i="34"/>
  <c r="C13" i="34"/>
  <c r="C12" i="34"/>
  <c r="C11" i="34"/>
  <c r="C10" i="34"/>
  <c r="C9" i="34"/>
  <c r="C8" i="34"/>
  <c r="C7" i="34"/>
  <c r="C6" i="34"/>
  <c r="C5" i="34"/>
  <c r="A5" i="34"/>
  <c r="A6" i="34" s="1"/>
  <c r="A7" i="34" s="1"/>
  <c r="A8" i="34" s="1"/>
  <c r="A9" i="34" s="1"/>
  <c r="A10" i="34" s="1"/>
  <c r="A11" i="34" s="1"/>
  <c r="A12" i="34" s="1"/>
  <c r="A13" i="34" s="1"/>
  <c r="A14" i="34" s="1"/>
  <c r="A15" i="34" s="1"/>
  <c r="A16" i="34" s="1"/>
  <c r="A17" i="34" s="1"/>
  <c r="A18" i="34" s="1"/>
  <c r="A19" i="34" s="1"/>
  <c r="A20" i="34" s="1"/>
  <c r="A21" i="34" s="1"/>
  <c r="A22" i="34" s="1"/>
  <c r="A23" i="34" s="1"/>
  <c r="A24" i="34" s="1"/>
  <c r="A25" i="34" s="1"/>
  <c r="A26" i="34" s="1"/>
  <c r="A27" i="34" s="1"/>
  <c r="A28" i="34" s="1"/>
  <c r="A29" i="34" s="1"/>
  <c r="A30" i="34" s="1"/>
  <c r="A31" i="34" s="1"/>
  <c r="A32" i="34" s="1"/>
  <c r="A33" i="34" s="1"/>
  <c r="A34" i="34" s="1"/>
  <c r="A35" i="34" s="1"/>
  <c r="A36" i="34" s="1"/>
  <c r="A37" i="34" s="1"/>
  <c r="A38" i="34" s="1"/>
  <c r="A39" i="34" s="1"/>
  <c r="A40" i="34" s="1"/>
  <c r="A41" i="34" s="1"/>
  <c r="A42" i="34" s="1"/>
  <c r="A43" i="34" s="1"/>
  <c r="A44" i="34" s="1"/>
  <c r="A45" i="34" s="1"/>
  <c r="A46" i="34" s="1"/>
  <c r="A47" i="34" s="1"/>
  <c r="A48" i="34" s="1"/>
  <c r="A49" i="34" s="1"/>
  <c r="A50" i="34" s="1"/>
  <c r="A51" i="34" s="1"/>
  <c r="A52" i="34" s="1"/>
  <c r="A53" i="34" s="1"/>
  <c r="A54" i="34" s="1"/>
  <c r="A55" i="34" s="1"/>
  <c r="A56" i="34" s="1"/>
  <c r="A57" i="34" s="1"/>
  <c r="A58" i="34" s="1"/>
  <c r="A59" i="34" s="1"/>
  <c r="A60" i="34" s="1"/>
  <c r="A61" i="34" s="1"/>
  <c r="A62" i="34" s="1"/>
  <c r="F4" i="34"/>
  <c r="F5" i="34" s="1"/>
  <c r="F6" i="34" s="1"/>
  <c r="F7" i="34" s="1"/>
  <c r="F8" i="34" s="1"/>
  <c r="F9" i="34" s="1"/>
  <c r="F10" i="34" s="1"/>
  <c r="F11" i="34" s="1"/>
  <c r="F12" i="34" s="1"/>
  <c r="F13" i="34" s="1"/>
  <c r="F14" i="34" s="1"/>
  <c r="F15" i="34" s="1"/>
  <c r="F16" i="34" s="1"/>
  <c r="F17" i="34" s="1"/>
  <c r="F18" i="34" s="1"/>
  <c r="F19" i="34" s="1"/>
  <c r="F20" i="34" s="1"/>
  <c r="F21" i="34" s="1"/>
  <c r="F22" i="34" s="1"/>
  <c r="F23" i="34" s="1"/>
  <c r="F24" i="34" s="1"/>
  <c r="F25" i="34" s="1"/>
  <c r="F26" i="34" s="1"/>
  <c r="F27" i="34" s="1"/>
  <c r="F28" i="34" s="1"/>
  <c r="F29" i="34" s="1"/>
  <c r="F30" i="34" s="1"/>
  <c r="F31" i="34" s="1"/>
  <c r="F32" i="34" s="1"/>
  <c r="F33" i="34" s="1"/>
  <c r="F34" i="34" s="1"/>
  <c r="F35" i="34" s="1"/>
  <c r="F36" i="34" s="1"/>
  <c r="F37" i="34" s="1"/>
  <c r="F38" i="34" s="1"/>
  <c r="F39" i="34" s="1"/>
  <c r="F40" i="34" s="1"/>
  <c r="F41" i="34" s="1"/>
  <c r="F42" i="34" s="1"/>
  <c r="F43" i="34" s="1"/>
  <c r="F44" i="34" s="1"/>
  <c r="F45" i="34" s="1"/>
  <c r="F46" i="34" s="1"/>
  <c r="F47" i="34" s="1"/>
  <c r="F48" i="34" s="1"/>
  <c r="F49" i="34" s="1"/>
  <c r="F50" i="34" s="1"/>
  <c r="F51" i="34" s="1"/>
  <c r="F52" i="34" s="1"/>
  <c r="F53" i="34" s="1"/>
  <c r="F54" i="34" s="1"/>
  <c r="F55" i="34" s="1"/>
  <c r="F56" i="34" s="1"/>
  <c r="F57" i="34" s="1"/>
  <c r="F58" i="34" s="1"/>
  <c r="F59" i="34" s="1"/>
  <c r="F60" i="34" s="1"/>
  <c r="E6" i="34" s="1"/>
  <c r="C4" i="34"/>
  <c r="A4" i="34"/>
  <c r="C3" i="34"/>
  <c r="C62" i="33"/>
  <c r="C61" i="33"/>
  <c r="C60" i="33"/>
  <c r="C59" i="33"/>
  <c r="C58" i="33"/>
  <c r="C57" i="33"/>
  <c r="C56" i="33"/>
  <c r="C55" i="33"/>
  <c r="C54" i="33"/>
  <c r="C53" i="33"/>
  <c r="C52" i="33"/>
  <c r="C51" i="33"/>
  <c r="C50" i="33"/>
  <c r="C49" i="33"/>
  <c r="C48" i="33"/>
  <c r="C47" i="33"/>
  <c r="C46" i="33"/>
  <c r="C45" i="33"/>
  <c r="C44" i="33"/>
  <c r="C43" i="33"/>
  <c r="C42" i="33"/>
  <c r="C41" i="33"/>
  <c r="C40" i="33"/>
  <c r="C39" i="33"/>
  <c r="C38" i="33"/>
  <c r="C37" i="33"/>
  <c r="C36" i="33"/>
  <c r="C35" i="33"/>
  <c r="C34" i="33"/>
  <c r="C33" i="33"/>
  <c r="C32" i="33"/>
  <c r="C31" i="33"/>
  <c r="C30" i="33"/>
  <c r="C29" i="33"/>
  <c r="C28" i="33"/>
  <c r="C27" i="33"/>
  <c r="C26" i="33"/>
  <c r="C25" i="33"/>
  <c r="C24" i="33"/>
  <c r="C23" i="33"/>
  <c r="C22" i="33"/>
  <c r="C21" i="33"/>
  <c r="C20" i="33"/>
  <c r="C19" i="33"/>
  <c r="C18" i="33"/>
  <c r="C17" i="33"/>
  <c r="C16" i="33"/>
  <c r="C15" i="33"/>
  <c r="C14" i="33"/>
  <c r="C13" i="33"/>
  <c r="C12" i="33"/>
  <c r="C11" i="33"/>
  <c r="C10" i="33"/>
  <c r="C9" i="33"/>
  <c r="C8" i="33"/>
  <c r="C7" i="33"/>
  <c r="C6" i="33"/>
  <c r="C5" i="33"/>
  <c r="F4" i="33"/>
  <c r="F5" i="33" s="1"/>
  <c r="F6" i="33" s="1"/>
  <c r="F7" i="33" s="1"/>
  <c r="F8" i="33" s="1"/>
  <c r="F9" i="33" s="1"/>
  <c r="F10" i="33" s="1"/>
  <c r="F11" i="33" s="1"/>
  <c r="F12" i="33" s="1"/>
  <c r="F13" i="33" s="1"/>
  <c r="F14" i="33" s="1"/>
  <c r="F15" i="33" s="1"/>
  <c r="F16" i="33" s="1"/>
  <c r="F17" i="33" s="1"/>
  <c r="F18" i="33" s="1"/>
  <c r="F19" i="33" s="1"/>
  <c r="F20" i="33" s="1"/>
  <c r="F21" i="33" s="1"/>
  <c r="F22" i="33" s="1"/>
  <c r="F23" i="33" s="1"/>
  <c r="F24" i="33" s="1"/>
  <c r="F25" i="33" s="1"/>
  <c r="F26" i="33" s="1"/>
  <c r="F27" i="33" s="1"/>
  <c r="F28" i="33" s="1"/>
  <c r="F29" i="33" s="1"/>
  <c r="F30" i="33" s="1"/>
  <c r="F31" i="33" s="1"/>
  <c r="F32" i="33" s="1"/>
  <c r="F33" i="33" s="1"/>
  <c r="F34" i="33" s="1"/>
  <c r="F35" i="33" s="1"/>
  <c r="F36" i="33" s="1"/>
  <c r="F37" i="33" s="1"/>
  <c r="F38" i="33" s="1"/>
  <c r="F39" i="33" s="1"/>
  <c r="F40" i="33" s="1"/>
  <c r="F41" i="33" s="1"/>
  <c r="F42" i="33" s="1"/>
  <c r="F43" i="33" s="1"/>
  <c r="F44" i="33" s="1"/>
  <c r="F45" i="33" s="1"/>
  <c r="F46" i="33" s="1"/>
  <c r="F47" i="33" s="1"/>
  <c r="F48" i="33" s="1"/>
  <c r="F49" i="33" s="1"/>
  <c r="F50" i="33" s="1"/>
  <c r="F51" i="33" s="1"/>
  <c r="F52" i="33" s="1"/>
  <c r="F53" i="33" s="1"/>
  <c r="F54" i="33" s="1"/>
  <c r="F55" i="33" s="1"/>
  <c r="F56" i="33" s="1"/>
  <c r="F57" i="33" s="1"/>
  <c r="F58" i="33" s="1"/>
  <c r="F59" i="33" s="1"/>
  <c r="F60" i="33" s="1"/>
  <c r="E6" i="33" s="1"/>
  <c r="C4" i="33"/>
  <c r="A4" i="33"/>
  <c r="A5" i="33" s="1"/>
  <c r="A6" i="33" s="1"/>
  <c r="A7" i="33" s="1"/>
  <c r="A8" i="33" s="1"/>
  <c r="A9" i="33" s="1"/>
  <c r="A10" i="33" s="1"/>
  <c r="A11" i="33" s="1"/>
  <c r="A12" i="33" s="1"/>
  <c r="A13" i="33" s="1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A35" i="33" s="1"/>
  <c r="A36" i="33" s="1"/>
  <c r="A37" i="33" s="1"/>
  <c r="A38" i="33" s="1"/>
  <c r="A39" i="33" s="1"/>
  <c r="A40" i="33" s="1"/>
  <c r="A41" i="33" s="1"/>
  <c r="A42" i="33" s="1"/>
  <c r="A43" i="33" s="1"/>
  <c r="A44" i="33" s="1"/>
  <c r="A45" i="33" s="1"/>
  <c r="A46" i="33" s="1"/>
  <c r="A47" i="33" s="1"/>
  <c r="A48" i="33" s="1"/>
  <c r="A49" i="33" s="1"/>
  <c r="A50" i="33" s="1"/>
  <c r="A51" i="33" s="1"/>
  <c r="A52" i="33" s="1"/>
  <c r="A53" i="33" s="1"/>
  <c r="A54" i="33" s="1"/>
  <c r="A55" i="33" s="1"/>
  <c r="A56" i="33" s="1"/>
  <c r="A57" i="33" s="1"/>
  <c r="A58" i="33" s="1"/>
  <c r="A59" i="33" s="1"/>
  <c r="A60" i="33" s="1"/>
  <c r="A61" i="33" s="1"/>
  <c r="A62" i="33" s="1"/>
  <c r="C3" i="33"/>
  <c r="C62" i="32"/>
  <c r="C61" i="32"/>
  <c r="C60" i="32"/>
  <c r="C59" i="32"/>
  <c r="C58" i="32"/>
  <c r="C57" i="32"/>
  <c r="C56" i="32"/>
  <c r="C55" i="32"/>
  <c r="C54" i="32"/>
  <c r="C53" i="32"/>
  <c r="C52" i="32"/>
  <c r="C51" i="32"/>
  <c r="C50" i="32"/>
  <c r="C49" i="32"/>
  <c r="C48" i="32"/>
  <c r="C47" i="32"/>
  <c r="C46" i="32"/>
  <c r="C45" i="32"/>
  <c r="C44" i="32"/>
  <c r="C43" i="32"/>
  <c r="C42" i="32"/>
  <c r="C41" i="32"/>
  <c r="C40" i="32"/>
  <c r="C39" i="32"/>
  <c r="C38" i="32"/>
  <c r="C37" i="32"/>
  <c r="C36" i="32"/>
  <c r="C35" i="32"/>
  <c r="C34" i="32"/>
  <c r="C33" i="32"/>
  <c r="C32" i="32"/>
  <c r="C31" i="32"/>
  <c r="C30" i="32"/>
  <c r="C29" i="32"/>
  <c r="C28" i="32"/>
  <c r="C27" i="32"/>
  <c r="C26" i="32"/>
  <c r="C25" i="32"/>
  <c r="C24" i="32"/>
  <c r="C23" i="32"/>
  <c r="C22" i="32"/>
  <c r="C21" i="32"/>
  <c r="C20" i="32"/>
  <c r="C19" i="32"/>
  <c r="C18" i="32"/>
  <c r="C17" i="32"/>
  <c r="C16" i="32"/>
  <c r="C15" i="32"/>
  <c r="C14" i="32"/>
  <c r="C13" i="32"/>
  <c r="C12" i="32"/>
  <c r="C11" i="32"/>
  <c r="C10" i="32"/>
  <c r="C9" i="32"/>
  <c r="C8" i="32"/>
  <c r="C7" i="32"/>
  <c r="C6" i="32"/>
  <c r="C5" i="32"/>
  <c r="F4" i="32"/>
  <c r="F5" i="32" s="1"/>
  <c r="F6" i="32" s="1"/>
  <c r="F7" i="32" s="1"/>
  <c r="F8" i="32" s="1"/>
  <c r="F9" i="32" s="1"/>
  <c r="F10" i="32" s="1"/>
  <c r="F11" i="32" s="1"/>
  <c r="F12" i="32" s="1"/>
  <c r="F13" i="32" s="1"/>
  <c r="F14" i="32" s="1"/>
  <c r="F15" i="32" s="1"/>
  <c r="F16" i="32" s="1"/>
  <c r="F17" i="32" s="1"/>
  <c r="F18" i="32" s="1"/>
  <c r="F19" i="32" s="1"/>
  <c r="F20" i="32" s="1"/>
  <c r="F21" i="32" s="1"/>
  <c r="F22" i="32" s="1"/>
  <c r="F23" i="32" s="1"/>
  <c r="F24" i="32" s="1"/>
  <c r="F25" i="32" s="1"/>
  <c r="F26" i="32" s="1"/>
  <c r="F27" i="32" s="1"/>
  <c r="F28" i="32" s="1"/>
  <c r="F29" i="32" s="1"/>
  <c r="F30" i="32" s="1"/>
  <c r="F31" i="32" s="1"/>
  <c r="F32" i="32" s="1"/>
  <c r="F33" i="32" s="1"/>
  <c r="F34" i="32" s="1"/>
  <c r="F35" i="32" s="1"/>
  <c r="F36" i="32" s="1"/>
  <c r="F37" i="32" s="1"/>
  <c r="F38" i="32" s="1"/>
  <c r="F39" i="32" s="1"/>
  <c r="F40" i="32" s="1"/>
  <c r="F41" i="32" s="1"/>
  <c r="F42" i="32" s="1"/>
  <c r="F43" i="32" s="1"/>
  <c r="F44" i="32" s="1"/>
  <c r="F45" i="32" s="1"/>
  <c r="F46" i="32" s="1"/>
  <c r="F47" i="32" s="1"/>
  <c r="F48" i="32" s="1"/>
  <c r="F49" i="32" s="1"/>
  <c r="F50" i="32" s="1"/>
  <c r="F51" i="32" s="1"/>
  <c r="F52" i="32" s="1"/>
  <c r="F53" i="32" s="1"/>
  <c r="F54" i="32" s="1"/>
  <c r="F55" i="32" s="1"/>
  <c r="F56" i="32" s="1"/>
  <c r="F57" i="32" s="1"/>
  <c r="F58" i="32" s="1"/>
  <c r="F59" i="32" s="1"/>
  <c r="F60" i="32" s="1"/>
  <c r="E6" i="32" s="1"/>
  <c r="C4" i="32"/>
  <c r="A4" i="32"/>
  <c r="A5" i="32" s="1"/>
  <c r="A6" i="32" s="1"/>
  <c r="A7" i="32" s="1"/>
  <c r="A8" i="32" s="1"/>
  <c r="A9" i="32" s="1"/>
  <c r="A10" i="32" s="1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C3" i="32"/>
  <c r="C62" i="31"/>
  <c r="C61" i="31"/>
  <c r="C60" i="31"/>
  <c r="C59" i="31"/>
  <c r="C58" i="31"/>
  <c r="C57" i="31"/>
  <c r="C56" i="31"/>
  <c r="C55" i="31"/>
  <c r="C54" i="31"/>
  <c r="C53" i="31"/>
  <c r="C52" i="31"/>
  <c r="C51" i="31"/>
  <c r="C50" i="31"/>
  <c r="C49" i="31"/>
  <c r="C48" i="31"/>
  <c r="C47" i="31"/>
  <c r="C46" i="31"/>
  <c r="C45" i="31"/>
  <c r="C44" i="31"/>
  <c r="C43" i="31"/>
  <c r="C42" i="31"/>
  <c r="C41" i="31"/>
  <c r="C40" i="31"/>
  <c r="C39" i="31"/>
  <c r="C38" i="31"/>
  <c r="C37" i="31"/>
  <c r="C36" i="31"/>
  <c r="C35" i="31"/>
  <c r="C34" i="31"/>
  <c r="C33" i="31"/>
  <c r="C32" i="31"/>
  <c r="C31" i="31"/>
  <c r="C30" i="31"/>
  <c r="C29" i="31"/>
  <c r="C28" i="31"/>
  <c r="C27" i="31"/>
  <c r="C26" i="31"/>
  <c r="C25" i="31"/>
  <c r="C24" i="31"/>
  <c r="C23" i="31"/>
  <c r="C22" i="31"/>
  <c r="C21" i="31"/>
  <c r="C20" i="31"/>
  <c r="C19" i="31"/>
  <c r="C18" i="31"/>
  <c r="C17" i="31"/>
  <c r="C16" i="31"/>
  <c r="C15" i="31"/>
  <c r="C14" i="31"/>
  <c r="C13" i="31"/>
  <c r="C12" i="31"/>
  <c r="C11" i="31"/>
  <c r="C10" i="31"/>
  <c r="C9" i="31"/>
  <c r="C8" i="31"/>
  <c r="C7" i="31"/>
  <c r="C6" i="31"/>
  <c r="C5" i="31"/>
  <c r="A5" i="31"/>
  <c r="A6" i="31" s="1"/>
  <c r="A7" i="31" s="1"/>
  <c r="A8" i="31" s="1"/>
  <c r="A9" i="31" s="1"/>
  <c r="A10" i="31" s="1"/>
  <c r="A11" i="31" s="1"/>
  <c r="A12" i="31" s="1"/>
  <c r="A13" i="31" s="1"/>
  <c r="A14" i="31" s="1"/>
  <c r="A15" i="31" s="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26" i="31" s="1"/>
  <c r="A27" i="31" s="1"/>
  <c r="A28" i="31" s="1"/>
  <c r="A29" i="31" s="1"/>
  <c r="A30" i="31" s="1"/>
  <c r="A31" i="31" s="1"/>
  <c r="A32" i="31" s="1"/>
  <c r="A33" i="31" s="1"/>
  <c r="A34" i="31" s="1"/>
  <c r="A35" i="31" s="1"/>
  <c r="A36" i="31" s="1"/>
  <c r="A37" i="31" s="1"/>
  <c r="A38" i="31" s="1"/>
  <c r="A39" i="31" s="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50" i="31" s="1"/>
  <c r="A51" i="31" s="1"/>
  <c r="A52" i="31" s="1"/>
  <c r="A53" i="31" s="1"/>
  <c r="A54" i="31" s="1"/>
  <c r="A55" i="31" s="1"/>
  <c r="A56" i="31" s="1"/>
  <c r="A57" i="31" s="1"/>
  <c r="A58" i="31" s="1"/>
  <c r="A59" i="31" s="1"/>
  <c r="A60" i="31" s="1"/>
  <c r="A61" i="31" s="1"/>
  <c r="A62" i="31" s="1"/>
  <c r="F4" i="31"/>
  <c r="F5" i="31" s="1"/>
  <c r="F6" i="31" s="1"/>
  <c r="F7" i="31" s="1"/>
  <c r="F8" i="31" s="1"/>
  <c r="F9" i="31" s="1"/>
  <c r="F10" i="31" s="1"/>
  <c r="F11" i="31" s="1"/>
  <c r="F12" i="31" s="1"/>
  <c r="F13" i="31" s="1"/>
  <c r="F14" i="31" s="1"/>
  <c r="F15" i="31" s="1"/>
  <c r="F16" i="31" s="1"/>
  <c r="F17" i="31" s="1"/>
  <c r="F18" i="31" s="1"/>
  <c r="F19" i="31" s="1"/>
  <c r="F20" i="31" s="1"/>
  <c r="F21" i="31" s="1"/>
  <c r="F22" i="31" s="1"/>
  <c r="F23" i="31" s="1"/>
  <c r="F24" i="31" s="1"/>
  <c r="F25" i="31" s="1"/>
  <c r="F26" i="31" s="1"/>
  <c r="F27" i="31" s="1"/>
  <c r="F28" i="31" s="1"/>
  <c r="F29" i="31" s="1"/>
  <c r="F30" i="31" s="1"/>
  <c r="F31" i="31" s="1"/>
  <c r="F32" i="31" s="1"/>
  <c r="F33" i="31" s="1"/>
  <c r="F34" i="31" s="1"/>
  <c r="F35" i="31" s="1"/>
  <c r="F36" i="31" s="1"/>
  <c r="F37" i="31" s="1"/>
  <c r="F38" i="31" s="1"/>
  <c r="F39" i="31" s="1"/>
  <c r="F40" i="31" s="1"/>
  <c r="F41" i="31" s="1"/>
  <c r="F42" i="31" s="1"/>
  <c r="F43" i="31" s="1"/>
  <c r="F44" i="31" s="1"/>
  <c r="F45" i="31" s="1"/>
  <c r="F46" i="31" s="1"/>
  <c r="F47" i="31" s="1"/>
  <c r="F48" i="31" s="1"/>
  <c r="F49" i="31" s="1"/>
  <c r="F50" i="31" s="1"/>
  <c r="F51" i="31" s="1"/>
  <c r="F52" i="31" s="1"/>
  <c r="F53" i="31" s="1"/>
  <c r="F54" i="31" s="1"/>
  <c r="F55" i="31" s="1"/>
  <c r="F56" i="31" s="1"/>
  <c r="F57" i="31" s="1"/>
  <c r="F58" i="31" s="1"/>
  <c r="F59" i="31" s="1"/>
  <c r="F60" i="31" s="1"/>
  <c r="E6" i="31" s="1"/>
  <c r="C4" i="31"/>
  <c r="A4" i="31"/>
  <c r="C3" i="31"/>
  <c r="C62" i="30"/>
  <c r="C61" i="30"/>
  <c r="C60" i="30"/>
  <c r="C59" i="30"/>
  <c r="C58" i="30"/>
  <c r="C57" i="30"/>
  <c r="C56" i="30"/>
  <c r="C55" i="30"/>
  <c r="C54" i="30"/>
  <c r="C53" i="30"/>
  <c r="C52" i="30"/>
  <c r="C51" i="30"/>
  <c r="C50" i="30"/>
  <c r="C49" i="30"/>
  <c r="C48" i="30"/>
  <c r="C47" i="30"/>
  <c r="C46" i="30"/>
  <c r="C45" i="30"/>
  <c r="C44" i="30"/>
  <c r="C43" i="30"/>
  <c r="C42" i="30"/>
  <c r="C41" i="30"/>
  <c r="C40" i="30"/>
  <c r="C39" i="30"/>
  <c r="C38" i="30"/>
  <c r="C37" i="30"/>
  <c r="C36" i="30"/>
  <c r="C35" i="30"/>
  <c r="C34" i="30"/>
  <c r="C33" i="30"/>
  <c r="C32" i="30"/>
  <c r="C31" i="30"/>
  <c r="C30" i="30"/>
  <c r="C29" i="30"/>
  <c r="C28" i="30"/>
  <c r="C27" i="30"/>
  <c r="C26" i="30"/>
  <c r="C25" i="30"/>
  <c r="C24" i="30"/>
  <c r="C23" i="30"/>
  <c r="C22" i="30"/>
  <c r="C21" i="30"/>
  <c r="C20" i="30"/>
  <c r="C19" i="30"/>
  <c r="C18" i="30"/>
  <c r="C17" i="30"/>
  <c r="C16" i="30"/>
  <c r="C15" i="30"/>
  <c r="C14" i="30"/>
  <c r="C13" i="30"/>
  <c r="C12" i="30"/>
  <c r="C11" i="30"/>
  <c r="C10" i="30"/>
  <c r="C9" i="30"/>
  <c r="C8" i="30"/>
  <c r="C7" i="30"/>
  <c r="C6" i="30"/>
  <c r="C5" i="30"/>
  <c r="F4" i="30"/>
  <c r="F5" i="30" s="1"/>
  <c r="F6" i="30" s="1"/>
  <c r="F7" i="30" s="1"/>
  <c r="F8" i="30" s="1"/>
  <c r="F9" i="30" s="1"/>
  <c r="F10" i="30" s="1"/>
  <c r="F11" i="30" s="1"/>
  <c r="F12" i="30" s="1"/>
  <c r="F13" i="30" s="1"/>
  <c r="F14" i="30" s="1"/>
  <c r="F15" i="30" s="1"/>
  <c r="F16" i="30" s="1"/>
  <c r="F17" i="30" s="1"/>
  <c r="F18" i="30" s="1"/>
  <c r="F19" i="30" s="1"/>
  <c r="F20" i="30" s="1"/>
  <c r="F21" i="30" s="1"/>
  <c r="F22" i="30" s="1"/>
  <c r="F23" i="30" s="1"/>
  <c r="F24" i="30" s="1"/>
  <c r="F25" i="30" s="1"/>
  <c r="F26" i="30" s="1"/>
  <c r="F27" i="30" s="1"/>
  <c r="F28" i="30" s="1"/>
  <c r="F29" i="30" s="1"/>
  <c r="F30" i="30" s="1"/>
  <c r="F31" i="30" s="1"/>
  <c r="F32" i="30" s="1"/>
  <c r="F33" i="30" s="1"/>
  <c r="F34" i="30" s="1"/>
  <c r="F35" i="30" s="1"/>
  <c r="F36" i="30" s="1"/>
  <c r="F37" i="30" s="1"/>
  <c r="F38" i="30" s="1"/>
  <c r="F39" i="30" s="1"/>
  <c r="F40" i="30" s="1"/>
  <c r="F41" i="30" s="1"/>
  <c r="F42" i="30" s="1"/>
  <c r="F43" i="30" s="1"/>
  <c r="F44" i="30" s="1"/>
  <c r="F45" i="30" s="1"/>
  <c r="F46" i="30" s="1"/>
  <c r="F47" i="30" s="1"/>
  <c r="F48" i="30" s="1"/>
  <c r="F49" i="30" s="1"/>
  <c r="F50" i="30" s="1"/>
  <c r="F51" i="30" s="1"/>
  <c r="F52" i="30" s="1"/>
  <c r="F53" i="30" s="1"/>
  <c r="F54" i="30" s="1"/>
  <c r="F55" i="30" s="1"/>
  <c r="F56" i="30" s="1"/>
  <c r="F57" i="30" s="1"/>
  <c r="F58" i="30" s="1"/>
  <c r="F59" i="30" s="1"/>
  <c r="F60" i="30" s="1"/>
  <c r="E6" i="30" s="1"/>
  <c r="C4" i="30"/>
  <c r="A4" i="30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C3" i="30"/>
  <c r="C62" i="29"/>
  <c r="C61" i="29"/>
  <c r="C60" i="29"/>
  <c r="C59" i="29"/>
  <c r="C58" i="29"/>
  <c r="C57" i="29"/>
  <c r="C56" i="29"/>
  <c r="C55" i="29"/>
  <c r="C54" i="29"/>
  <c r="C53" i="29"/>
  <c r="C52" i="29"/>
  <c r="C51" i="29"/>
  <c r="C50" i="29"/>
  <c r="C49" i="29"/>
  <c r="C48" i="29"/>
  <c r="C47" i="29"/>
  <c r="C46" i="29"/>
  <c r="C45" i="29"/>
  <c r="C44" i="29"/>
  <c r="C43" i="29"/>
  <c r="C42" i="29"/>
  <c r="C41" i="29"/>
  <c r="C40" i="29"/>
  <c r="C39" i="29"/>
  <c r="C38" i="29"/>
  <c r="C37" i="29"/>
  <c r="C36" i="29"/>
  <c r="C35" i="29"/>
  <c r="C34" i="29"/>
  <c r="C33" i="29"/>
  <c r="C32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C5" i="29"/>
  <c r="F4" i="29"/>
  <c r="F5" i="29" s="1"/>
  <c r="F6" i="29" s="1"/>
  <c r="F7" i="29" s="1"/>
  <c r="F8" i="29" s="1"/>
  <c r="F9" i="29" s="1"/>
  <c r="F10" i="29" s="1"/>
  <c r="F11" i="29" s="1"/>
  <c r="F12" i="29" s="1"/>
  <c r="F13" i="29" s="1"/>
  <c r="F14" i="29" s="1"/>
  <c r="F15" i="29" s="1"/>
  <c r="F16" i="29" s="1"/>
  <c r="F17" i="29" s="1"/>
  <c r="F18" i="29" s="1"/>
  <c r="F19" i="29" s="1"/>
  <c r="F20" i="29" s="1"/>
  <c r="F21" i="29" s="1"/>
  <c r="F22" i="29" s="1"/>
  <c r="F23" i="29" s="1"/>
  <c r="F24" i="29" s="1"/>
  <c r="F25" i="29" s="1"/>
  <c r="F26" i="29" s="1"/>
  <c r="F27" i="29" s="1"/>
  <c r="F28" i="29" s="1"/>
  <c r="F29" i="29" s="1"/>
  <c r="F30" i="29" s="1"/>
  <c r="F31" i="29" s="1"/>
  <c r="F32" i="29" s="1"/>
  <c r="F33" i="29" s="1"/>
  <c r="F34" i="29" s="1"/>
  <c r="F35" i="29" s="1"/>
  <c r="F36" i="29" s="1"/>
  <c r="F37" i="29" s="1"/>
  <c r="F38" i="29" s="1"/>
  <c r="F39" i="29" s="1"/>
  <c r="F40" i="29" s="1"/>
  <c r="F41" i="29" s="1"/>
  <c r="F42" i="29" s="1"/>
  <c r="F43" i="29" s="1"/>
  <c r="F44" i="29" s="1"/>
  <c r="F45" i="29" s="1"/>
  <c r="F46" i="29" s="1"/>
  <c r="F47" i="29" s="1"/>
  <c r="F48" i="29" s="1"/>
  <c r="F49" i="29" s="1"/>
  <c r="F50" i="29" s="1"/>
  <c r="F51" i="29" s="1"/>
  <c r="F52" i="29" s="1"/>
  <c r="F53" i="29" s="1"/>
  <c r="F54" i="29" s="1"/>
  <c r="F55" i="29" s="1"/>
  <c r="F56" i="29" s="1"/>
  <c r="F57" i="29" s="1"/>
  <c r="F58" i="29" s="1"/>
  <c r="F59" i="29" s="1"/>
  <c r="F60" i="29" s="1"/>
  <c r="E6" i="29" s="1"/>
  <c r="C4" i="29"/>
  <c r="A4" i="29"/>
  <c r="A5" i="29" s="1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C3" i="29"/>
  <c r="C62" i="28"/>
  <c r="C61" i="28"/>
  <c r="C60" i="28"/>
  <c r="C59" i="28"/>
  <c r="C58" i="28"/>
  <c r="C57" i="28"/>
  <c r="C56" i="28"/>
  <c r="C55" i="28"/>
  <c r="C54" i="28"/>
  <c r="C53" i="28"/>
  <c r="C52" i="28"/>
  <c r="C51" i="28"/>
  <c r="C50" i="28"/>
  <c r="C49" i="28"/>
  <c r="C48" i="28"/>
  <c r="C47" i="28"/>
  <c r="C46" i="28"/>
  <c r="C45" i="28"/>
  <c r="C44" i="28"/>
  <c r="C43" i="28"/>
  <c r="C42" i="28"/>
  <c r="C41" i="28"/>
  <c r="C40" i="28"/>
  <c r="C39" i="28"/>
  <c r="C38" i="28"/>
  <c r="C37" i="28"/>
  <c r="C36" i="28"/>
  <c r="C35" i="28"/>
  <c r="C34" i="28"/>
  <c r="C33" i="28"/>
  <c r="C32" i="28"/>
  <c r="C31" i="28"/>
  <c r="C30" i="28"/>
  <c r="C29" i="28"/>
  <c r="C28" i="28"/>
  <c r="C27" i="28"/>
  <c r="C26" i="28"/>
  <c r="C25" i="28"/>
  <c r="C24" i="28"/>
  <c r="C23" i="28"/>
  <c r="C22" i="28"/>
  <c r="C21" i="28"/>
  <c r="C20" i="28"/>
  <c r="C19" i="28"/>
  <c r="C18" i="28"/>
  <c r="C17" i="28"/>
  <c r="C16" i="28"/>
  <c r="C15" i="28"/>
  <c r="C14" i="28"/>
  <c r="C13" i="28"/>
  <c r="C12" i="28"/>
  <c r="C11" i="28"/>
  <c r="C10" i="28"/>
  <c r="C9" i="28"/>
  <c r="C8" i="28"/>
  <c r="C7" i="28"/>
  <c r="C6" i="28"/>
  <c r="C5" i="28"/>
  <c r="A5" i="28"/>
  <c r="A6" i="28" s="1"/>
  <c r="A7" i="28" s="1"/>
  <c r="A8" i="28" s="1"/>
  <c r="A9" i="28" s="1"/>
  <c r="A10" i="28" s="1"/>
  <c r="A11" i="28" s="1"/>
  <c r="A12" i="28" s="1"/>
  <c r="A13" i="28" s="1"/>
  <c r="A14" i="28" s="1"/>
  <c r="A15" i="28" s="1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26" i="28" s="1"/>
  <c r="A27" i="28" s="1"/>
  <c r="A28" i="28" s="1"/>
  <c r="A29" i="28" s="1"/>
  <c r="A30" i="28" s="1"/>
  <c r="A31" i="28" s="1"/>
  <c r="A32" i="28" s="1"/>
  <c r="A33" i="28" s="1"/>
  <c r="A34" i="28" s="1"/>
  <c r="A35" i="28" s="1"/>
  <c r="A36" i="28" s="1"/>
  <c r="A37" i="28" s="1"/>
  <c r="A38" i="28" s="1"/>
  <c r="A39" i="28" s="1"/>
  <c r="A40" i="28" s="1"/>
  <c r="A41" i="28" s="1"/>
  <c r="A42" i="28" s="1"/>
  <c r="A43" i="28" s="1"/>
  <c r="A44" i="28" s="1"/>
  <c r="A45" i="28" s="1"/>
  <c r="A46" i="28" s="1"/>
  <c r="A47" i="28" s="1"/>
  <c r="A48" i="28" s="1"/>
  <c r="A49" i="28" s="1"/>
  <c r="A50" i="28" s="1"/>
  <c r="A51" i="28" s="1"/>
  <c r="A52" i="28" s="1"/>
  <c r="A53" i="28" s="1"/>
  <c r="A54" i="28" s="1"/>
  <c r="A55" i="28" s="1"/>
  <c r="A56" i="28" s="1"/>
  <c r="A57" i="28" s="1"/>
  <c r="A58" i="28" s="1"/>
  <c r="A59" i="28" s="1"/>
  <c r="A60" i="28" s="1"/>
  <c r="A61" i="28" s="1"/>
  <c r="A62" i="28" s="1"/>
  <c r="F4" i="28"/>
  <c r="F5" i="28" s="1"/>
  <c r="F6" i="28" s="1"/>
  <c r="F7" i="28" s="1"/>
  <c r="F8" i="28" s="1"/>
  <c r="F9" i="28" s="1"/>
  <c r="F10" i="28" s="1"/>
  <c r="F11" i="28" s="1"/>
  <c r="F12" i="28" s="1"/>
  <c r="F13" i="28" s="1"/>
  <c r="F14" i="28" s="1"/>
  <c r="F15" i="28" s="1"/>
  <c r="F16" i="28" s="1"/>
  <c r="F17" i="28" s="1"/>
  <c r="F18" i="28" s="1"/>
  <c r="F19" i="28" s="1"/>
  <c r="F20" i="28" s="1"/>
  <c r="F21" i="28" s="1"/>
  <c r="F22" i="28" s="1"/>
  <c r="F23" i="28" s="1"/>
  <c r="F24" i="28" s="1"/>
  <c r="F25" i="28" s="1"/>
  <c r="F26" i="28" s="1"/>
  <c r="F27" i="28" s="1"/>
  <c r="F28" i="28" s="1"/>
  <c r="F29" i="28" s="1"/>
  <c r="F30" i="28" s="1"/>
  <c r="F31" i="28" s="1"/>
  <c r="F32" i="28" s="1"/>
  <c r="F33" i="28" s="1"/>
  <c r="F34" i="28" s="1"/>
  <c r="F35" i="28" s="1"/>
  <c r="F36" i="28" s="1"/>
  <c r="F37" i="28" s="1"/>
  <c r="F38" i="28" s="1"/>
  <c r="F39" i="28" s="1"/>
  <c r="F40" i="28" s="1"/>
  <c r="F41" i="28" s="1"/>
  <c r="F42" i="28" s="1"/>
  <c r="F43" i="28" s="1"/>
  <c r="F44" i="28" s="1"/>
  <c r="F45" i="28" s="1"/>
  <c r="F46" i="28" s="1"/>
  <c r="F47" i="28" s="1"/>
  <c r="F48" i="28" s="1"/>
  <c r="F49" i="28" s="1"/>
  <c r="F50" i="28" s="1"/>
  <c r="F51" i="28" s="1"/>
  <c r="F52" i="28" s="1"/>
  <c r="F53" i="28" s="1"/>
  <c r="F54" i="28" s="1"/>
  <c r="F55" i="28" s="1"/>
  <c r="F56" i="28" s="1"/>
  <c r="F57" i="28" s="1"/>
  <c r="F58" i="28" s="1"/>
  <c r="F59" i="28" s="1"/>
  <c r="F60" i="28" s="1"/>
  <c r="E6" i="28" s="1"/>
  <c r="C4" i="28"/>
  <c r="A4" i="28"/>
  <c r="C3" i="28"/>
  <c r="C62" i="27"/>
  <c r="C61" i="27"/>
  <c r="C60" i="27"/>
  <c r="C59" i="27"/>
  <c r="C58" i="27"/>
  <c r="C57" i="27"/>
  <c r="C56" i="27"/>
  <c r="C55" i="27"/>
  <c r="C54" i="27"/>
  <c r="C53" i="27"/>
  <c r="C52" i="27"/>
  <c r="C51" i="27"/>
  <c r="C50" i="27"/>
  <c r="C49" i="27"/>
  <c r="C48" i="27"/>
  <c r="C47" i="27"/>
  <c r="C46" i="27"/>
  <c r="C45" i="27"/>
  <c r="C44" i="27"/>
  <c r="C43" i="27"/>
  <c r="C42" i="27"/>
  <c r="C41" i="27"/>
  <c r="C40" i="27"/>
  <c r="C39" i="27"/>
  <c r="C38" i="27"/>
  <c r="C37" i="27"/>
  <c r="C36" i="27"/>
  <c r="C35" i="27"/>
  <c r="C34" i="27"/>
  <c r="C33" i="27"/>
  <c r="C32" i="27"/>
  <c r="C31" i="27"/>
  <c r="C30" i="27"/>
  <c r="C29" i="27"/>
  <c r="C28" i="27"/>
  <c r="C27" i="27"/>
  <c r="C26" i="27"/>
  <c r="C25" i="27"/>
  <c r="C24" i="27"/>
  <c r="C23" i="27"/>
  <c r="C22" i="27"/>
  <c r="C21" i="27"/>
  <c r="A21" i="27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C20" i="27"/>
  <c r="C19" i="27"/>
  <c r="C18" i="27"/>
  <c r="C17" i="27"/>
  <c r="C16" i="27"/>
  <c r="C15" i="27"/>
  <c r="C14" i="27"/>
  <c r="C13" i="27"/>
  <c r="C12" i="27"/>
  <c r="C11" i="27"/>
  <c r="C10" i="27"/>
  <c r="C9" i="27"/>
  <c r="C8" i="27"/>
  <c r="C7" i="27"/>
  <c r="C6" i="27"/>
  <c r="A6" i="27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C5" i="27"/>
  <c r="F4" i="27"/>
  <c r="F5" i="27" s="1"/>
  <c r="F6" i="27" s="1"/>
  <c r="F7" i="27" s="1"/>
  <c r="F8" i="27" s="1"/>
  <c r="F9" i="27" s="1"/>
  <c r="F10" i="27" s="1"/>
  <c r="F11" i="27" s="1"/>
  <c r="F12" i="27" s="1"/>
  <c r="F13" i="27" s="1"/>
  <c r="F14" i="27" s="1"/>
  <c r="F15" i="27" s="1"/>
  <c r="F16" i="27" s="1"/>
  <c r="F17" i="27" s="1"/>
  <c r="F18" i="27" s="1"/>
  <c r="F19" i="27" s="1"/>
  <c r="F20" i="27" s="1"/>
  <c r="F21" i="27" s="1"/>
  <c r="F22" i="27" s="1"/>
  <c r="F23" i="27" s="1"/>
  <c r="F24" i="27" s="1"/>
  <c r="F25" i="27" s="1"/>
  <c r="F26" i="27" s="1"/>
  <c r="F27" i="27" s="1"/>
  <c r="F28" i="27" s="1"/>
  <c r="F29" i="27" s="1"/>
  <c r="F30" i="27" s="1"/>
  <c r="F31" i="27" s="1"/>
  <c r="F32" i="27" s="1"/>
  <c r="F33" i="27" s="1"/>
  <c r="F34" i="27" s="1"/>
  <c r="F35" i="27" s="1"/>
  <c r="F36" i="27" s="1"/>
  <c r="F37" i="27" s="1"/>
  <c r="F38" i="27" s="1"/>
  <c r="F39" i="27" s="1"/>
  <c r="F40" i="27" s="1"/>
  <c r="F41" i="27" s="1"/>
  <c r="F42" i="27" s="1"/>
  <c r="F43" i="27" s="1"/>
  <c r="F44" i="27" s="1"/>
  <c r="F45" i="27" s="1"/>
  <c r="F46" i="27" s="1"/>
  <c r="F47" i="27" s="1"/>
  <c r="F48" i="27" s="1"/>
  <c r="F49" i="27" s="1"/>
  <c r="F50" i="27" s="1"/>
  <c r="F51" i="27" s="1"/>
  <c r="F52" i="27" s="1"/>
  <c r="F53" i="27" s="1"/>
  <c r="F54" i="27" s="1"/>
  <c r="F55" i="27" s="1"/>
  <c r="F56" i="27" s="1"/>
  <c r="F57" i="27" s="1"/>
  <c r="F58" i="27" s="1"/>
  <c r="F59" i="27" s="1"/>
  <c r="F60" i="27" s="1"/>
  <c r="E6" i="27" s="1"/>
  <c r="C4" i="27"/>
  <c r="A4" i="27"/>
  <c r="A5" i="27" s="1"/>
  <c r="C3" i="27"/>
  <c r="C62" i="26"/>
  <c r="C61" i="26"/>
  <c r="C60" i="26"/>
  <c r="C59" i="26"/>
  <c r="C58" i="26"/>
  <c r="C57" i="26"/>
  <c r="C56" i="26"/>
  <c r="C55" i="26"/>
  <c r="C54" i="26"/>
  <c r="C53" i="26"/>
  <c r="C52" i="26"/>
  <c r="C51" i="26"/>
  <c r="C50" i="26"/>
  <c r="C49" i="26"/>
  <c r="C48" i="26"/>
  <c r="C47" i="26"/>
  <c r="C46" i="26"/>
  <c r="C45" i="26"/>
  <c r="C44" i="26"/>
  <c r="C43" i="26"/>
  <c r="C42" i="26"/>
  <c r="C41" i="26"/>
  <c r="C40" i="26"/>
  <c r="C39" i="26"/>
  <c r="C38" i="26"/>
  <c r="C37" i="26"/>
  <c r="C36" i="26"/>
  <c r="C35" i="26"/>
  <c r="C34" i="26"/>
  <c r="C33" i="26"/>
  <c r="C32" i="26"/>
  <c r="C31" i="26"/>
  <c r="C30" i="26"/>
  <c r="C29" i="26"/>
  <c r="C28" i="26"/>
  <c r="C27" i="26"/>
  <c r="C26" i="26"/>
  <c r="C25" i="26"/>
  <c r="C24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F4" i="26"/>
  <c r="F5" i="26" s="1"/>
  <c r="F6" i="26" s="1"/>
  <c r="F7" i="26" s="1"/>
  <c r="F8" i="26" s="1"/>
  <c r="F9" i="26" s="1"/>
  <c r="F10" i="26" s="1"/>
  <c r="F11" i="26" s="1"/>
  <c r="F12" i="26" s="1"/>
  <c r="F13" i="26" s="1"/>
  <c r="F14" i="26" s="1"/>
  <c r="F15" i="26" s="1"/>
  <c r="F16" i="26" s="1"/>
  <c r="F17" i="26" s="1"/>
  <c r="F18" i="26" s="1"/>
  <c r="F19" i="26" s="1"/>
  <c r="F20" i="26" s="1"/>
  <c r="F21" i="26" s="1"/>
  <c r="F22" i="26" s="1"/>
  <c r="F23" i="26" s="1"/>
  <c r="F24" i="26" s="1"/>
  <c r="F25" i="26" s="1"/>
  <c r="F26" i="26" s="1"/>
  <c r="F27" i="26" s="1"/>
  <c r="F28" i="26" s="1"/>
  <c r="F29" i="26" s="1"/>
  <c r="F30" i="26" s="1"/>
  <c r="F31" i="26" s="1"/>
  <c r="F32" i="26" s="1"/>
  <c r="F33" i="26" s="1"/>
  <c r="F34" i="26" s="1"/>
  <c r="F35" i="26" s="1"/>
  <c r="F36" i="26" s="1"/>
  <c r="F37" i="26" s="1"/>
  <c r="F38" i="26" s="1"/>
  <c r="F39" i="26" s="1"/>
  <c r="F40" i="26" s="1"/>
  <c r="F41" i="26" s="1"/>
  <c r="F42" i="26" s="1"/>
  <c r="F43" i="26" s="1"/>
  <c r="F44" i="26" s="1"/>
  <c r="F45" i="26" s="1"/>
  <c r="F46" i="26" s="1"/>
  <c r="F47" i="26" s="1"/>
  <c r="F48" i="26" s="1"/>
  <c r="F49" i="26" s="1"/>
  <c r="F50" i="26" s="1"/>
  <c r="F51" i="26" s="1"/>
  <c r="F52" i="26" s="1"/>
  <c r="F53" i="26" s="1"/>
  <c r="F54" i="26" s="1"/>
  <c r="F55" i="26" s="1"/>
  <c r="F56" i="26" s="1"/>
  <c r="F57" i="26" s="1"/>
  <c r="F58" i="26" s="1"/>
  <c r="F59" i="26" s="1"/>
  <c r="F60" i="26" s="1"/>
  <c r="E6" i="26" s="1"/>
  <c r="C4" i="26"/>
  <c r="A4" i="26"/>
  <c r="A5" i="26" s="1"/>
  <c r="A6" i="26" s="1"/>
  <c r="A7" i="26" s="1"/>
  <c r="A8" i="26" s="1"/>
  <c r="A9" i="26" s="1"/>
  <c r="A10" i="26" s="1"/>
  <c r="A11" i="26" s="1"/>
  <c r="A12" i="26" s="1"/>
  <c r="A13" i="26" s="1"/>
  <c r="A14" i="26" s="1"/>
  <c r="A15" i="26" s="1"/>
  <c r="A16" i="26" s="1"/>
  <c r="A17" i="26" s="1"/>
  <c r="A18" i="26" s="1"/>
  <c r="A19" i="26" s="1"/>
  <c r="A20" i="26" s="1"/>
  <c r="A21" i="26" s="1"/>
  <c r="A22" i="26" s="1"/>
  <c r="A23" i="26" s="1"/>
  <c r="A24" i="26" s="1"/>
  <c r="A25" i="26" s="1"/>
  <c r="A26" i="26" s="1"/>
  <c r="A27" i="26" s="1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38" i="26" s="1"/>
  <c r="A39" i="26" s="1"/>
  <c r="A40" i="26" s="1"/>
  <c r="A41" i="26" s="1"/>
  <c r="A42" i="26" s="1"/>
  <c r="A43" i="26" s="1"/>
  <c r="A44" i="26" s="1"/>
  <c r="A45" i="26" s="1"/>
  <c r="A46" i="26" s="1"/>
  <c r="A47" i="26" s="1"/>
  <c r="A48" i="26" s="1"/>
  <c r="A49" i="26" s="1"/>
  <c r="A50" i="26" s="1"/>
  <c r="A51" i="26" s="1"/>
  <c r="A52" i="26" s="1"/>
  <c r="A53" i="26" s="1"/>
  <c r="A54" i="26" s="1"/>
  <c r="A55" i="26" s="1"/>
  <c r="A56" i="26" s="1"/>
  <c r="A57" i="26" s="1"/>
  <c r="A58" i="26" s="1"/>
  <c r="A59" i="26" s="1"/>
  <c r="A60" i="26" s="1"/>
  <c r="A61" i="26" s="1"/>
  <c r="A62" i="26" s="1"/>
  <c r="C3" i="26"/>
  <c r="C62" i="25"/>
  <c r="C61" i="25"/>
  <c r="C60" i="25"/>
  <c r="C59" i="25"/>
  <c r="C58" i="25"/>
  <c r="C57" i="25"/>
  <c r="C56" i="25"/>
  <c r="C55" i="25"/>
  <c r="C54" i="25"/>
  <c r="C53" i="25"/>
  <c r="C52" i="25"/>
  <c r="C51" i="25"/>
  <c r="C50" i="25"/>
  <c r="C49" i="25"/>
  <c r="C48" i="25"/>
  <c r="C47" i="25"/>
  <c r="C46" i="25"/>
  <c r="C45" i="25"/>
  <c r="C44" i="25"/>
  <c r="C43" i="25"/>
  <c r="C42" i="25"/>
  <c r="C41" i="25"/>
  <c r="C40" i="25"/>
  <c r="C39" i="25"/>
  <c r="C38" i="25"/>
  <c r="C37" i="25"/>
  <c r="C36" i="25"/>
  <c r="C35" i="25"/>
  <c r="C34" i="25"/>
  <c r="C33" i="25"/>
  <c r="C32" i="25"/>
  <c r="C31" i="25"/>
  <c r="C30" i="25"/>
  <c r="C29" i="25"/>
  <c r="C28" i="25"/>
  <c r="C27" i="25"/>
  <c r="C26" i="25"/>
  <c r="C25" i="25"/>
  <c r="C24" i="25"/>
  <c r="C23" i="25"/>
  <c r="C22" i="25"/>
  <c r="C21" i="25"/>
  <c r="C20" i="25"/>
  <c r="C19" i="25"/>
  <c r="C18" i="25"/>
  <c r="C17" i="25"/>
  <c r="C16" i="25"/>
  <c r="C15" i="25"/>
  <c r="C14" i="25"/>
  <c r="C13" i="25"/>
  <c r="C12" i="25"/>
  <c r="C11" i="25"/>
  <c r="C10" i="25"/>
  <c r="C9" i="25"/>
  <c r="C8" i="25"/>
  <c r="C7" i="25"/>
  <c r="C6" i="25"/>
  <c r="C5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F4" i="25"/>
  <c r="F5" i="25" s="1"/>
  <c r="F6" i="25" s="1"/>
  <c r="F7" i="25" s="1"/>
  <c r="F8" i="25" s="1"/>
  <c r="F9" i="25" s="1"/>
  <c r="F10" i="25" s="1"/>
  <c r="F11" i="25" s="1"/>
  <c r="F12" i="25" s="1"/>
  <c r="F13" i="25" s="1"/>
  <c r="F14" i="25" s="1"/>
  <c r="F15" i="25" s="1"/>
  <c r="F16" i="25" s="1"/>
  <c r="F17" i="25" s="1"/>
  <c r="F18" i="25" s="1"/>
  <c r="F19" i="25" s="1"/>
  <c r="F20" i="25" s="1"/>
  <c r="F21" i="25" s="1"/>
  <c r="F22" i="25" s="1"/>
  <c r="F23" i="25" s="1"/>
  <c r="F24" i="25" s="1"/>
  <c r="F25" i="25" s="1"/>
  <c r="F26" i="25" s="1"/>
  <c r="F27" i="25" s="1"/>
  <c r="F28" i="25" s="1"/>
  <c r="F29" i="25" s="1"/>
  <c r="F30" i="25" s="1"/>
  <c r="F31" i="25" s="1"/>
  <c r="F32" i="25" s="1"/>
  <c r="F33" i="25" s="1"/>
  <c r="F34" i="25" s="1"/>
  <c r="F35" i="25" s="1"/>
  <c r="F36" i="25" s="1"/>
  <c r="F37" i="25" s="1"/>
  <c r="F38" i="25" s="1"/>
  <c r="F39" i="25" s="1"/>
  <c r="F40" i="25" s="1"/>
  <c r="F41" i="25" s="1"/>
  <c r="F42" i="25" s="1"/>
  <c r="F43" i="25" s="1"/>
  <c r="F44" i="25" s="1"/>
  <c r="F45" i="25" s="1"/>
  <c r="F46" i="25" s="1"/>
  <c r="F47" i="25" s="1"/>
  <c r="F48" i="25" s="1"/>
  <c r="F49" i="25" s="1"/>
  <c r="F50" i="25" s="1"/>
  <c r="F51" i="25" s="1"/>
  <c r="F52" i="25" s="1"/>
  <c r="F53" i="25" s="1"/>
  <c r="F54" i="25" s="1"/>
  <c r="F55" i="25" s="1"/>
  <c r="F56" i="25" s="1"/>
  <c r="F57" i="25" s="1"/>
  <c r="F58" i="25" s="1"/>
  <c r="F59" i="25" s="1"/>
  <c r="F60" i="25" s="1"/>
  <c r="E6" i="25" s="1"/>
  <c r="C4" i="25"/>
  <c r="A4" i="25"/>
  <c r="C3" i="25"/>
  <c r="C62" i="24"/>
  <c r="C61" i="24"/>
  <c r="C60" i="24"/>
  <c r="C59" i="24"/>
  <c r="C58" i="24"/>
  <c r="C57" i="24"/>
  <c r="C56" i="24"/>
  <c r="C55" i="24"/>
  <c r="C54" i="24"/>
  <c r="C53" i="24"/>
  <c r="C52" i="24"/>
  <c r="C51" i="24"/>
  <c r="C50" i="24"/>
  <c r="C49" i="24"/>
  <c r="C48" i="24"/>
  <c r="C47" i="24"/>
  <c r="C46" i="24"/>
  <c r="C45" i="24"/>
  <c r="C44" i="24"/>
  <c r="C43" i="24"/>
  <c r="C42" i="24"/>
  <c r="C41" i="24"/>
  <c r="C40" i="24"/>
  <c r="C39" i="24"/>
  <c r="C38" i="24"/>
  <c r="C37" i="24"/>
  <c r="C36" i="24"/>
  <c r="C35" i="24"/>
  <c r="C34" i="24"/>
  <c r="C33" i="24"/>
  <c r="C32" i="24"/>
  <c r="C31" i="24"/>
  <c r="C30" i="24"/>
  <c r="C29" i="24"/>
  <c r="C28" i="24"/>
  <c r="C27" i="24"/>
  <c r="C26" i="24"/>
  <c r="C25" i="24"/>
  <c r="C24" i="24"/>
  <c r="C23" i="24"/>
  <c r="C22" i="24"/>
  <c r="C21" i="24"/>
  <c r="C20" i="24"/>
  <c r="C19" i="24"/>
  <c r="C18" i="24"/>
  <c r="C17" i="24"/>
  <c r="C16" i="24"/>
  <c r="C15" i="24"/>
  <c r="C14" i="24"/>
  <c r="C13" i="24"/>
  <c r="C12" i="24"/>
  <c r="C11" i="24"/>
  <c r="C10" i="24"/>
  <c r="C9" i="24"/>
  <c r="C8" i="24"/>
  <c r="C7" i="24"/>
  <c r="C6" i="24"/>
  <c r="C5" i="24"/>
  <c r="A5" i="24"/>
  <c r="A6" i="24" s="1"/>
  <c r="A7" i="24" s="1"/>
  <c r="A8" i="24" s="1"/>
  <c r="A9" i="24" s="1"/>
  <c r="A10" i="24" s="1"/>
  <c r="A11" i="24" s="1"/>
  <c r="A12" i="24" s="1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A34" i="24" s="1"/>
  <c r="A35" i="24" s="1"/>
  <c r="A36" i="24" s="1"/>
  <c r="A37" i="24" s="1"/>
  <c r="A38" i="24" s="1"/>
  <c r="A39" i="24" s="1"/>
  <c r="A40" i="24" s="1"/>
  <c r="A41" i="24" s="1"/>
  <c r="A42" i="24" s="1"/>
  <c r="A43" i="24" s="1"/>
  <c r="A44" i="24" s="1"/>
  <c r="A45" i="24" s="1"/>
  <c r="A46" i="24" s="1"/>
  <c r="A47" i="24" s="1"/>
  <c r="A48" i="24" s="1"/>
  <c r="A49" i="24" s="1"/>
  <c r="A50" i="24" s="1"/>
  <c r="A51" i="24" s="1"/>
  <c r="A52" i="24" s="1"/>
  <c r="A53" i="24" s="1"/>
  <c r="A54" i="24" s="1"/>
  <c r="A55" i="24" s="1"/>
  <c r="A56" i="24" s="1"/>
  <c r="A57" i="24" s="1"/>
  <c r="A58" i="24" s="1"/>
  <c r="A59" i="24" s="1"/>
  <c r="A60" i="24" s="1"/>
  <c r="A61" i="24" s="1"/>
  <c r="A62" i="24" s="1"/>
  <c r="F4" i="24"/>
  <c r="F5" i="24" s="1"/>
  <c r="F6" i="24" s="1"/>
  <c r="F7" i="24" s="1"/>
  <c r="F8" i="24" s="1"/>
  <c r="F9" i="24" s="1"/>
  <c r="F10" i="24" s="1"/>
  <c r="F11" i="24" s="1"/>
  <c r="F12" i="24" s="1"/>
  <c r="F13" i="24" s="1"/>
  <c r="F14" i="24" s="1"/>
  <c r="F15" i="24" s="1"/>
  <c r="F16" i="24" s="1"/>
  <c r="F17" i="24" s="1"/>
  <c r="F18" i="24" s="1"/>
  <c r="F19" i="24" s="1"/>
  <c r="F20" i="24" s="1"/>
  <c r="F21" i="24" s="1"/>
  <c r="F22" i="24" s="1"/>
  <c r="F23" i="24" s="1"/>
  <c r="F24" i="24" s="1"/>
  <c r="F25" i="24" s="1"/>
  <c r="F26" i="24" s="1"/>
  <c r="F27" i="24" s="1"/>
  <c r="F28" i="24" s="1"/>
  <c r="F29" i="24" s="1"/>
  <c r="F30" i="24" s="1"/>
  <c r="F31" i="24" s="1"/>
  <c r="F32" i="24" s="1"/>
  <c r="F33" i="24" s="1"/>
  <c r="F34" i="24" s="1"/>
  <c r="F35" i="24" s="1"/>
  <c r="F36" i="24" s="1"/>
  <c r="F37" i="24" s="1"/>
  <c r="F38" i="24" s="1"/>
  <c r="F39" i="24" s="1"/>
  <c r="F40" i="24" s="1"/>
  <c r="F41" i="24" s="1"/>
  <c r="F42" i="24" s="1"/>
  <c r="F43" i="24" s="1"/>
  <c r="F44" i="24" s="1"/>
  <c r="F45" i="24" s="1"/>
  <c r="F46" i="24" s="1"/>
  <c r="F47" i="24" s="1"/>
  <c r="F48" i="24" s="1"/>
  <c r="F49" i="24" s="1"/>
  <c r="F50" i="24" s="1"/>
  <c r="F51" i="24" s="1"/>
  <c r="F52" i="24" s="1"/>
  <c r="F53" i="24" s="1"/>
  <c r="F54" i="24" s="1"/>
  <c r="F55" i="24" s="1"/>
  <c r="F56" i="24" s="1"/>
  <c r="F57" i="24" s="1"/>
  <c r="F58" i="24" s="1"/>
  <c r="F59" i="24" s="1"/>
  <c r="F60" i="24" s="1"/>
  <c r="E6" i="24" s="1"/>
  <c r="C4" i="24"/>
  <c r="A4" i="24"/>
  <c r="C3" i="24"/>
  <c r="C62" i="23"/>
  <c r="C61" i="23"/>
  <c r="C60" i="23"/>
  <c r="C59" i="23"/>
  <c r="C58" i="23"/>
  <c r="C57" i="23"/>
  <c r="C56" i="23"/>
  <c r="C55" i="23"/>
  <c r="C54" i="23"/>
  <c r="C53" i="23"/>
  <c r="C52" i="23"/>
  <c r="C51" i="23"/>
  <c r="C50" i="23"/>
  <c r="C49" i="23"/>
  <c r="C48" i="23"/>
  <c r="C47" i="23"/>
  <c r="C46" i="23"/>
  <c r="C45" i="23"/>
  <c r="C44" i="23"/>
  <c r="C43" i="23"/>
  <c r="C42" i="23"/>
  <c r="C41" i="23"/>
  <c r="C40" i="23"/>
  <c r="C39" i="23"/>
  <c r="C38" i="23"/>
  <c r="C37" i="23"/>
  <c r="C36" i="23"/>
  <c r="C35" i="23"/>
  <c r="C34" i="23"/>
  <c r="C33" i="23"/>
  <c r="C32" i="23"/>
  <c r="C31" i="23"/>
  <c r="C30" i="23"/>
  <c r="C29" i="23"/>
  <c r="C28" i="23"/>
  <c r="C27" i="23"/>
  <c r="C26" i="23"/>
  <c r="C25" i="23"/>
  <c r="C24" i="23"/>
  <c r="C23" i="23"/>
  <c r="C22" i="23"/>
  <c r="C21" i="23"/>
  <c r="C20" i="23"/>
  <c r="C19" i="23"/>
  <c r="C18" i="23"/>
  <c r="C17" i="23"/>
  <c r="C16" i="23"/>
  <c r="C15" i="23"/>
  <c r="C14" i="23"/>
  <c r="C13" i="23"/>
  <c r="C12" i="23"/>
  <c r="C11" i="23"/>
  <c r="C10" i="23"/>
  <c r="C9" i="23"/>
  <c r="C8" i="23"/>
  <c r="C7" i="23"/>
  <c r="C6" i="23"/>
  <c r="C5" i="23"/>
  <c r="F4" i="23"/>
  <c r="F5" i="23" s="1"/>
  <c r="F6" i="23" s="1"/>
  <c r="F7" i="23" s="1"/>
  <c r="F8" i="23" s="1"/>
  <c r="F9" i="23" s="1"/>
  <c r="F10" i="23" s="1"/>
  <c r="F11" i="23" s="1"/>
  <c r="F12" i="23" s="1"/>
  <c r="F13" i="23" s="1"/>
  <c r="F14" i="23" s="1"/>
  <c r="F15" i="23" s="1"/>
  <c r="F16" i="23" s="1"/>
  <c r="F17" i="23" s="1"/>
  <c r="F18" i="23" s="1"/>
  <c r="F19" i="23" s="1"/>
  <c r="F20" i="23" s="1"/>
  <c r="F21" i="23" s="1"/>
  <c r="F22" i="23" s="1"/>
  <c r="F23" i="23" s="1"/>
  <c r="F24" i="23" s="1"/>
  <c r="F25" i="23" s="1"/>
  <c r="F26" i="23" s="1"/>
  <c r="F27" i="23" s="1"/>
  <c r="F28" i="23" s="1"/>
  <c r="F29" i="23" s="1"/>
  <c r="F30" i="23" s="1"/>
  <c r="F31" i="23" s="1"/>
  <c r="F32" i="23" s="1"/>
  <c r="F33" i="23" s="1"/>
  <c r="F34" i="23" s="1"/>
  <c r="F35" i="23" s="1"/>
  <c r="F36" i="23" s="1"/>
  <c r="F37" i="23" s="1"/>
  <c r="F38" i="23" s="1"/>
  <c r="F39" i="23" s="1"/>
  <c r="F40" i="23" s="1"/>
  <c r="F41" i="23" s="1"/>
  <c r="F42" i="23" s="1"/>
  <c r="F43" i="23" s="1"/>
  <c r="F44" i="23" s="1"/>
  <c r="F45" i="23" s="1"/>
  <c r="F46" i="23" s="1"/>
  <c r="F47" i="23" s="1"/>
  <c r="F48" i="23" s="1"/>
  <c r="F49" i="23" s="1"/>
  <c r="F50" i="23" s="1"/>
  <c r="F51" i="23" s="1"/>
  <c r="F52" i="23" s="1"/>
  <c r="F53" i="23" s="1"/>
  <c r="F54" i="23" s="1"/>
  <c r="F55" i="23" s="1"/>
  <c r="F56" i="23" s="1"/>
  <c r="F57" i="23" s="1"/>
  <c r="F58" i="23" s="1"/>
  <c r="F59" i="23" s="1"/>
  <c r="F60" i="23" s="1"/>
  <c r="E6" i="23" s="1"/>
  <c r="C4" i="23"/>
  <c r="A4" i="23"/>
  <c r="A5" i="23" s="1"/>
  <c r="A6" i="23" s="1"/>
  <c r="A7" i="23" s="1"/>
  <c r="A8" i="23" s="1"/>
  <c r="A9" i="23" s="1"/>
  <c r="A10" i="23" s="1"/>
  <c r="A11" i="23" s="1"/>
  <c r="A12" i="23" s="1"/>
  <c r="A13" i="23" s="1"/>
  <c r="A14" i="23" s="1"/>
  <c r="A15" i="23" s="1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26" i="23" s="1"/>
  <c r="A27" i="23" s="1"/>
  <c r="A28" i="23" s="1"/>
  <c r="A29" i="23" s="1"/>
  <c r="A30" i="23" s="1"/>
  <c r="A31" i="23" s="1"/>
  <c r="A32" i="23" s="1"/>
  <c r="A33" i="23" s="1"/>
  <c r="A34" i="23" s="1"/>
  <c r="A35" i="23" s="1"/>
  <c r="A36" i="23" s="1"/>
  <c r="A37" i="23" s="1"/>
  <c r="A38" i="23" s="1"/>
  <c r="A39" i="23" s="1"/>
  <c r="A40" i="23" s="1"/>
  <c r="A41" i="23" s="1"/>
  <c r="A42" i="23" s="1"/>
  <c r="A43" i="23" s="1"/>
  <c r="A44" i="23" s="1"/>
  <c r="A45" i="23" s="1"/>
  <c r="A46" i="23" s="1"/>
  <c r="A47" i="23" s="1"/>
  <c r="A48" i="23" s="1"/>
  <c r="A49" i="23" s="1"/>
  <c r="A50" i="23" s="1"/>
  <c r="A51" i="23" s="1"/>
  <c r="A52" i="23" s="1"/>
  <c r="A53" i="23" s="1"/>
  <c r="A54" i="23" s="1"/>
  <c r="A55" i="23" s="1"/>
  <c r="A56" i="23" s="1"/>
  <c r="A57" i="23" s="1"/>
  <c r="A58" i="23" s="1"/>
  <c r="A59" i="23" s="1"/>
  <c r="A60" i="23" s="1"/>
  <c r="A61" i="23" s="1"/>
  <c r="A62" i="23" s="1"/>
  <c r="C3" i="23"/>
  <c r="C62" i="19"/>
  <c r="C61" i="19"/>
  <c r="C60" i="19"/>
  <c r="C59" i="19"/>
  <c r="C58" i="19"/>
  <c r="C57" i="19"/>
  <c r="C56" i="19"/>
  <c r="C55" i="19"/>
  <c r="C54" i="19"/>
  <c r="C53" i="19"/>
  <c r="C52" i="19"/>
  <c r="C51" i="19"/>
  <c r="C50" i="19"/>
  <c r="C49" i="19"/>
  <c r="C48" i="19"/>
  <c r="C47" i="19"/>
  <c r="C46" i="19"/>
  <c r="C45" i="19"/>
  <c r="C44" i="19"/>
  <c r="C43" i="19"/>
  <c r="C42" i="19"/>
  <c r="C41" i="19"/>
  <c r="C40" i="19"/>
  <c r="C39" i="19"/>
  <c r="C38" i="19"/>
  <c r="C37" i="19"/>
  <c r="C36" i="19"/>
  <c r="C35" i="19"/>
  <c r="C34" i="19"/>
  <c r="C33" i="19"/>
  <c r="C32" i="19"/>
  <c r="C31" i="19"/>
  <c r="C30" i="19"/>
  <c r="C29" i="19"/>
  <c r="C28" i="19"/>
  <c r="C27" i="19"/>
  <c r="C26" i="19"/>
  <c r="C25" i="19"/>
  <c r="C24" i="19"/>
  <c r="C23" i="19"/>
  <c r="C22" i="19"/>
  <c r="C21" i="19"/>
  <c r="C20" i="19"/>
  <c r="C19" i="19"/>
  <c r="C18" i="19"/>
  <c r="C17" i="19"/>
  <c r="C16" i="19"/>
  <c r="C15" i="19"/>
  <c r="C14" i="19"/>
  <c r="C13" i="19"/>
  <c r="C12" i="19"/>
  <c r="C11" i="19"/>
  <c r="C10" i="19"/>
  <c r="C9" i="19"/>
  <c r="C8" i="19"/>
  <c r="C7" i="19"/>
  <c r="C6" i="19"/>
  <c r="F5" i="19"/>
  <c r="F6" i="19" s="1"/>
  <c r="F7" i="19" s="1"/>
  <c r="F8" i="19" s="1"/>
  <c r="F9" i="19" s="1"/>
  <c r="F10" i="19" s="1"/>
  <c r="F11" i="19" s="1"/>
  <c r="F12" i="19" s="1"/>
  <c r="F13" i="19" s="1"/>
  <c r="F14" i="19" s="1"/>
  <c r="F15" i="19" s="1"/>
  <c r="F16" i="19" s="1"/>
  <c r="F17" i="19" s="1"/>
  <c r="F18" i="19" s="1"/>
  <c r="F19" i="19" s="1"/>
  <c r="F20" i="19" s="1"/>
  <c r="F21" i="19" s="1"/>
  <c r="F22" i="19" s="1"/>
  <c r="F23" i="19" s="1"/>
  <c r="F24" i="19" s="1"/>
  <c r="F25" i="19" s="1"/>
  <c r="F26" i="19" s="1"/>
  <c r="F27" i="19" s="1"/>
  <c r="F28" i="19" s="1"/>
  <c r="F29" i="19" s="1"/>
  <c r="F30" i="19" s="1"/>
  <c r="F31" i="19" s="1"/>
  <c r="F32" i="19" s="1"/>
  <c r="F33" i="19" s="1"/>
  <c r="F34" i="19" s="1"/>
  <c r="F35" i="19" s="1"/>
  <c r="F36" i="19" s="1"/>
  <c r="F37" i="19" s="1"/>
  <c r="F38" i="19" s="1"/>
  <c r="F39" i="19" s="1"/>
  <c r="F40" i="19" s="1"/>
  <c r="F41" i="19" s="1"/>
  <c r="F42" i="19" s="1"/>
  <c r="F43" i="19" s="1"/>
  <c r="F44" i="19" s="1"/>
  <c r="F45" i="19" s="1"/>
  <c r="F46" i="19" s="1"/>
  <c r="F47" i="19" s="1"/>
  <c r="F48" i="19" s="1"/>
  <c r="F49" i="19" s="1"/>
  <c r="F50" i="19" s="1"/>
  <c r="F51" i="19" s="1"/>
  <c r="F52" i="19" s="1"/>
  <c r="F53" i="19" s="1"/>
  <c r="F54" i="19" s="1"/>
  <c r="F55" i="19" s="1"/>
  <c r="F56" i="19" s="1"/>
  <c r="F57" i="19" s="1"/>
  <c r="F58" i="19" s="1"/>
  <c r="F59" i="19" s="1"/>
  <c r="F60" i="19" s="1"/>
  <c r="E6" i="19" s="1"/>
  <c r="C5" i="19"/>
  <c r="F4" i="19"/>
  <c r="C4" i="19"/>
  <c r="A4" i="19"/>
  <c r="A5" i="19" s="1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C3" i="19"/>
  <c r="E4" i="19" s="1"/>
  <c r="G3" i="19" s="1"/>
  <c r="C62" i="22"/>
  <c r="C61" i="22"/>
  <c r="C60" i="22"/>
  <c r="C59" i="22"/>
  <c r="C58" i="22"/>
  <c r="C57" i="22"/>
  <c r="C56" i="22"/>
  <c r="C55" i="22"/>
  <c r="C54" i="22"/>
  <c r="C53" i="22"/>
  <c r="C52" i="22"/>
  <c r="C51" i="22"/>
  <c r="C50" i="22"/>
  <c r="C49" i="22"/>
  <c r="C48" i="22"/>
  <c r="C47" i="22"/>
  <c r="C46" i="22"/>
  <c r="C45" i="22"/>
  <c r="C44" i="22"/>
  <c r="C43" i="22"/>
  <c r="C42" i="22"/>
  <c r="C41" i="22"/>
  <c r="C40" i="22"/>
  <c r="C39" i="22"/>
  <c r="C38" i="22"/>
  <c r="C37" i="22"/>
  <c r="C36" i="22"/>
  <c r="C35" i="22"/>
  <c r="C34" i="22"/>
  <c r="C33" i="22"/>
  <c r="C32" i="22"/>
  <c r="C31" i="22"/>
  <c r="C30" i="22"/>
  <c r="C29" i="22"/>
  <c r="C28" i="22"/>
  <c r="C27" i="22"/>
  <c r="C26" i="22"/>
  <c r="C25" i="22"/>
  <c r="C24" i="22"/>
  <c r="C23" i="22"/>
  <c r="C22" i="22"/>
  <c r="C21" i="22"/>
  <c r="C20" i="22"/>
  <c r="C19" i="22"/>
  <c r="C18" i="22"/>
  <c r="C17" i="22"/>
  <c r="C16" i="22"/>
  <c r="C15" i="22"/>
  <c r="C14" i="22"/>
  <c r="C13" i="22"/>
  <c r="C12" i="22"/>
  <c r="C11" i="22"/>
  <c r="C10" i="22"/>
  <c r="C9" i="22"/>
  <c r="C8" i="22"/>
  <c r="C7" i="22"/>
  <c r="C6" i="22"/>
  <c r="C5" i="22"/>
  <c r="A5" i="22"/>
  <c r="A6" i="22" s="1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E8" i="22" s="1"/>
  <c r="F4" i="22"/>
  <c r="F5" i="22" s="1"/>
  <c r="F6" i="22" s="1"/>
  <c r="F7" i="22" s="1"/>
  <c r="F8" i="22" s="1"/>
  <c r="F9" i="22" s="1"/>
  <c r="F10" i="22" s="1"/>
  <c r="F11" i="22" s="1"/>
  <c r="F12" i="22" s="1"/>
  <c r="F13" i="22" s="1"/>
  <c r="F14" i="22" s="1"/>
  <c r="F15" i="22" s="1"/>
  <c r="F16" i="22" s="1"/>
  <c r="F17" i="22" s="1"/>
  <c r="F18" i="22" s="1"/>
  <c r="F19" i="22" s="1"/>
  <c r="F20" i="22" s="1"/>
  <c r="F21" i="22" s="1"/>
  <c r="F22" i="22" s="1"/>
  <c r="F23" i="22" s="1"/>
  <c r="F24" i="22" s="1"/>
  <c r="F25" i="22" s="1"/>
  <c r="F26" i="22" s="1"/>
  <c r="F27" i="22" s="1"/>
  <c r="F28" i="22" s="1"/>
  <c r="F29" i="22" s="1"/>
  <c r="F30" i="22" s="1"/>
  <c r="F31" i="22" s="1"/>
  <c r="F32" i="22" s="1"/>
  <c r="F33" i="22" s="1"/>
  <c r="F34" i="22" s="1"/>
  <c r="F35" i="22" s="1"/>
  <c r="F36" i="22" s="1"/>
  <c r="F37" i="22" s="1"/>
  <c r="F38" i="22" s="1"/>
  <c r="F39" i="22" s="1"/>
  <c r="F40" i="22" s="1"/>
  <c r="F41" i="22" s="1"/>
  <c r="F42" i="22" s="1"/>
  <c r="F43" i="22" s="1"/>
  <c r="F44" i="22" s="1"/>
  <c r="F45" i="22" s="1"/>
  <c r="F46" i="22" s="1"/>
  <c r="F47" i="22" s="1"/>
  <c r="F48" i="22" s="1"/>
  <c r="F49" i="22" s="1"/>
  <c r="F50" i="22" s="1"/>
  <c r="F51" i="22" s="1"/>
  <c r="F52" i="22" s="1"/>
  <c r="F53" i="22" s="1"/>
  <c r="F54" i="22" s="1"/>
  <c r="F55" i="22" s="1"/>
  <c r="F56" i="22" s="1"/>
  <c r="F57" i="22" s="1"/>
  <c r="F58" i="22" s="1"/>
  <c r="F59" i="22" s="1"/>
  <c r="F60" i="22" s="1"/>
  <c r="E6" i="22" s="1"/>
  <c r="C4" i="22"/>
  <c r="A4" i="22"/>
  <c r="C3" i="22"/>
  <c r="E3" i="22" s="1"/>
  <c r="C62" i="21"/>
  <c r="C61" i="21"/>
  <c r="C60" i="21"/>
  <c r="C59" i="21"/>
  <c r="C58" i="21"/>
  <c r="C57" i="21"/>
  <c r="C56" i="21"/>
  <c r="C55" i="21"/>
  <c r="C54" i="21"/>
  <c r="C53" i="21"/>
  <c r="C52" i="21"/>
  <c r="C51" i="21"/>
  <c r="C50" i="21"/>
  <c r="C49" i="21"/>
  <c r="C48" i="21"/>
  <c r="C47" i="21"/>
  <c r="C46" i="21"/>
  <c r="C45" i="21"/>
  <c r="C44" i="21"/>
  <c r="C43" i="21"/>
  <c r="C42" i="21"/>
  <c r="C41" i="21"/>
  <c r="C40" i="21"/>
  <c r="C39" i="21"/>
  <c r="C38" i="21"/>
  <c r="C37" i="21"/>
  <c r="C36" i="21"/>
  <c r="C35" i="21"/>
  <c r="C34" i="21"/>
  <c r="C33" i="21"/>
  <c r="C32" i="21"/>
  <c r="C31" i="21"/>
  <c r="C30" i="21"/>
  <c r="C29" i="21"/>
  <c r="C28" i="21"/>
  <c r="C27" i="21"/>
  <c r="C26" i="21"/>
  <c r="C25" i="21"/>
  <c r="C24" i="21"/>
  <c r="C23" i="21"/>
  <c r="C22" i="21"/>
  <c r="C21" i="21"/>
  <c r="C20" i="21"/>
  <c r="C19" i="21"/>
  <c r="C18" i="21"/>
  <c r="C17" i="21"/>
  <c r="C16" i="21"/>
  <c r="C15" i="21"/>
  <c r="C14" i="21"/>
  <c r="C13" i="21"/>
  <c r="C12" i="21"/>
  <c r="C11" i="21"/>
  <c r="C10" i="21"/>
  <c r="C9" i="21"/>
  <c r="C8" i="21"/>
  <c r="F7" i="21"/>
  <c r="F8" i="21" s="1"/>
  <c r="F9" i="21" s="1"/>
  <c r="F10" i="21" s="1"/>
  <c r="F11" i="21" s="1"/>
  <c r="F12" i="21" s="1"/>
  <c r="F13" i="21" s="1"/>
  <c r="F14" i="21" s="1"/>
  <c r="F15" i="21" s="1"/>
  <c r="F16" i="21" s="1"/>
  <c r="F17" i="21" s="1"/>
  <c r="F18" i="21" s="1"/>
  <c r="F19" i="21" s="1"/>
  <c r="F20" i="21" s="1"/>
  <c r="F21" i="21" s="1"/>
  <c r="F22" i="21" s="1"/>
  <c r="F23" i="21" s="1"/>
  <c r="F24" i="21" s="1"/>
  <c r="F25" i="21" s="1"/>
  <c r="F26" i="21" s="1"/>
  <c r="F27" i="21" s="1"/>
  <c r="F28" i="21" s="1"/>
  <c r="F29" i="21" s="1"/>
  <c r="F30" i="21" s="1"/>
  <c r="F31" i="21" s="1"/>
  <c r="F32" i="21" s="1"/>
  <c r="F33" i="21" s="1"/>
  <c r="F34" i="21" s="1"/>
  <c r="F35" i="21" s="1"/>
  <c r="F36" i="21" s="1"/>
  <c r="F37" i="21" s="1"/>
  <c r="F38" i="21" s="1"/>
  <c r="F39" i="21" s="1"/>
  <c r="F40" i="21" s="1"/>
  <c r="F41" i="21" s="1"/>
  <c r="F42" i="21" s="1"/>
  <c r="F43" i="21" s="1"/>
  <c r="F44" i="21" s="1"/>
  <c r="F45" i="21" s="1"/>
  <c r="F46" i="21" s="1"/>
  <c r="F47" i="21" s="1"/>
  <c r="F48" i="21" s="1"/>
  <c r="F49" i="21" s="1"/>
  <c r="F50" i="21" s="1"/>
  <c r="F51" i="21" s="1"/>
  <c r="F52" i="21" s="1"/>
  <c r="F53" i="21" s="1"/>
  <c r="F54" i="21" s="1"/>
  <c r="F55" i="21" s="1"/>
  <c r="F56" i="21" s="1"/>
  <c r="F57" i="21" s="1"/>
  <c r="F58" i="21" s="1"/>
  <c r="F59" i="21" s="1"/>
  <c r="F60" i="21" s="1"/>
  <c r="E6" i="21" s="1"/>
  <c r="C7" i="21"/>
  <c r="C6" i="21"/>
  <c r="C5" i="21"/>
  <c r="F4" i="21"/>
  <c r="F5" i="21" s="1"/>
  <c r="F6" i="21" s="1"/>
  <c r="C4" i="21"/>
  <c r="A4" i="21"/>
  <c r="A5" i="21" s="1"/>
  <c r="A6" i="21" s="1"/>
  <c r="A7" i="21" s="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A39" i="21" s="1"/>
  <c r="A40" i="21" s="1"/>
  <c r="A41" i="21" s="1"/>
  <c r="A42" i="21" s="1"/>
  <c r="A43" i="21" s="1"/>
  <c r="A44" i="21" s="1"/>
  <c r="A45" i="21" s="1"/>
  <c r="A46" i="21" s="1"/>
  <c r="A47" i="21" s="1"/>
  <c r="A48" i="21" s="1"/>
  <c r="A49" i="21" s="1"/>
  <c r="A50" i="21" s="1"/>
  <c r="A51" i="21" s="1"/>
  <c r="A52" i="21" s="1"/>
  <c r="A53" i="21" s="1"/>
  <c r="A54" i="21" s="1"/>
  <c r="A55" i="21" s="1"/>
  <c r="A56" i="21" s="1"/>
  <c r="A57" i="21" s="1"/>
  <c r="A58" i="21" s="1"/>
  <c r="A59" i="21" s="1"/>
  <c r="A60" i="21" s="1"/>
  <c r="A61" i="21" s="1"/>
  <c r="A62" i="21" s="1"/>
  <c r="E8" i="21" s="1"/>
  <c r="C3" i="21"/>
  <c r="C62" i="20"/>
  <c r="C61" i="20"/>
  <c r="C60" i="20"/>
  <c r="C59" i="20"/>
  <c r="C58" i="20"/>
  <c r="C57" i="20"/>
  <c r="C56" i="20"/>
  <c r="C55" i="20"/>
  <c r="C54" i="20"/>
  <c r="C53" i="20"/>
  <c r="C52" i="20"/>
  <c r="C51" i="20"/>
  <c r="C50" i="20"/>
  <c r="C49" i="20"/>
  <c r="C48" i="20"/>
  <c r="C47" i="20"/>
  <c r="C46" i="20"/>
  <c r="C45" i="20"/>
  <c r="C44" i="20"/>
  <c r="C43" i="20"/>
  <c r="C42" i="20"/>
  <c r="C41" i="20"/>
  <c r="C40" i="20"/>
  <c r="C39" i="20"/>
  <c r="C38" i="20"/>
  <c r="C37" i="20"/>
  <c r="C36" i="20"/>
  <c r="C35" i="20"/>
  <c r="C34" i="20"/>
  <c r="C33" i="20"/>
  <c r="C32" i="20"/>
  <c r="C31" i="20"/>
  <c r="C30" i="20"/>
  <c r="C29" i="20"/>
  <c r="C28" i="20"/>
  <c r="C27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A5" i="20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38" i="20" s="1"/>
  <c r="A39" i="20" s="1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50" i="20" s="1"/>
  <c r="A51" i="20" s="1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2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F15" i="20" s="1"/>
  <c r="F16" i="20" s="1"/>
  <c r="F17" i="20" s="1"/>
  <c r="F18" i="20" s="1"/>
  <c r="F19" i="20" s="1"/>
  <c r="F20" i="20" s="1"/>
  <c r="F21" i="20" s="1"/>
  <c r="F22" i="20" s="1"/>
  <c r="F23" i="20" s="1"/>
  <c r="F24" i="20" s="1"/>
  <c r="F25" i="20" s="1"/>
  <c r="F26" i="20" s="1"/>
  <c r="F27" i="20" s="1"/>
  <c r="F28" i="20" s="1"/>
  <c r="F29" i="20" s="1"/>
  <c r="F30" i="20" s="1"/>
  <c r="F31" i="20" s="1"/>
  <c r="F32" i="20" s="1"/>
  <c r="F33" i="20" s="1"/>
  <c r="F34" i="20" s="1"/>
  <c r="F35" i="20" s="1"/>
  <c r="F36" i="20" s="1"/>
  <c r="F37" i="20" s="1"/>
  <c r="F38" i="20" s="1"/>
  <c r="F39" i="20" s="1"/>
  <c r="F40" i="20" s="1"/>
  <c r="F41" i="20" s="1"/>
  <c r="F42" i="20" s="1"/>
  <c r="F43" i="20" s="1"/>
  <c r="F44" i="20" s="1"/>
  <c r="F45" i="20" s="1"/>
  <c r="F46" i="20" s="1"/>
  <c r="F47" i="20" s="1"/>
  <c r="F48" i="20" s="1"/>
  <c r="F49" i="20" s="1"/>
  <c r="F50" i="20" s="1"/>
  <c r="F51" i="20" s="1"/>
  <c r="F52" i="20" s="1"/>
  <c r="F53" i="20" s="1"/>
  <c r="F54" i="20" s="1"/>
  <c r="F55" i="20" s="1"/>
  <c r="F56" i="20" s="1"/>
  <c r="F57" i="20" s="1"/>
  <c r="F58" i="20" s="1"/>
  <c r="F59" i="20" s="1"/>
  <c r="F60" i="20" s="1"/>
  <c r="E6" i="20" s="1"/>
  <c r="C4" i="20"/>
  <c r="A4" i="20"/>
  <c r="C3" i="20"/>
  <c r="C62" i="18"/>
  <c r="C61" i="18"/>
  <c r="C60" i="18"/>
  <c r="C59" i="18"/>
  <c r="C58" i="18"/>
  <c r="C57" i="18"/>
  <c r="C56" i="18"/>
  <c r="C55" i="18"/>
  <c r="C54" i="18"/>
  <c r="C53" i="18"/>
  <c r="C52" i="18"/>
  <c r="C51" i="18"/>
  <c r="C50" i="18"/>
  <c r="C49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C9" i="18"/>
  <c r="C8" i="18"/>
  <c r="C7" i="18"/>
  <c r="C6" i="18"/>
  <c r="A6" i="18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52" i="18" s="1"/>
  <c r="A53" i="18" s="1"/>
  <c r="A54" i="18" s="1"/>
  <c r="A55" i="18" s="1"/>
  <c r="A56" i="18" s="1"/>
  <c r="A57" i="18" s="1"/>
  <c r="A58" i="18" s="1"/>
  <c r="A59" i="18" s="1"/>
  <c r="A60" i="18" s="1"/>
  <c r="A61" i="18" s="1"/>
  <c r="A62" i="18" s="1"/>
  <c r="C5" i="18"/>
  <c r="A5" i="18"/>
  <c r="F4" i="18"/>
  <c r="F5" i="18" s="1"/>
  <c r="F6" i="18" s="1"/>
  <c r="F7" i="18" s="1"/>
  <c r="F8" i="18" s="1"/>
  <c r="F9" i="18" s="1"/>
  <c r="F10" i="18" s="1"/>
  <c r="F11" i="18" s="1"/>
  <c r="F12" i="18" s="1"/>
  <c r="F13" i="18" s="1"/>
  <c r="F14" i="18" s="1"/>
  <c r="F15" i="18" s="1"/>
  <c r="F16" i="18" s="1"/>
  <c r="F17" i="18" s="1"/>
  <c r="F18" i="18" s="1"/>
  <c r="F19" i="18" s="1"/>
  <c r="F20" i="18" s="1"/>
  <c r="F21" i="18" s="1"/>
  <c r="F22" i="18" s="1"/>
  <c r="F23" i="18" s="1"/>
  <c r="F24" i="18" s="1"/>
  <c r="F25" i="18" s="1"/>
  <c r="F26" i="18" s="1"/>
  <c r="F27" i="18" s="1"/>
  <c r="F28" i="18" s="1"/>
  <c r="F29" i="18" s="1"/>
  <c r="F30" i="18" s="1"/>
  <c r="F31" i="18" s="1"/>
  <c r="F32" i="18" s="1"/>
  <c r="F33" i="18" s="1"/>
  <c r="F34" i="18" s="1"/>
  <c r="F35" i="18" s="1"/>
  <c r="F36" i="18" s="1"/>
  <c r="F37" i="18" s="1"/>
  <c r="F38" i="18" s="1"/>
  <c r="F39" i="18" s="1"/>
  <c r="F40" i="18" s="1"/>
  <c r="F41" i="18" s="1"/>
  <c r="F42" i="18" s="1"/>
  <c r="F43" i="18" s="1"/>
  <c r="F44" i="18" s="1"/>
  <c r="F45" i="18" s="1"/>
  <c r="F46" i="18" s="1"/>
  <c r="F47" i="18" s="1"/>
  <c r="F48" i="18" s="1"/>
  <c r="F49" i="18" s="1"/>
  <c r="F50" i="18" s="1"/>
  <c r="F51" i="18" s="1"/>
  <c r="F52" i="18" s="1"/>
  <c r="F53" i="18" s="1"/>
  <c r="F54" i="18" s="1"/>
  <c r="F55" i="18" s="1"/>
  <c r="F56" i="18" s="1"/>
  <c r="F57" i="18" s="1"/>
  <c r="F58" i="18" s="1"/>
  <c r="F59" i="18" s="1"/>
  <c r="F60" i="18" s="1"/>
  <c r="E6" i="18" s="1"/>
  <c r="C4" i="18"/>
  <c r="A4" i="18"/>
  <c r="C3" i="18"/>
  <c r="E3" i="18" s="1"/>
  <c r="C62" i="17"/>
  <c r="C61" i="17"/>
  <c r="C60" i="17"/>
  <c r="C59" i="17"/>
  <c r="C58" i="17"/>
  <c r="C57" i="17"/>
  <c r="C56" i="17"/>
  <c r="C55" i="17"/>
  <c r="C54" i="17"/>
  <c r="C53" i="17"/>
  <c r="C52" i="17"/>
  <c r="C51" i="17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A5" i="17"/>
  <c r="A6" i="17" s="1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50" i="17" s="1"/>
  <c r="A51" i="17" s="1"/>
  <c r="A52" i="17" s="1"/>
  <c r="A53" i="17" s="1"/>
  <c r="A54" i="17" s="1"/>
  <c r="A55" i="17" s="1"/>
  <c r="A56" i="17" s="1"/>
  <c r="A57" i="17" s="1"/>
  <c r="A58" i="17" s="1"/>
  <c r="A59" i="17" s="1"/>
  <c r="A60" i="17" s="1"/>
  <c r="A61" i="17" s="1"/>
  <c r="A62" i="17" s="1"/>
  <c r="F4" i="17"/>
  <c r="F5" i="17" s="1"/>
  <c r="F6" i="17" s="1"/>
  <c r="F7" i="17" s="1"/>
  <c r="F8" i="17" s="1"/>
  <c r="F9" i="17" s="1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F20" i="17" s="1"/>
  <c r="F21" i="17" s="1"/>
  <c r="F22" i="17" s="1"/>
  <c r="F23" i="17" s="1"/>
  <c r="F24" i="17" s="1"/>
  <c r="F25" i="17" s="1"/>
  <c r="F26" i="17" s="1"/>
  <c r="F27" i="17" s="1"/>
  <c r="F28" i="17" s="1"/>
  <c r="F29" i="17" s="1"/>
  <c r="F30" i="17" s="1"/>
  <c r="F31" i="17" s="1"/>
  <c r="F32" i="17" s="1"/>
  <c r="F33" i="17" s="1"/>
  <c r="F34" i="17" s="1"/>
  <c r="F35" i="17" s="1"/>
  <c r="F36" i="17" s="1"/>
  <c r="F37" i="17" s="1"/>
  <c r="F38" i="17" s="1"/>
  <c r="F39" i="17" s="1"/>
  <c r="F40" i="17" s="1"/>
  <c r="F41" i="17" s="1"/>
  <c r="F42" i="17" s="1"/>
  <c r="F43" i="17" s="1"/>
  <c r="F44" i="17" s="1"/>
  <c r="F45" i="17" s="1"/>
  <c r="F46" i="17" s="1"/>
  <c r="F47" i="17" s="1"/>
  <c r="F48" i="17" s="1"/>
  <c r="F49" i="17" s="1"/>
  <c r="F50" i="17" s="1"/>
  <c r="F51" i="17" s="1"/>
  <c r="F52" i="17" s="1"/>
  <c r="F53" i="17" s="1"/>
  <c r="F54" i="17" s="1"/>
  <c r="F55" i="17" s="1"/>
  <c r="F56" i="17" s="1"/>
  <c r="F57" i="17" s="1"/>
  <c r="F58" i="17" s="1"/>
  <c r="F59" i="17" s="1"/>
  <c r="F60" i="17" s="1"/>
  <c r="E6" i="17" s="1"/>
  <c r="C4" i="17"/>
  <c r="A4" i="17"/>
  <c r="C3" i="17"/>
  <c r="C62" i="16"/>
  <c r="C61" i="16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F4" i="16"/>
  <c r="F5" i="16" s="1"/>
  <c r="F6" i="16" s="1"/>
  <c r="F7" i="16" s="1"/>
  <c r="F8" i="16" s="1"/>
  <c r="F9" i="16" s="1"/>
  <c r="F10" i="16" s="1"/>
  <c r="F11" i="16" s="1"/>
  <c r="F12" i="16" s="1"/>
  <c r="F13" i="16" s="1"/>
  <c r="F14" i="16" s="1"/>
  <c r="F15" i="16" s="1"/>
  <c r="F16" i="16" s="1"/>
  <c r="F17" i="16" s="1"/>
  <c r="F18" i="16" s="1"/>
  <c r="F19" i="16" s="1"/>
  <c r="F20" i="16" s="1"/>
  <c r="F21" i="16" s="1"/>
  <c r="F22" i="16" s="1"/>
  <c r="F23" i="16" s="1"/>
  <c r="F24" i="16" s="1"/>
  <c r="F25" i="16" s="1"/>
  <c r="F26" i="16" s="1"/>
  <c r="F27" i="16" s="1"/>
  <c r="F28" i="16" s="1"/>
  <c r="F29" i="16" s="1"/>
  <c r="F30" i="16" s="1"/>
  <c r="F31" i="16" s="1"/>
  <c r="F32" i="16" s="1"/>
  <c r="F33" i="16" s="1"/>
  <c r="F34" i="16" s="1"/>
  <c r="F35" i="16" s="1"/>
  <c r="F36" i="16" s="1"/>
  <c r="F37" i="16" s="1"/>
  <c r="F38" i="16" s="1"/>
  <c r="F39" i="16" s="1"/>
  <c r="F40" i="16" s="1"/>
  <c r="F41" i="16" s="1"/>
  <c r="F42" i="16" s="1"/>
  <c r="F43" i="16" s="1"/>
  <c r="F44" i="16" s="1"/>
  <c r="F45" i="16" s="1"/>
  <c r="F46" i="16" s="1"/>
  <c r="F47" i="16" s="1"/>
  <c r="F48" i="16" s="1"/>
  <c r="F49" i="16" s="1"/>
  <c r="F50" i="16" s="1"/>
  <c r="F51" i="16" s="1"/>
  <c r="F52" i="16" s="1"/>
  <c r="F53" i="16" s="1"/>
  <c r="F54" i="16" s="1"/>
  <c r="F55" i="16" s="1"/>
  <c r="F56" i="16" s="1"/>
  <c r="F57" i="16" s="1"/>
  <c r="F58" i="16" s="1"/>
  <c r="F59" i="16" s="1"/>
  <c r="F60" i="16" s="1"/>
  <c r="E6" i="16" s="1"/>
  <c r="C4" i="16"/>
  <c r="A4" i="16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6" i="16" s="1"/>
  <c r="A57" i="16" s="1"/>
  <c r="A58" i="16" s="1"/>
  <c r="A59" i="16" s="1"/>
  <c r="A60" i="16" s="1"/>
  <c r="A61" i="16" s="1"/>
  <c r="A62" i="16" s="1"/>
  <c r="E8" i="16" s="1"/>
  <c r="C3" i="16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A5" i="12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F4" i="12"/>
  <c r="F5" i="12" s="1"/>
  <c r="F6" i="12" s="1"/>
  <c r="F7" i="12" s="1"/>
  <c r="F8" i="12" s="1"/>
  <c r="F9" i="12" s="1"/>
  <c r="F10" i="12" s="1"/>
  <c r="F11" i="12" s="1"/>
  <c r="F12" i="12" s="1"/>
  <c r="F13" i="12" s="1"/>
  <c r="F14" i="12" s="1"/>
  <c r="F15" i="12" s="1"/>
  <c r="F16" i="12" s="1"/>
  <c r="F17" i="12" s="1"/>
  <c r="F18" i="12" s="1"/>
  <c r="F19" i="12" s="1"/>
  <c r="F20" i="12" s="1"/>
  <c r="F21" i="12" s="1"/>
  <c r="F22" i="12" s="1"/>
  <c r="F23" i="12" s="1"/>
  <c r="F24" i="12" s="1"/>
  <c r="F25" i="12" s="1"/>
  <c r="F26" i="12" s="1"/>
  <c r="F27" i="12" s="1"/>
  <c r="F28" i="12" s="1"/>
  <c r="F29" i="12" s="1"/>
  <c r="F30" i="12" s="1"/>
  <c r="F31" i="12" s="1"/>
  <c r="F32" i="12" s="1"/>
  <c r="F33" i="12" s="1"/>
  <c r="F34" i="12" s="1"/>
  <c r="F35" i="12" s="1"/>
  <c r="F36" i="12" s="1"/>
  <c r="F37" i="12" s="1"/>
  <c r="F38" i="12" s="1"/>
  <c r="F39" i="12" s="1"/>
  <c r="F40" i="12" s="1"/>
  <c r="F41" i="12" s="1"/>
  <c r="F42" i="12" s="1"/>
  <c r="F43" i="12" s="1"/>
  <c r="F44" i="12" s="1"/>
  <c r="F45" i="12" s="1"/>
  <c r="F46" i="12" s="1"/>
  <c r="F47" i="12" s="1"/>
  <c r="F48" i="12" s="1"/>
  <c r="F49" i="12" s="1"/>
  <c r="F50" i="12" s="1"/>
  <c r="F51" i="12" s="1"/>
  <c r="F52" i="12" s="1"/>
  <c r="F53" i="12" s="1"/>
  <c r="F54" i="12" s="1"/>
  <c r="F55" i="12" s="1"/>
  <c r="F56" i="12" s="1"/>
  <c r="F57" i="12" s="1"/>
  <c r="F58" i="12" s="1"/>
  <c r="F59" i="12" s="1"/>
  <c r="F60" i="12" s="1"/>
  <c r="E6" i="12" s="1"/>
  <c r="C4" i="12"/>
  <c r="A4" i="12"/>
  <c r="C3" i="12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A5" i="1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F4" i="11"/>
  <c r="F5" i="11" s="1"/>
  <c r="F6" i="11" s="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F33" i="11" s="1"/>
  <c r="F34" i="11" s="1"/>
  <c r="F35" i="11" s="1"/>
  <c r="F36" i="11" s="1"/>
  <c r="F37" i="11" s="1"/>
  <c r="F38" i="11" s="1"/>
  <c r="F39" i="11" s="1"/>
  <c r="F40" i="11" s="1"/>
  <c r="F41" i="11" s="1"/>
  <c r="F42" i="11" s="1"/>
  <c r="F43" i="11" s="1"/>
  <c r="F44" i="11" s="1"/>
  <c r="F45" i="11" s="1"/>
  <c r="F46" i="11" s="1"/>
  <c r="F47" i="11" s="1"/>
  <c r="F48" i="11" s="1"/>
  <c r="F49" i="11" s="1"/>
  <c r="F50" i="11" s="1"/>
  <c r="F51" i="11" s="1"/>
  <c r="F52" i="11" s="1"/>
  <c r="F53" i="11" s="1"/>
  <c r="F54" i="11" s="1"/>
  <c r="F55" i="11" s="1"/>
  <c r="F56" i="11" s="1"/>
  <c r="F57" i="11" s="1"/>
  <c r="F58" i="11" s="1"/>
  <c r="F59" i="11" s="1"/>
  <c r="F60" i="11" s="1"/>
  <c r="E6" i="11" s="1"/>
  <c r="C4" i="11"/>
  <c r="A4" i="11"/>
  <c r="C3" i="11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F4" i="10"/>
  <c r="F5" i="10" s="1"/>
  <c r="F6" i="10" s="1"/>
  <c r="F7" i="10" s="1"/>
  <c r="F8" i="10" s="1"/>
  <c r="F9" i="10" s="1"/>
  <c r="F10" i="10" s="1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F23" i="10" s="1"/>
  <c r="F24" i="10" s="1"/>
  <c r="F25" i="10" s="1"/>
  <c r="F26" i="10" s="1"/>
  <c r="F27" i="10" s="1"/>
  <c r="F28" i="10" s="1"/>
  <c r="F29" i="10" s="1"/>
  <c r="F30" i="10" s="1"/>
  <c r="F31" i="10" s="1"/>
  <c r="F32" i="10" s="1"/>
  <c r="F33" i="10" s="1"/>
  <c r="F34" i="10" s="1"/>
  <c r="F35" i="10" s="1"/>
  <c r="F36" i="10" s="1"/>
  <c r="F37" i="10" s="1"/>
  <c r="F38" i="10" s="1"/>
  <c r="F39" i="10" s="1"/>
  <c r="F40" i="10" s="1"/>
  <c r="F41" i="10" s="1"/>
  <c r="F42" i="10" s="1"/>
  <c r="F43" i="10" s="1"/>
  <c r="F44" i="10" s="1"/>
  <c r="F45" i="10" s="1"/>
  <c r="F46" i="10" s="1"/>
  <c r="F47" i="10" s="1"/>
  <c r="F48" i="10" s="1"/>
  <c r="F49" i="10" s="1"/>
  <c r="F50" i="10" s="1"/>
  <c r="F51" i="10" s="1"/>
  <c r="F52" i="10" s="1"/>
  <c r="F53" i="10" s="1"/>
  <c r="F54" i="10" s="1"/>
  <c r="F55" i="10" s="1"/>
  <c r="F56" i="10" s="1"/>
  <c r="F57" i="10" s="1"/>
  <c r="F58" i="10" s="1"/>
  <c r="F59" i="10" s="1"/>
  <c r="F60" i="10" s="1"/>
  <c r="E6" i="10" s="1"/>
  <c r="C4" i="10"/>
  <c r="A4" i="10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C3" i="10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F4" i="9"/>
  <c r="F5" i="9" s="1"/>
  <c r="F6" i="9" s="1"/>
  <c r="F7" i="9" s="1"/>
  <c r="F8" i="9" s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22" i="9" s="1"/>
  <c r="F23" i="9" s="1"/>
  <c r="F24" i="9" s="1"/>
  <c r="F25" i="9" s="1"/>
  <c r="F26" i="9" s="1"/>
  <c r="F27" i="9" s="1"/>
  <c r="F28" i="9" s="1"/>
  <c r="F29" i="9" s="1"/>
  <c r="F30" i="9" s="1"/>
  <c r="F31" i="9" s="1"/>
  <c r="F32" i="9" s="1"/>
  <c r="F33" i="9" s="1"/>
  <c r="F34" i="9" s="1"/>
  <c r="F35" i="9" s="1"/>
  <c r="F36" i="9" s="1"/>
  <c r="F37" i="9" s="1"/>
  <c r="F38" i="9" s="1"/>
  <c r="F39" i="9" s="1"/>
  <c r="F40" i="9" s="1"/>
  <c r="F41" i="9" s="1"/>
  <c r="F42" i="9" s="1"/>
  <c r="F43" i="9" s="1"/>
  <c r="F44" i="9" s="1"/>
  <c r="F45" i="9" s="1"/>
  <c r="F46" i="9" s="1"/>
  <c r="F47" i="9" s="1"/>
  <c r="F48" i="9" s="1"/>
  <c r="F49" i="9" s="1"/>
  <c r="F50" i="9" s="1"/>
  <c r="F51" i="9" s="1"/>
  <c r="F52" i="9" s="1"/>
  <c r="F53" i="9" s="1"/>
  <c r="F54" i="9" s="1"/>
  <c r="F55" i="9" s="1"/>
  <c r="F56" i="9" s="1"/>
  <c r="F57" i="9" s="1"/>
  <c r="F58" i="9" s="1"/>
  <c r="F59" i="9" s="1"/>
  <c r="F60" i="9" s="1"/>
  <c r="E6" i="9" s="1"/>
  <c r="C4" i="9"/>
  <c r="A4" i="9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C3" i="9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F4" i="8"/>
  <c r="F5" i="8" s="1"/>
  <c r="F6" i="8" s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s="1"/>
  <c r="F54" i="8" s="1"/>
  <c r="F55" i="8" s="1"/>
  <c r="F56" i="8" s="1"/>
  <c r="F57" i="8" s="1"/>
  <c r="F58" i="8" s="1"/>
  <c r="F59" i="8" s="1"/>
  <c r="F60" i="8" s="1"/>
  <c r="E6" i="8" s="1"/>
  <c r="C4" i="8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C3" i="8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F7" i="7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F56" i="7" s="1"/>
  <c r="F57" i="7" s="1"/>
  <c r="F58" i="7" s="1"/>
  <c r="F59" i="7" s="1"/>
  <c r="F60" i="7" s="1"/>
  <c r="E6" i="7" s="1"/>
  <c r="C7" i="7"/>
  <c r="C6" i="7"/>
  <c r="F5" i="7"/>
  <c r="F6" i="7" s="1"/>
  <c r="C5" i="7"/>
  <c r="F4" i="7"/>
  <c r="C4" i="7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C3" i="7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F4" i="6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E6" i="6" s="1"/>
  <c r="C4" i="6"/>
  <c r="A4" i="6"/>
  <c r="C3" i="6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A11" i="5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C10" i="5"/>
  <c r="C9" i="5"/>
  <c r="C8" i="5"/>
  <c r="C7" i="5"/>
  <c r="C6" i="5"/>
  <c r="C5" i="5"/>
  <c r="A5" i="5"/>
  <c r="A6" i="5" s="1"/>
  <c r="A7" i="5" s="1"/>
  <c r="A8" i="5" s="1"/>
  <c r="A9" i="5" s="1"/>
  <c r="A10" i="5" s="1"/>
  <c r="F4" i="5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49" i="5" s="1"/>
  <c r="F50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E6" i="5" s="1"/>
  <c r="C4" i="5"/>
  <c r="A4" i="5"/>
  <c r="C3" i="5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F5" i="4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E6" i="4" s="1"/>
  <c r="C5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F4" i="4"/>
  <c r="C4" i="4"/>
  <c r="A4" i="4"/>
  <c r="C3" i="4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F4" i="3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E6" i="3" s="1"/>
  <c r="C4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C3" i="3"/>
  <c r="F7" i="2"/>
  <c r="F9" i="2" s="1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G5" i="2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D5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D4" i="2"/>
  <c r="F4" i="2" s="1"/>
  <c r="H74" i="1" l="1"/>
  <c r="H69" i="1"/>
  <c r="H70" i="1"/>
  <c r="J69" i="1" s="1"/>
  <c r="E8" i="9"/>
  <c r="E8" i="27"/>
  <c r="C63" i="3"/>
  <c r="E4" i="23"/>
  <c r="G3" i="23" s="1"/>
  <c r="E8" i="23"/>
  <c r="E3" i="28"/>
  <c r="E8" i="39"/>
  <c r="E4" i="20"/>
  <c r="G3" i="20" s="1"/>
  <c r="E4" i="9"/>
  <c r="G3" i="9" s="1"/>
  <c r="E3" i="36"/>
  <c r="E8" i="20"/>
  <c r="E4" i="4"/>
  <c r="G3" i="4" s="1"/>
  <c r="E3" i="38"/>
  <c r="E4" i="32"/>
  <c r="G3" i="32" s="1"/>
  <c r="E8" i="8"/>
  <c r="E3" i="10"/>
  <c r="E8" i="32"/>
  <c r="E8" i="36"/>
  <c r="C63" i="41"/>
  <c r="C64" i="41" s="1"/>
  <c r="E8" i="41"/>
  <c r="E3" i="41"/>
  <c r="E4" i="41"/>
  <c r="G3" i="41" s="1"/>
  <c r="E8" i="40"/>
  <c r="C63" i="40"/>
  <c r="C64" i="40" s="1"/>
  <c r="E3" i="40"/>
  <c r="E4" i="40"/>
  <c r="G3" i="40" s="1"/>
  <c r="C63" i="39"/>
  <c r="C64" i="39" s="1"/>
  <c r="E3" i="39"/>
  <c r="E4" i="39"/>
  <c r="G3" i="39" s="1"/>
  <c r="E8" i="38"/>
  <c r="C63" i="38"/>
  <c r="C64" i="38" s="1"/>
  <c r="E4" i="38"/>
  <c r="G3" i="38" s="1"/>
  <c r="C63" i="37"/>
  <c r="C64" i="37" s="1"/>
  <c r="E3" i="37"/>
  <c r="E4" i="37"/>
  <c r="G3" i="37" s="1"/>
  <c r="C63" i="36"/>
  <c r="C64" i="36" s="1"/>
  <c r="E4" i="36"/>
  <c r="G3" i="36" s="1"/>
  <c r="C63" i="35"/>
  <c r="E8" i="35"/>
  <c r="E3" i="35"/>
  <c r="E4" i="35"/>
  <c r="G3" i="35" s="1"/>
  <c r="C64" i="35"/>
  <c r="E8" i="34"/>
  <c r="C63" i="34"/>
  <c r="C64" i="34" s="1"/>
  <c r="E3" i="34"/>
  <c r="E4" i="34"/>
  <c r="G3" i="34" s="1"/>
  <c r="E4" i="33"/>
  <c r="G3" i="33" s="1"/>
  <c r="E3" i="33"/>
  <c r="E5" i="33" s="1"/>
  <c r="E7" i="33" s="1"/>
  <c r="E8" i="33"/>
  <c r="C63" i="33"/>
  <c r="C64" i="33" s="1"/>
  <c r="C63" i="32"/>
  <c r="C64" i="32" s="1"/>
  <c r="E3" i="32"/>
  <c r="E5" i="32" s="1"/>
  <c r="E7" i="32" s="1"/>
  <c r="E8" i="31"/>
  <c r="C63" i="31"/>
  <c r="C64" i="31" s="1"/>
  <c r="E3" i="31"/>
  <c r="E4" i="31"/>
  <c r="G3" i="31" s="1"/>
  <c r="E8" i="30"/>
  <c r="C63" i="30"/>
  <c r="C64" i="30" s="1"/>
  <c r="E3" i="30"/>
  <c r="E4" i="30"/>
  <c r="G3" i="30" s="1"/>
  <c r="E8" i="29"/>
  <c r="C63" i="29"/>
  <c r="C64" i="29" s="1"/>
  <c r="E3" i="29"/>
  <c r="E4" i="29"/>
  <c r="G3" i="29" s="1"/>
  <c r="E8" i="28"/>
  <c r="C63" i="28"/>
  <c r="C64" i="28" s="1"/>
  <c r="E4" i="28"/>
  <c r="G3" i="28" s="1"/>
  <c r="E3" i="27"/>
  <c r="E4" i="27"/>
  <c r="G3" i="27" s="1"/>
  <c r="C63" i="27"/>
  <c r="C64" i="27" s="1"/>
  <c r="E8" i="26"/>
  <c r="C63" i="26"/>
  <c r="C64" i="26" s="1"/>
  <c r="E3" i="26"/>
  <c r="E4" i="26"/>
  <c r="G3" i="26" s="1"/>
  <c r="E8" i="25"/>
  <c r="C63" i="25"/>
  <c r="C64" i="25" s="1"/>
  <c r="E3" i="25"/>
  <c r="E4" i="25"/>
  <c r="G3" i="25" s="1"/>
  <c r="E8" i="24"/>
  <c r="C63" i="24"/>
  <c r="C64" i="24" s="1"/>
  <c r="E3" i="24"/>
  <c r="E4" i="24"/>
  <c r="G3" i="24" s="1"/>
  <c r="C63" i="23"/>
  <c r="C64" i="23" s="1"/>
  <c r="E3" i="23"/>
  <c r="E5" i="23" s="1"/>
  <c r="E7" i="23" s="1"/>
  <c r="E8" i="19"/>
  <c r="C63" i="19"/>
  <c r="C64" i="19" s="1"/>
  <c r="E3" i="19"/>
  <c r="E5" i="19" s="1"/>
  <c r="E7" i="19" s="1"/>
  <c r="E4" i="22"/>
  <c r="G3" i="22" s="1"/>
  <c r="C63" i="22"/>
  <c r="C64" i="22" s="1"/>
  <c r="E4" i="21"/>
  <c r="G3" i="21" s="1"/>
  <c r="C63" i="21"/>
  <c r="C64" i="21" s="1"/>
  <c r="E3" i="21"/>
  <c r="C63" i="20"/>
  <c r="C64" i="20" s="1"/>
  <c r="E3" i="20"/>
  <c r="E4" i="18"/>
  <c r="G3" i="18" s="1"/>
  <c r="E8" i="18"/>
  <c r="C63" i="18"/>
  <c r="C64" i="18" s="1"/>
  <c r="E8" i="17"/>
  <c r="C63" i="17"/>
  <c r="C64" i="17" s="1"/>
  <c r="E3" i="17"/>
  <c r="E4" i="17"/>
  <c r="G3" i="17" s="1"/>
  <c r="C63" i="16"/>
  <c r="C64" i="16" s="1"/>
  <c r="E3" i="16"/>
  <c r="E4" i="16"/>
  <c r="G3" i="16" s="1"/>
  <c r="E8" i="12"/>
  <c r="C63" i="12"/>
  <c r="C64" i="12" s="1"/>
  <c r="E3" i="12"/>
  <c r="E4" i="12"/>
  <c r="G3" i="12" s="1"/>
  <c r="E8" i="11"/>
  <c r="C63" i="11"/>
  <c r="C64" i="11" s="1"/>
  <c r="E3" i="11"/>
  <c r="E4" i="11"/>
  <c r="G3" i="11" s="1"/>
  <c r="E8" i="10"/>
  <c r="C63" i="10"/>
  <c r="C64" i="10" s="1"/>
  <c r="E4" i="10"/>
  <c r="G3" i="10" s="1"/>
  <c r="C63" i="9"/>
  <c r="C64" i="9" s="1"/>
  <c r="E3" i="9"/>
  <c r="E4" i="8"/>
  <c r="G3" i="8" s="1"/>
  <c r="E3" i="8"/>
  <c r="E5" i="8" s="1"/>
  <c r="E7" i="8" s="1"/>
  <c r="C63" i="8"/>
  <c r="C64" i="8" s="1"/>
  <c r="E3" i="7"/>
  <c r="E8" i="7"/>
  <c r="E4" i="7"/>
  <c r="G3" i="7" s="1"/>
  <c r="C63" i="7"/>
  <c r="C64" i="7" s="1"/>
  <c r="E8" i="6"/>
  <c r="C63" i="6"/>
  <c r="C64" i="6" s="1"/>
  <c r="E3" i="6"/>
  <c r="E4" i="6"/>
  <c r="G3" i="6" s="1"/>
  <c r="E8" i="5"/>
  <c r="E3" i="5"/>
  <c r="C63" i="5"/>
  <c r="C64" i="5" s="1"/>
  <c r="E4" i="5"/>
  <c r="G3" i="5" s="1"/>
  <c r="E8" i="4"/>
  <c r="C63" i="4"/>
  <c r="C64" i="4" s="1"/>
  <c r="E3" i="4"/>
  <c r="E5" i="4" s="1"/>
  <c r="E7" i="4" s="1"/>
  <c r="E3" i="3"/>
  <c r="E8" i="3"/>
  <c r="C64" i="3"/>
  <c r="E4" i="3"/>
  <c r="G3" i="3" s="1"/>
  <c r="D64" i="2"/>
  <c r="D65" i="2" s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H6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K69" i="1" l="1"/>
  <c r="J70" i="1" s="1"/>
  <c r="H8" i="1"/>
  <c r="H71" i="1"/>
  <c r="H73" i="1" s="1"/>
  <c r="E5" i="9"/>
  <c r="E7" i="9" s="1"/>
  <c r="E5" i="20"/>
  <c r="E7" i="20" s="1"/>
  <c r="F5" i="2"/>
  <c r="E5" i="41"/>
  <c r="E7" i="41" s="1"/>
  <c r="E5" i="40"/>
  <c r="E7" i="40" s="1"/>
  <c r="E5" i="39"/>
  <c r="E7" i="39" s="1"/>
  <c r="E5" i="38"/>
  <c r="E7" i="38" s="1"/>
  <c r="E5" i="37"/>
  <c r="E7" i="37" s="1"/>
  <c r="E5" i="36"/>
  <c r="E7" i="36" s="1"/>
  <c r="E5" i="35"/>
  <c r="E7" i="35" s="1"/>
  <c r="E5" i="34"/>
  <c r="E7" i="34" s="1"/>
  <c r="E5" i="31"/>
  <c r="E7" i="31" s="1"/>
  <c r="E5" i="30"/>
  <c r="E7" i="30" s="1"/>
  <c r="E5" i="29"/>
  <c r="E7" i="29" s="1"/>
  <c r="E5" i="28"/>
  <c r="E7" i="28" s="1"/>
  <c r="E5" i="27"/>
  <c r="E7" i="27" s="1"/>
  <c r="E5" i="26"/>
  <c r="E7" i="26" s="1"/>
  <c r="E5" i="25"/>
  <c r="E7" i="25" s="1"/>
  <c r="E5" i="24"/>
  <c r="E7" i="24" s="1"/>
  <c r="E5" i="22"/>
  <c r="E7" i="22" s="1"/>
  <c r="E5" i="21"/>
  <c r="E7" i="21" s="1"/>
  <c r="E5" i="18"/>
  <c r="E7" i="18" s="1"/>
  <c r="E5" i="17"/>
  <c r="E7" i="17" s="1"/>
  <c r="E5" i="16"/>
  <c r="E7" i="16" s="1"/>
  <c r="E5" i="12"/>
  <c r="E7" i="12" s="1"/>
  <c r="E5" i="11"/>
  <c r="E7" i="11" s="1"/>
  <c r="E5" i="10"/>
  <c r="E7" i="10" s="1"/>
  <c r="E5" i="7"/>
  <c r="E7" i="7" s="1"/>
  <c r="E5" i="6"/>
  <c r="E7" i="6" s="1"/>
  <c r="E5" i="5"/>
  <c r="E7" i="5" s="1"/>
  <c r="E5" i="3"/>
  <c r="E7" i="3" s="1"/>
  <c r="H3" i="1"/>
  <c r="H4" i="1"/>
  <c r="J3" i="1" s="1"/>
  <c r="K70" i="1" l="1"/>
  <c r="J71" i="1" s="1"/>
  <c r="K71" i="1" s="1"/>
  <c r="J72" i="1" s="1"/>
  <c r="F6" i="2"/>
  <c r="F8" i="2" s="1"/>
  <c r="H4" i="2"/>
  <c r="H5" i="1"/>
  <c r="H7" i="1" s="1"/>
  <c r="K3" i="1" s="1"/>
  <c r="J4" i="1" s="1"/>
  <c r="K4" i="1" s="1"/>
  <c r="J5" i="1" s="1"/>
  <c r="K5" i="1" s="1"/>
  <c r="J6" i="1" s="1"/>
  <c r="K6" i="1" s="1"/>
  <c r="J7" i="1" s="1"/>
  <c r="K7" i="1" s="1"/>
  <c r="J8" i="1" s="1"/>
  <c r="K8" i="1" s="1"/>
  <c r="J9" i="1" s="1"/>
  <c r="K9" i="1" s="1"/>
  <c r="J10" i="1" s="1"/>
  <c r="K10" i="1" s="1"/>
  <c r="J11" i="1" s="1"/>
  <c r="K11" i="1" s="1"/>
  <c r="J12" i="1" s="1"/>
  <c r="K12" i="1" s="1"/>
  <c r="J13" i="1" s="1"/>
  <c r="K13" i="1" s="1"/>
  <c r="J14" i="1" s="1"/>
  <c r="K14" i="1" s="1"/>
  <c r="J15" i="1" s="1"/>
  <c r="K15" i="1" s="1"/>
  <c r="J16" i="1" s="1"/>
  <c r="K16" i="1" s="1"/>
  <c r="J17" i="1" s="1"/>
  <c r="K17" i="1" s="1"/>
  <c r="J18" i="1" s="1"/>
  <c r="K18" i="1" s="1"/>
  <c r="J19" i="1" s="1"/>
  <c r="K19" i="1" s="1"/>
  <c r="J20" i="1" s="1"/>
  <c r="K20" i="1" s="1"/>
  <c r="J21" i="1" s="1"/>
  <c r="K21" i="1" s="1"/>
  <c r="J22" i="1" s="1"/>
  <c r="K22" i="1" s="1"/>
  <c r="J23" i="1" s="1"/>
  <c r="K23" i="1" s="1"/>
  <c r="J24" i="1" s="1"/>
  <c r="K24" i="1" s="1"/>
  <c r="J25" i="1" s="1"/>
  <c r="K25" i="1" s="1"/>
  <c r="J26" i="1" s="1"/>
  <c r="K26" i="1" s="1"/>
  <c r="J27" i="1" s="1"/>
  <c r="K27" i="1" s="1"/>
  <c r="J28" i="1" s="1"/>
  <c r="K28" i="1" s="1"/>
  <c r="J29" i="1" s="1"/>
  <c r="K29" i="1" s="1"/>
  <c r="J30" i="1" s="1"/>
  <c r="K30" i="1" s="1"/>
  <c r="J31" i="1" s="1"/>
  <c r="K31" i="1" s="1"/>
  <c r="J32" i="1" s="1"/>
  <c r="K32" i="1" s="1"/>
  <c r="J33" i="1" s="1"/>
  <c r="K33" i="1" s="1"/>
  <c r="J34" i="1" s="1"/>
  <c r="K34" i="1" s="1"/>
  <c r="J35" i="1" s="1"/>
  <c r="K35" i="1" s="1"/>
  <c r="J36" i="1" s="1"/>
  <c r="K36" i="1" s="1"/>
  <c r="J37" i="1" s="1"/>
  <c r="K37" i="1" s="1"/>
  <c r="J38" i="1" s="1"/>
  <c r="K38" i="1" s="1"/>
  <c r="J39" i="1" s="1"/>
  <c r="K39" i="1" s="1"/>
  <c r="J40" i="1" s="1"/>
  <c r="K40" i="1" s="1"/>
  <c r="J41" i="1" s="1"/>
  <c r="K41" i="1" s="1"/>
  <c r="J42" i="1" s="1"/>
  <c r="K42" i="1" s="1"/>
  <c r="J43" i="1" s="1"/>
  <c r="K43" i="1" s="1"/>
  <c r="J44" i="1" s="1"/>
  <c r="K44" i="1" s="1"/>
  <c r="J45" i="1" s="1"/>
  <c r="K45" i="1" s="1"/>
  <c r="J46" i="1" s="1"/>
  <c r="K46" i="1" s="1"/>
  <c r="J47" i="1" s="1"/>
  <c r="K47" i="1" s="1"/>
  <c r="J48" i="1" s="1"/>
  <c r="K48" i="1" s="1"/>
  <c r="J49" i="1" s="1"/>
  <c r="K49" i="1" s="1"/>
  <c r="J50" i="1" s="1"/>
  <c r="K50" i="1" s="1"/>
  <c r="J51" i="1" s="1"/>
  <c r="K51" i="1" s="1"/>
  <c r="J52" i="1" s="1"/>
  <c r="K52" i="1" s="1"/>
  <c r="J53" i="1" s="1"/>
  <c r="K53" i="1" s="1"/>
  <c r="J54" i="1" s="1"/>
  <c r="K54" i="1" s="1"/>
  <c r="J55" i="1" s="1"/>
  <c r="K55" i="1" s="1"/>
  <c r="J56" i="1" s="1"/>
  <c r="K56" i="1" s="1"/>
  <c r="J57" i="1" s="1"/>
  <c r="K57" i="1" s="1"/>
  <c r="J58" i="1" s="1"/>
  <c r="K58" i="1" s="1"/>
  <c r="J59" i="1" s="1"/>
  <c r="K59" i="1" s="1"/>
  <c r="J60" i="1" s="1"/>
  <c r="K60" i="1" s="1"/>
  <c r="K72" i="1" l="1"/>
  <c r="L3" i="1" a="1"/>
  <c r="J73" i="1" l="1"/>
  <c r="L13" i="1"/>
  <c r="M13" i="1" s="1"/>
  <c r="L48" i="1"/>
  <c r="M48" i="1" s="1"/>
  <c r="L43" i="1"/>
  <c r="M43" i="1" s="1"/>
  <c r="L3" i="1"/>
  <c r="L10" i="1"/>
  <c r="M10" i="1" s="1"/>
  <c r="L41" i="1"/>
  <c r="M41" i="1" s="1"/>
  <c r="L42" i="1"/>
  <c r="M42" i="1" s="1"/>
  <c r="L21" i="1"/>
  <c r="M21" i="1" s="1"/>
  <c r="L47" i="1"/>
  <c r="M47" i="1" s="1"/>
  <c r="L26" i="1"/>
  <c r="M26" i="1" s="1"/>
  <c r="L40" i="1"/>
  <c r="M40" i="1" s="1"/>
  <c r="L17" i="1"/>
  <c r="M17" i="1" s="1"/>
  <c r="L20" i="1"/>
  <c r="M20" i="1" s="1"/>
  <c r="L22" i="1"/>
  <c r="M22" i="1" s="1"/>
  <c r="L52" i="1"/>
  <c r="M52" i="1" s="1"/>
  <c r="L60" i="1"/>
  <c r="M60" i="1" s="1"/>
  <c r="L28" i="1"/>
  <c r="M28" i="1" s="1"/>
  <c r="L31" i="1"/>
  <c r="M31" i="1" s="1"/>
  <c r="L33" i="1"/>
  <c r="M33" i="1" s="1"/>
  <c r="L35" i="1"/>
  <c r="M35" i="1" s="1"/>
  <c r="L37" i="1"/>
  <c r="M37" i="1" s="1"/>
  <c r="L51" i="1"/>
  <c r="M51" i="1" s="1"/>
  <c r="L11" i="1"/>
  <c r="M11" i="1" s="1"/>
  <c r="L25" i="1"/>
  <c r="M25" i="1" s="1"/>
  <c r="L39" i="1"/>
  <c r="M39" i="1" s="1"/>
  <c r="L58" i="1"/>
  <c r="M58" i="1" s="1"/>
  <c r="L32" i="1"/>
  <c r="M32" i="1" s="1"/>
  <c r="L46" i="1"/>
  <c r="M46" i="1" s="1"/>
  <c r="L15" i="1"/>
  <c r="M15" i="1" s="1"/>
  <c r="L53" i="1"/>
  <c r="M53" i="1" s="1"/>
  <c r="L36" i="1"/>
  <c r="M36" i="1" s="1"/>
  <c r="L19" i="1"/>
  <c r="M19" i="1" s="1"/>
  <c r="L50" i="1"/>
  <c r="M50" i="1" s="1"/>
  <c r="L57" i="1"/>
  <c r="M57" i="1" s="1"/>
  <c r="L29" i="1"/>
  <c r="M29" i="1" s="1"/>
  <c r="L12" i="1"/>
  <c r="M12" i="1" s="1"/>
  <c r="L38" i="1"/>
  <c r="M38" i="1" s="1"/>
  <c r="L5" i="1"/>
  <c r="M5" i="1" s="1"/>
  <c r="L18" i="1"/>
  <c r="M18" i="1" s="1"/>
  <c r="L56" i="1"/>
  <c r="M56" i="1" s="1"/>
  <c r="L23" i="1"/>
  <c r="M23" i="1" s="1"/>
  <c r="L14" i="1"/>
  <c r="M14" i="1" s="1"/>
  <c r="L4" i="1"/>
  <c r="M4" i="1" s="1"/>
  <c r="L24" i="1"/>
  <c r="M24" i="1" s="1"/>
  <c r="L55" i="1"/>
  <c r="M55" i="1" s="1"/>
  <c r="L45" i="1"/>
  <c r="M45" i="1" s="1"/>
  <c r="L59" i="1"/>
  <c r="M59" i="1" s="1"/>
  <c r="L49" i="1"/>
  <c r="M49" i="1" s="1"/>
  <c r="L16" i="1"/>
  <c r="M16" i="1" s="1"/>
  <c r="L7" i="1"/>
  <c r="M7" i="1" s="1"/>
  <c r="L9" i="1"/>
  <c r="M9" i="1" s="1"/>
  <c r="L54" i="1"/>
  <c r="M54" i="1" s="1"/>
  <c r="L44" i="1"/>
  <c r="M44" i="1" s="1"/>
  <c r="L30" i="1"/>
  <c r="M30" i="1" s="1"/>
  <c r="L27" i="1"/>
  <c r="M27" i="1" s="1"/>
  <c r="L6" i="1"/>
  <c r="M6" i="1" s="1"/>
  <c r="L8" i="1"/>
  <c r="M8" i="1" s="1"/>
  <c r="L34" i="1"/>
  <c r="M34" i="1" s="1"/>
  <c r="K73" i="1" l="1"/>
  <c r="J74" i="1" s="1"/>
  <c r="L61" i="1"/>
  <c r="M3" i="1"/>
  <c r="M61" i="1" s="1"/>
  <c r="K74" i="1" l="1"/>
  <c r="J75" i="1" l="1"/>
  <c r="K75" i="1" l="1"/>
  <c r="J76" i="1" s="1"/>
  <c r="K76" i="1" l="1"/>
  <c r="J77" i="1" s="1"/>
  <c r="K77" i="1" l="1"/>
  <c r="J78" i="1" s="1"/>
  <c r="K78" i="1" l="1"/>
  <c r="J79" i="1" s="1"/>
  <c r="K79" i="1" l="1"/>
  <c r="J80" i="1" s="1"/>
  <c r="K80" i="1" l="1"/>
  <c r="J81" i="1" s="1"/>
  <c r="K81" i="1" l="1"/>
  <c r="J82" i="1" s="1"/>
  <c r="K82" i="1" l="1"/>
  <c r="J83" i="1" s="1"/>
  <c r="K83" i="1" l="1"/>
  <c r="J84" i="1" s="1"/>
  <c r="K84" i="1" l="1"/>
  <c r="J85" i="1" s="1"/>
  <c r="K85" i="1" l="1"/>
  <c r="J86" i="1" s="1"/>
  <c r="K86" i="1" l="1"/>
  <c r="J87" i="1" s="1"/>
  <c r="K87" i="1" l="1"/>
  <c r="J88" i="1" s="1"/>
  <c r="K88" i="1" l="1"/>
  <c r="J89" i="1" s="1"/>
  <c r="K89" i="1" l="1"/>
  <c r="J90" i="1" s="1"/>
  <c r="K90" i="1" l="1"/>
  <c r="J91" i="1" s="1"/>
  <c r="K91" i="1" l="1"/>
  <c r="J92" i="1" s="1"/>
  <c r="K92" i="1" l="1"/>
  <c r="J93" i="1" s="1"/>
  <c r="K93" i="1" l="1"/>
  <c r="J94" i="1" s="1"/>
  <c r="K94" i="1" l="1"/>
  <c r="J95" i="1" s="1"/>
  <c r="K95" i="1" l="1"/>
  <c r="J96" i="1" s="1"/>
  <c r="K96" i="1" l="1"/>
  <c r="J97" i="1" s="1"/>
  <c r="K97" i="1" l="1"/>
  <c r="J98" i="1" s="1"/>
  <c r="K98" i="1" l="1"/>
  <c r="J99" i="1" s="1"/>
  <c r="K99" i="1" l="1"/>
  <c r="J100" i="1" s="1"/>
  <c r="K100" i="1" l="1"/>
  <c r="J101" i="1" s="1"/>
  <c r="K101" i="1" l="1"/>
  <c r="J102" i="1" s="1"/>
  <c r="K102" i="1" l="1"/>
  <c r="J103" i="1" s="1"/>
  <c r="K103" i="1" l="1"/>
  <c r="J104" i="1" s="1"/>
  <c r="K104" i="1" l="1"/>
  <c r="J105" i="1" s="1"/>
  <c r="K105" i="1" l="1"/>
  <c r="J106" i="1" s="1"/>
  <c r="K106" i="1" l="1"/>
  <c r="J107" i="1" s="1"/>
  <c r="K107" i="1" l="1"/>
  <c r="J108" i="1" s="1"/>
  <c r="K108" i="1" l="1"/>
  <c r="J109" i="1" s="1"/>
  <c r="K109" i="1" l="1"/>
  <c r="J110" i="1" s="1"/>
  <c r="K110" i="1" l="1"/>
  <c r="J111" i="1" s="1"/>
  <c r="K111" i="1" l="1"/>
  <c r="J112" i="1" s="1"/>
  <c r="K112" i="1" l="1"/>
  <c r="J113" i="1" s="1"/>
  <c r="K113" i="1" l="1"/>
  <c r="J114" i="1" s="1"/>
  <c r="K114" i="1" l="1"/>
  <c r="J115" i="1" s="1"/>
  <c r="K115" i="1" l="1"/>
  <c r="J116" i="1" s="1"/>
  <c r="K116" i="1" l="1"/>
  <c r="J117" i="1" s="1"/>
  <c r="K117" i="1" l="1"/>
  <c r="J118" i="1" s="1"/>
  <c r="K118" i="1" l="1"/>
  <c r="J119" i="1" s="1"/>
  <c r="K119" i="1" l="1"/>
  <c r="J120" i="1" s="1"/>
  <c r="K120" i="1" l="1"/>
  <c r="J121" i="1" s="1"/>
  <c r="K121" i="1" l="1"/>
  <c r="J122" i="1" s="1"/>
  <c r="K122" i="1" l="1"/>
  <c r="J123" i="1" s="1"/>
  <c r="K123" i="1" l="1"/>
  <c r="J124" i="1" s="1"/>
  <c r="K124" i="1" l="1"/>
  <c r="J125" i="1" s="1"/>
  <c r="K125" i="1" l="1"/>
  <c r="J126" i="1" s="1"/>
  <c r="K126" i="1" s="1"/>
  <c r="L69" i="1" s="1" a="1"/>
  <c r="L120" i="1" l="1"/>
  <c r="M120" i="1" s="1"/>
  <c r="L106" i="1"/>
  <c r="M106" i="1" s="1"/>
  <c r="L104" i="1"/>
  <c r="M104" i="1" s="1"/>
  <c r="L125" i="1"/>
  <c r="M125" i="1" s="1"/>
  <c r="L108" i="1"/>
  <c r="M108" i="1" s="1"/>
  <c r="L94" i="1"/>
  <c r="M94" i="1" s="1"/>
  <c r="L92" i="1"/>
  <c r="M92" i="1" s="1"/>
  <c r="L113" i="1"/>
  <c r="M113" i="1" s="1"/>
  <c r="L122" i="1"/>
  <c r="M122" i="1" s="1"/>
  <c r="L96" i="1"/>
  <c r="M96" i="1" s="1"/>
  <c r="L82" i="1"/>
  <c r="M82" i="1" s="1"/>
  <c r="L80" i="1"/>
  <c r="M80" i="1" s="1"/>
  <c r="L101" i="1"/>
  <c r="M101" i="1" s="1"/>
  <c r="L110" i="1"/>
  <c r="M110" i="1" s="1"/>
  <c r="L84" i="1"/>
  <c r="M84" i="1" s="1"/>
  <c r="L70" i="1"/>
  <c r="M70" i="1" s="1"/>
  <c r="L115" i="1"/>
  <c r="M115" i="1" s="1"/>
  <c r="L89" i="1"/>
  <c r="M89" i="1" s="1"/>
  <c r="L85" i="1"/>
  <c r="M85" i="1" s="1"/>
  <c r="L90" i="1"/>
  <c r="M90" i="1" s="1"/>
  <c r="L73" i="1"/>
  <c r="M73" i="1" s="1"/>
  <c r="L116" i="1"/>
  <c r="M116" i="1" s="1"/>
  <c r="L123" i="1"/>
  <c r="M123" i="1" s="1"/>
  <c r="L98" i="1"/>
  <c r="M98" i="1" s="1"/>
  <c r="L72" i="1"/>
  <c r="M72" i="1" s="1"/>
  <c r="L111" i="1"/>
  <c r="M111" i="1" s="1"/>
  <c r="L103" i="1"/>
  <c r="M103" i="1" s="1"/>
  <c r="L77" i="1"/>
  <c r="M77" i="1" s="1"/>
  <c r="L86" i="1"/>
  <c r="M86" i="1" s="1"/>
  <c r="L119" i="1"/>
  <c r="M119" i="1" s="1"/>
  <c r="L117" i="1"/>
  <c r="M117" i="1" s="1"/>
  <c r="L91" i="1"/>
  <c r="M91" i="1" s="1"/>
  <c r="L99" i="1"/>
  <c r="M99" i="1" s="1"/>
  <c r="L74" i="1"/>
  <c r="M74" i="1" s="1"/>
  <c r="L107" i="1"/>
  <c r="M107" i="1" s="1"/>
  <c r="L105" i="1"/>
  <c r="M105" i="1" s="1"/>
  <c r="L79" i="1"/>
  <c r="M79" i="1" s="1"/>
  <c r="L124" i="1"/>
  <c r="M124" i="1" s="1"/>
  <c r="L121" i="1"/>
  <c r="M121" i="1" s="1"/>
  <c r="L95" i="1"/>
  <c r="M95" i="1" s="1"/>
  <c r="L93" i="1"/>
  <c r="M93" i="1" s="1"/>
  <c r="L126" i="1"/>
  <c r="M126" i="1" s="1"/>
  <c r="L112" i="1"/>
  <c r="M112" i="1" s="1"/>
  <c r="L109" i="1"/>
  <c r="M109" i="1" s="1"/>
  <c r="L83" i="1"/>
  <c r="M83" i="1" s="1"/>
  <c r="L81" i="1"/>
  <c r="M81" i="1" s="1"/>
  <c r="L114" i="1"/>
  <c r="M114" i="1" s="1"/>
  <c r="L100" i="1"/>
  <c r="M100" i="1" s="1"/>
  <c r="L97" i="1"/>
  <c r="M97" i="1" s="1"/>
  <c r="L71" i="1"/>
  <c r="M71" i="1" s="1"/>
  <c r="L69" i="1"/>
  <c r="M69" i="1" s="1"/>
  <c r="L102" i="1"/>
  <c r="M102" i="1" s="1"/>
  <c r="L88" i="1"/>
  <c r="M88" i="1" s="1"/>
  <c r="L75" i="1"/>
  <c r="M75" i="1" s="1"/>
  <c r="L87" i="1"/>
  <c r="M87" i="1" s="1"/>
  <c r="L76" i="1"/>
  <c r="M76" i="1" s="1"/>
  <c r="L118" i="1"/>
  <c r="M118" i="1" s="1"/>
  <c r="L78" i="1"/>
  <c r="M78" i="1" s="1"/>
  <c r="L127" i="1" l="1"/>
  <c r="M127" i="1"/>
  <c r="H60" i="16"/>
  <c r="G60" i="16"/>
  <c r="H59" i="16"/>
  <c r="G59" i="16"/>
  <c r="H58" i="16"/>
  <c r="G58" i="16"/>
  <c r="H57" i="16"/>
  <c r="G57" i="16"/>
  <c r="H56" i="16"/>
  <c r="G56" i="16"/>
  <c r="H55" i="16"/>
  <c r="G55" i="16"/>
  <c r="H54" i="16"/>
  <c r="G54" i="16"/>
  <c r="H53" i="16"/>
  <c r="G53" i="16"/>
  <c r="H52" i="16"/>
  <c r="G52" i="16"/>
  <c r="H51" i="16"/>
  <c r="G51" i="16"/>
  <c r="H50" i="16"/>
  <c r="G50" i="16"/>
  <c r="H49" i="16"/>
  <c r="G49" i="16"/>
  <c r="H48" i="16"/>
  <c r="G48" i="16"/>
  <c r="H47" i="16"/>
  <c r="G47" i="16"/>
  <c r="H46" i="16"/>
  <c r="G46" i="16"/>
  <c r="H45" i="16"/>
  <c r="G45" i="16"/>
  <c r="H44" i="16"/>
  <c r="G44" i="16"/>
  <c r="H43" i="16"/>
  <c r="G43" i="16"/>
  <c r="H42" i="16"/>
  <c r="G42" i="16"/>
  <c r="H41" i="16"/>
  <c r="G41" i="16"/>
  <c r="H40" i="16"/>
  <c r="G40" i="16"/>
  <c r="H39" i="16"/>
  <c r="G39" i="16"/>
  <c r="H38" i="16"/>
  <c r="G38" i="16"/>
  <c r="H37" i="16"/>
  <c r="G37" i="16"/>
  <c r="H36" i="16"/>
  <c r="G36" i="16"/>
  <c r="H35" i="16"/>
  <c r="G35" i="16"/>
  <c r="H34" i="16"/>
  <c r="G34" i="16"/>
  <c r="H33" i="16"/>
  <c r="G33" i="16"/>
  <c r="H32" i="16"/>
  <c r="G32" i="16"/>
  <c r="H31" i="16"/>
  <c r="G31" i="16"/>
  <c r="H30" i="16"/>
  <c r="G30" i="16"/>
  <c r="H29" i="16"/>
  <c r="G29" i="16"/>
  <c r="H28" i="16"/>
  <c r="G28" i="16"/>
  <c r="H27" i="16"/>
  <c r="G27" i="16"/>
  <c r="H26" i="16"/>
  <c r="G26" i="16"/>
  <c r="H25" i="16"/>
  <c r="G25" i="16"/>
  <c r="J7" i="20"/>
  <c r="J29" i="12"/>
  <c r="J14" i="22"/>
  <c r="I43" i="22"/>
  <c r="I49" i="22"/>
  <c r="I48" i="22"/>
  <c r="I7" i="22"/>
  <c r="I29" i="22"/>
  <c r="I55" i="22"/>
  <c r="I34" i="22"/>
  <c r="I60" i="22"/>
  <c r="I14" i="22"/>
  <c r="I36" i="22"/>
  <c r="I9" i="22"/>
  <c r="I18" i="22"/>
  <c r="I59" i="22"/>
  <c r="I52" i="22"/>
  <c r="I25" i="22"/>
  <c r="I40" i="22"/>
  <c r="I31" i="22"/>
  <c r="I37" i="22"/>
  <c r="I12" i="22"/>
  <c r="I38" i="22"/>
  <c r="I54" i="22"/>
  <c r="I27" i="22"/>
  <c r="I17" i="22"/>
  <c r="I28" i="22"/>
  <c r="I22" i="22"/>
  <c r="I20" i="22"/>
  <c r="I57" i="22"/>
  <c r="I33" i="22"/>
  <c r="I3" i="22"/>
  <c r="I26" i="22"/>
  <c r="I19" i="22"/>
  <c r="I10" i="22"/>
  <c r="I11" i="22"/>
  <c r="I16" i="22"/>
  <c r="I41" i="22"/>
  <c r="I24" i="22"/>
  <c r="I42" i="22"/>
  <c r="I15" i="22"/>
  <c r="I45" i="22"/>
  <c r="I56" i="22"/>
  <c r="I44" i="22"/>
  <c r="I8" i="22"/>
  <c r="I4" i="22"/>
  <c r="I35" i="22"/>
  <c r="I5" i="22"/>
  <c r="I13" i="22"/>
  <c r="I21" i="22"/>
  <c r="I30" i="22"/>
  <c r="I39" i="22"/>
  <c r="I53" i="22"/>
  <c r="I23" i="22"/>
  <c r="I46" i="22"/>
  <c r="I47" i="22"/>
  <c r="I6" i="22"/>
  <c r="I58" i="22"/>
  <c r="I32" i="22"/>
  <c r="I50" i="22"/>
  <c r="I51" i="22"/>
  <c r="J20" i="32"/>
  <c r="J36" i="36"/>
  <c r="J54" i="25"/>
  <c r="J61" i="18"/>
  <c r="J3" i="18"/>
  <c r="I54" i="26"/>
  <c r="I21" i="26"/>
  <c r="I24" i="26"/>
  <c r="I16" i="26"/>
  <c r="I53" i="26"/>
  <c r="I41" i="26"/>
  <c r="I50" i="26"/>
  <c r="I20" i="26"/>
  <c r="I57" i="26"/>
  <c r="I47" i="26"/>
  <c r="I48" i="26"/>
  <c r="I9" i="26"/>
  <c r="I43" i="26"/>
  <c r="I32" i="26"/>
  <c r="I34" i="26"/>
  <c r="I42" i="26"/>
  <c r="I13" i="26"/>
  <c r="I11" i="26"/>
  <c r="I52" i="26"/>
  <c r="I56" i="26"/>
  <c r="I6" i="26"/>
  <c r="I19" i="26"/>
  <c r="I7" i="26"/>
  <c r="I12" i="26"/>
  <c r="I10" i="26"/>
  <c r="I36" i="26"/>
  <c r="I26" i="26"/>
  <c r="I46" i="26"/>
  <c r="I60" i="26"/>
  <c r="I25" i="26"/>
  <c r="I5" i="26"/>
  <c r="I58" i="26"/>
  <c r="I30" i="26"/>
  <c r="I59" i="26"/>
  <c r="I22" i="26"/>
  <c r="I55" i="26"/>
  <c r="I8" i="26"/>
  <c r="I35" i="26"/>
  <c r="I18" i="26"/>
  <c r="I49" i="26"/>
  <c r="I17" i="26"/>
  <c r="I29" i="26"/>
  <c r="I38" i="26"/>
  <c r="I28" i="26"/>
  <c r="I3" i="26"/>
  <c r="I39" i="26"/>
  <c r="I4" i="26"/>
  <c r="I31" i="26"/>
  <c r="I45" i="26"/>
  <c r="I51" i="26"/>
  <c r="I14" i="26"/>
  <c r="I40" i="26"/>
  <c r="I23" i="26"/>
  <c r="I33" i="26"/>
  <c r="I27" i="26"/>
  <c r="I44" i="26"/>
  <c r="I37" i="26"/>
  <c r="I15" i="26"/>
  <c r="I61" i="26"/>
  <c r="J29" i="21"/>
  <c r="J3" i="26"/>
  <c r="J61" i="26"/>
  <c r="J42" i="28"/>
  <c r="J13" i="20"/>
  <c r="J45" i="28"/>
  <c r="J37" i="34"/>
  <c r="I45" i="34"/>
  <c r="I8" i="34"/>
  <c r="I4" i="34"/>
  <c r="I49" i="34"/>
  <c r="I20" i="34"/>
  <c r="I14" i="34"/>
  <c r="I35" i="34"/>
  <c r="I3" i="34"/>
  <c r="I42" i="34"/>
  <c r="I19" i="34"/>
  <c r="I57" i="34"/>
  <c r="I41" i="34"/>
  <c r="I5" i="34"/>
  <c r="I38" i="34"/>
  <c r="I26" i="34"/>
  <c r="I46" i="34"/>
  <c r="I59" i="34"/>
  <c r="I51" i="34"/>
  <c r="I36" i="34"/>
  <c r="I22" i="34"/>
  <c r="I53" i="34"/>
  <c r="I44" i="34"/>
  <c r="I13" i="34"/>
  <c r="I16" i="34"/>
  <c r="I21" i="34"/>
  <c r="I34" i="34"/>
  <c r="I29" i="34"/>
  <c r="I11" i="34"/>
  <c r="I58" i="34"/>
  <c r="I48" i="34"/>
  <c r="I52" i="34"/>
  <c r="I15" i="34"/>
  <c r="I7" i="34"/>
  <c r="I55" i="34"/>
  <c r="I17" i="34"/>
  <c r="I43" i="34"/>
  <c r="I31" i="34"/>
  <c r="I25" i="34"/>
  <c r="I28" i="34"/>
  <c r="I30" i="34"/>
  <c r="I27" i="34"/>
  <c r="I12" i="34"/>
  <c r="I60" i="34"/>
  <c r="I39" i="34"/>
  <c r="I33" i="34"/>
  <c r="I6" i="34"/>
  <c r="I56" i="34"/>
  <c r="I9" i="34"/>
  <c r="I54" i="34"/>
  <c r="I18" i="34"/>
  <c r="I47" i="34"/>
  <c r="I37" i="34"/>
  <c r="I40" i="34"/>
  <c r="I24" i="34"/>
  <c r="I32" i="34"/>
  <c r="I10" i="34"/>
  <c r="I50" i="34"/>
  <c r="I23" i="34"/>
  <c r="J51" i="26"/>
  <c r="J11" i="24"/>
  <c r="I28" i="24"/>
  <c r="I55" i="24"/>
  <c r="I60" i="24"/>
  <c r="I47" i="24"/>
  <c r="I54" i="24"/>
  <c r="I52" i="24"/>
  <c r="I35" i="24"/>
  <c r="I6" i="24"/>
  <c r="I36" i="24"/>
  <c r="I56" i="24"/>
  <c r="I21" i="24"/>
  <c r="I45" i="24"/>
  <c r="I8" i="24"/>
  <c r="I48" i="24"/>
  <c r="I51" i="24"/>
  <c r="I33" i="24"/>
  <c r="I7" i="24"/>
  <c r="I49" i="24"/>
  <c r="I14" i="24"/>
  <c r="I31" i="24"/>
  <c r="I10" i="24"/>
  <c r="I39" i="24"/>
  <c r="I22" i="24"/>
  <c r="I40" i="24"/>
  <c r="I38" i="24"/>
  <c r="I46" i="24"/>
  <c r="I29" i="24"/>
  <c r="I41" i="24"/>
  <c r="I16" i="24"/>
  <c r="I59" i="24"/>
  <c r="I53" i="24"/>
  <c r="I19" i="24"/>
  <c r="I57" i="24"/>
  <c r="I18" i="24"/>
  <c r="I24" i="24"/>
  <c r="I50" i="24"/>
  <c r="I42" i="24"/>
  <c r="I4" i="24"/>
  <c r="I3" i="24"/>
  <c r="I17" i="24"/>
  <c r="I27" i="24"/>
  <c r="I37" i="24"/>
  <c r="I20" i="24"/>
  <c r="I9" i="24"/>
  <c r="I5" i="24"/>
  <c r="I23" i="24"/>
  <c r="I12" i="24"/>
  <c r="I30" i="24"/>
  <c r="I58" i="24"/>
  <c r="I32" i="24"/>
  <c r="I25" i="24"/>
  <c r="I34" i="24"/>
  <c r="I26" i="24"/>
  <c r="I11" i="24"/>
  <c r="I44" i="24"/>
  <c r="I15" i="24"/>
  <c r="I13" i="24"/>
  <c r="I43" i="24"/>
  <c r="J53" i="29"/>
  <c r="I36" i="29"/>
  <c r="I4" i="29"/>
  <c r="I10" i="29"/>
  <c r="I39" i="29"/>
  <c r="I35" i="29"/>
  <c r="I18" i="29"/>
  <c r="I45" i="29"/>
  <c r="I41" i="29"/>
  <c r="I54" i="29"/>
  <c r="I59" i="29"/>
  <c r="I23" i="29"/>
  <c r="I40" i="29"/>
  <c r="I29" i="29"/>
  <c r="I58" i="29"/>
  <c r="I56" i="29"/>
  <c r="I11" i="29"/>
  <c r="I12" i="29"/>
  <c r="I60" i="29"/>
  <c r="I8" i="29"/>
  <c r="I7" i="29"/>
  <c r="I24" i="29"/>
  <c r="I28" i="29"/>
  <c r="I44" i="29"/>
  <c r="I57" i="29"/>
  <c r="I9" i="29"/>
  <c r="I37" i="29"/>
  <c r="I50" i="29"/>
  <c r="I27" i="29"/>
  <c r="I48" i="29"/>
  <c r="I31" i="29"/>
  <c r="I51" i="29"/>
  <c r="I5" i="29"/>
  <c r="I6" i="29"/>
  <c r="I43" i="29"/>
  <c r="I34" i="29"/>
  <c r="I30" i="29"/>
  <c r="I13" i="29"/>
  <c r="I19" i="29"/>
  <c r="I55" i="29"/>
  <c r="I47" i="29"/>
  <c r="I38" i="29"/>
  <c r="I17" i="29"/>
  <c r="I16" i="29"/>
  <c r="I15" i="29"/>
  <c r="I53" i="29"/>
  <c r="I22" i="29"/>
  <c r="I14" i="29"/>
  <c r="I26" i="29"/>
  <c r="I52" i="29"/>
  <c r="I49" i="29"/>
  <c r="I42" i="29"/>
  <c r="I33" i="29"/>
  <c r="I20" i="29"/>
  <c r="I3" i="29"/>
  <c r="I21" i="29"/>
  <c r="I46" i="29"/>
  <c r="I32" i="29"/>
  <c r="I25" i="29"/>
  <c r="J59" i="29"/>
  <c r="J28" i="6"/>
  <c r="I5" i="6"/>
  <c r="I34" i="6"/>
  <c r="I4" i="6"/>
  <c r="I60" i="6"/>
  <c r="I41" i="6"/>
  <c r="I37" i="6"/>
  <c r="I52" i="6"/>
  <c r="I19" i="6"/>
  <c r="I20" i="6"/>
  <c r="I24" i="6"/>
  <c r="I12" i="6"/>
  <c r="I35" i="6"/>
  <c r="I23" i="6"/>
  <c r="I21" i="6"/>
  <c r="I30" i="6"/>
  <c r="I54" i="6"/>
  <c r="I16" i="6"/>
  <c r="I10" i="6"/>
  <c r="I13" i="6"/>
  <c r="I32" i="6"/>
  <c r="I40" i="6"/>
  <c r="I31" i="6"/>
  <c r="I56" i="6"/>
  <c r="I29" i="6"/>
  <c r="I9" i="6"/>
  <c r="I55" i="6"/>
  <c r="I25" i="6"/>
  <c r="I6" i="6"/>
  <c r="I26" i="6"/>
  <c r="I11" i="6"/>
  <c r="I28" i="6"/>
  <c r="I38" i="6"/>
  <c r="I18" i="6"/>
  <c r="I59" i="6"/>
  <c r="I15" i="6"/>
  <c r="I48" i="6"/>
  <c r="I49" i="6"/>
  <c r="I53" i="6"/>
  <c r="I57" i="6"/>
  <c r="I51" i="6"/>
  <c r="I47" i="6"/>
  <c r="I58" i="6"/>
  <c r="I17" i="6"/>
  <c r="I22" i="6"/>
  <c r="I44" i="6"/>
  <c r="I42" i="6"/>
  <c r="I27" i="6"/>
  <c r="I43" i="6"/>
  <c r="I39" i="6"/>
  <c r="I33" i="6"/>
  <c r="I50" i="6"/>
  <c r="I3" i="6"/>
  <c r="I14" i="6"/>
  <c r="I8" i="6"/>
  <c r="I46" i="6"/>
  <c r="I36" i="6"/>
  <c r="I45" i="6"/>
  <c r="I7" i="6"/>
  <c r="J56" i="21"/>
  <c r="J36" i="8"/>
  <c r="J44" i="20"/>
  <c r="J20" i="36"/>
  <c r="J12" i="16"/>
  <c r="I16" i="16"/>
  <c r="I50" i="16"/>
  <c r="I8" i="16"/>
  <c r="I12" i="16"/>
  <c r="I9" i="16"/>
  <c r="I19" i="16"/>
  <c r="I57" i="16"/>
  <c r="I44" i="16"/>
  <c r="I27" i="16"/>
  <c r="I21" i="16"/>
  <c r="I49" i="16"/>
  <c r="I51" i="16"/>
  <c r="I56" i="16"/>
  <c r="I37" i="16"/>
  <c r="I46" i="16"/>
  <c r="I31" i="16"/>
  <c r="I55" i="16"/>
  <c r="I38" i="16"/>
  <c r="I15" i="16"/>
  <c r="I25" i="16"/>
  <c r="I45" i="16"/>
  <c r="I52" i="16"/>
  <c r="I6" i="16"/>
  <c r="I13" i="16"/>
  <c r="I41" i="16"/>
  <c r="I4" i="16"/>
  <c r="I39" i="16"/>
  <c r="I59" i="16"/>
  <c r="I33" i="16"/>
  <c r="I23" i="16"/>
  <c r="I30" i="16"/>
  <c r="I32" i="16"/>
  <c r="I28" i="16"/>
  <c r="I53" i="16"/>
  <c r="I40" i="16"/>
  <c r="I14" i="16"/>
  <c r="I35" i="16"/>
  <c r="I34" i="16"/>
  <c r="I29" i="16"/>
  <c r="I58" i="16"/>
  <c r="I36" i="16"/>
  <c r="I20" i="16"/>
  <c r="I43" i="16"/>
  <c r="I11" i="16"/>
  <c r="I48" i="16"/>
  <c r="I18" i="16"/>
  <c r="I47" i="16"/>
  <c r="I60" i="16"/>
  <c r="I3" i="16"/>
  <c r="I26" i="16"/>
  <c r="I22" i="16"/>
  <c r="I5" i="16"/>
  <c r="I54" i="16"/>
  <c r="I7" i="16"/>
  <c r="I17" i="16"/>
  <c r="I10" i="16"/>
  <c r="I42" i="16"/>
  <c r="I24" i="16"/>
  <c r="J47" i="20"/>
  <c r="J39" i="18"/>
  <c r="I61" i="18"/>
  <c r="J11" i="8"/>
  <c r="J31" i="7"/>
  <c r="J26" i="28"/>
  <c r="J44" i="35"/>
  <c r="J45" i="6"/>
  <c r="J34" i="18"/>
  <c r="J44" i="6"/>
  <c r="J48" i="37"/>
  <c r="J49" i="29"/>
  <c r="J48" i="10"/>
  <c r="I39" i="10"/>
  <c r="I4" i="10"/>
  <c r="I36" i="10"/>
  <c r="I13" i="10"/>
  <c r="I55" i="10"/>
  <c r="I50" i="10"/>
  <c r="I59" i="10"/>
  <c r="I42" i="10"/>
  <c r="I15" i="10"/>
  <c r="I12" i="10"/>
  <c r="I25" i="10"/>
  <c r="I26" i="10"/>
  <c r="I16" i="10"/>
  <c r="I17" i="10"/>
  <c r="I60" i="10"/>
  <c r="I48" i="10"/>
  <c r="I57" i="10"/>
  <c r="I27" i="10"/>
  <c r="I22" i="10"/>
  <c r="I47" i="10"/>
  <c r="I35" i="10"/>
  <c r="I43" i="10"/>
  <c r="I29" i="10"/>
  <c r="I21" i="10"/>
  <c r="I53" i="10"/>
  <c r="I9" i="10"/>
  <c r="I31" i="10"/>
  <c r="I30" i="10"/>
  <c r="I49" i="10"/>
  <c r="I46" i="10"/>
  <c r="I51" i="10"/>
  <c r="I45" i="10"/>
  <c r="I56" i="10"/>
  <c r="I40" i="10"/>
  <c r="I52" i="10"/>
  <c r="I3" i="10"/>
  <c r="I37" i="10"/>
  <c r="I14" i="10"/>
  <c r="I8" i="10"/>
  <c r="I10" i="10"/>
  <c r="I7" i="10"/>
  <c r="I54" i="10"/>
  <c r="I34" i="10"/>
  <c r="I5" i="10"/>
  <c r="I20" i="10"/>
  <c r="I58" i="10"/>
  <c r="I18" i="10"/>
  <c r="I33" i="10"/>
  <c r="I23" i="10"/>
  <c r="I19" i="10"/>
  <c r="I24" i="10"/>
  <c r="I44" i="10"/>
  <c r="I41" i="10"/>
  <c r="I6" i="10"/>
  <c r="I11" i="10"/>
  <c r="I32" i="10"/>
  <c r="I28" i="10"/>
  <c r="I38" i="10"/>
  <c r="J53" i="38"/>
  <c r="J27" i="31"/>
  <c r="I59" i="31"/>
  <c r="I51" i="31"/>
  <c r="I39" i="31"/>
  <c r="I14" i="31"/>
  <c r="I31" i="31"/>
  <c r="I32" i="31"/>
  <c r="I17" i="31"/>
  <c r="I40" i="31"/>
  <c r="I52" i="31"/>
  <c r="I50" i="31"/>
  <c r="I3" i="31"/>
  <c r="I18" i="31"/>
  <c r="I33" i="31"/>
  <c r="I23" i="31"/>
  <c r="I21" i="31"/>
  <c r="I48" i="31"/>
  <c r="I30" i="31"/>
  <c r="I19" i="31"/>
  <c r="I25" i="31"/>
  <c r="I16" i="31"/>
  <c r="I60" i="31"/>
  <c r="I46" i="31"/>
  <c r="I54" i="31"/>
  <c r="I36" i="31"/>
  <c r="I47" i="31"/>
  <c r="I10" i="31"/>
  <c r="I6" i="31"/>
  <c r="I41" i="31"/>
  <c r="I53" i="31"/>
  <c r="I29" i="31"/>
  <c r="I22" i="31"/>
  <c r="I58" i="31"/>
  <c r="I27" i="31"/>
  <c r="I34" i="31"/>
  <c r="I4" i="31"/>
  <c r="I7" i="31"/>
  <c r="I8" i="31"/>
  <c r="I9" i="31"/>
  <c r="I37" i="31"/>
  <c r="I12" i="31"/>
  <c r="I44" i="31"/>
  <c r="I24" i="31"/>
  <c r="I57" i="31"/>
  <c r="I28" i="31"/>
  <c r="I49" i="31"/>
  <c r="I42" i="31"/>
  <c r="I11" i="31"/>
  <c r="I55" i="31"/>
  <c r="I5" i="31"/>
  <c r="I20" i="31"/>
  <c r="I38" i="31"/>
  <c r="I45" i="31"/>
  <c r="I56" i="31"/>
  <c r="I43" i="31"/>
  <c r="I13" i="31"/>
  <c r="I35" i="31"/>
  <c r="I15" i="31"/>
  <c r="I26" i="31"/>
  <c r="J48" i="17"/>
  <c r="H60" i="3"/>
  <c r="G60" i="3"/>
  <c r="H59" i="3"/>
  <c r="G59" i="3"/>
  <c r="H58" i="3"/>
  <c r="G58" i="3"/>
  <c r="H57" i="3"/>
  <c r="G57" i="3"/>
  <c r="H56" i="3"/>
  <c r="G56" i="3"/>
  <c r="H55" i="3"/>
  <c r="G55" i="3"/>
  <c r="H54" i="3"/>
  <c r="G54" i="3"/>
  <c r="H53" i="3"/>
  <c r="G53" i="3"/>
  <c r="H52" i="3"/>
  <c r="G52" i="3"/>
  <c r="H51" i="3"/>
  <c r="G51" i="3"/>
  <c r="H50" i="3"/>
  <c r="G50" i="3"/>
  <c r="H49" i="3"/>
  <c r="G49" i="3"/>
  <c r="H48" i="3"/>
  <c r="G48" i="3"/>
  <c r="H47" i="3"/>
  <c r="G47" i="3"/>
  <c r="H46" i="3"/>
  <c r="G46" i="3"/>
  <c r="G25" i="3"/>
  <c r="H25" i="3"/>
  <c r="G26" i="3"/>
  <c r="H2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J20" i="31"/>
  <c r="J58" i="6"/>
  <c r="J10" i="3"/>
  <c r="I45" i="3"/>
  <c r="I44" i="3"/>
  <c r="I13" i="3"/>
  <c r="I15" i="3"/>
  <c r="I8" i="3"/>
  <c r="I36" i="3"/>
  <c r="I46" i="3"/>
  <c r="I41" i="3"/>
  <c r="I57" i="3"/>
  <c r="I32" i="3"/>
  <c r="I4" i="3"/>
  <c r="I55" i="3"/>
  <c r="I47" i="3"/>
  <c r="I29" i="3"/>
  <c r="I10" i="3"/>
  <c r="I53" i="3"/>
  <c r="I42" i="3"/>
  <c r="I40" i="3"/>
  <c r="I21" i="3"/>
  <c r="I12" i="3"/>
  <c r="I6" i="3"/>
  <c r="I26" i="3"/>
  <c r="I19" i="3"/>
  <c r="I7" i="3"/>
  <c r="I9" i="3"/>
  <c r="I24" i="3"/>
  <c r="I3" i="3"/>
  <c r="I43" i="3"/>
  <c r="I5" i="3"/>
  <c r="I11" i="3"/>
  <c r="I17" i="3"/>
  <c r="I39" i="3"/>
  <c r="I16" i="3"/>
  <c r="I33" i="3"/>
  <c r="I30" i="3"/>
  <c r="I49" i="3"/>
  <c r="I37" i="3"/>
  <c r="I56" i="3"/>
  <c r="I25" i="3"/>
  <c r="I48" i="3"/>
  <c r="I34" i="3"/>
  <c r="I28" i="3"/>
  <c r="I50" i="3"/>
  <c r="I31" i="3"/>
  <c r="I58" i="3"/>
  <c r="I35" i="3"/>
  <c r="I59" i="3"/>
  <c r="I60" i="3"/>
  <c r="I27" i="3"/>
  <c r="I18" i="3"/>
  <c r="I23" i="3"/>
  <c r="I14" i="3"/>
  <c r="I51" i="3"/>
  <c r="I38" i="3"/>
  <c r="I22" i="3"/>
  <c r="I52" i="3"/>
  <c r="I54" i="3"/>
  <c r="I20" i="3"/>
  <c r="J28" i="21"/>
  <c r="J45" i="16"/>
  <c r="J6" i="9"/>
  <c r="I30" i="9"/>
  <c r="I4" i="9"/>
  <c r="I55" i="9"/>
  <c r="I10" i="9"/>
  <c r="I60" i="9"/>
  <c r="I49" i="9"/>
  <c r="I26" i="9"/>
  <c r="I39" i="9"/>
  <c r="I36" i="9"/>
  <c r="I6" i="9"/>
  <c r="I12" i="9"/>
  <c r="I52" i="9"/>
  <c r="I51" i="9"/>
  <c r="I37" i="9"/>
  <c r="I50" i="9"/>
  <c r="I56" i="9"/>
  <c r="I46" i="9"/>
  <c r="I29" i="9"/>
  <c r="I3" i="9"/>
  <c r="I58" i="9"/>
  <c r="I35" i="9"/>
  <c r="I7" i="9"/>
  <c r="I42" i="9"/>
  <c r="I13" i="9"/>
  <c r="I21" i="9"/>
  <c r="I38" i="9"/>
  <c r="I16" i="9"/>
  <c r="I40" i="9"/>
  <c r="I48" i="9"/>
  <c r="I5" i="9"/>
  <c r="I18" i="9"/>
  <c r="I27" i="9"/>
  <c r="I57" i="9"/>
  <c r="I45" i="9"/>
  <c r="I9" i="9"/>
  <c r="I31" i="9"/>
  <c r="I25" i="9"/>
  <c r="I41" i="9"/>
  <c r="I43" i="9"/>
  <c r="I24" i="9"/>
  <c r="I19" i="9"/>
  <c r="I34" i="9"/>
  <c r="I17" i="9"/>
  <c r="I47" i="9"/>
  <c r="I20" i="9"/>
  <c r="I59" i="9"/>
  <c r="I33" i="9"/>
  <c r="I14" i="9"/>
  <c r="I23" i="9"/>
  <c r="I53" i="9"/>
  <c r="I44" i="9"/>
  <c r="I15" i="9"/>
  <c r="I28" i="9"/>
  <c r="I32" i="9"/>
  <c r="I22" i="9"/>
  <c r="I11" i="9"/>
  <c r="I8" i="9"/>
  <c r="I54" i="9"/>
  <c r="J51" i="10"/>
  <c r="J30" i="34"/>
  <c r="J51" i="19"/>
  <c r="I28" i="19"/>
  <c r="I35" i="19"/>
  <c r="I5" i="19"/>
  <c r="I38" i="19"/>
  <c r="I58" i="19"/>
  <c r="I53" i="19"/>
  <c r="I13" i="19"/>
  <c r="I56" i="19"/>
  <c r="I25" i="19"/>
  <c r="I9" i="19"/>
  <c r="I24" i="19"/>
  <c r="I41" i="19"/>
  <c r="I40" i="19"/>
  <c r="I26" i="19"/>
  <c r="I18" i="19"/>
  <c r="I57" i="19"/>
  <c r="I31" i="19"/>
  <c r="I32" i="19"/>
  <c r="I54" i="19"/>
  <c r="I15" i="19"/>
  <c r="I50" i="19"/>
  <c r="I60" i="19"/>
  <c r="I20" i="19"/>
  <c r="I51" i="19"/>
  <c r="I11" i="19"/>
  <c r="I49" i="19"/>
  <c r="I19" i="19"/>
  <c r="I42" i="19"/>
  <c r="I59" i="19"/>
  <c r="I16" i="19"/>
  <c r="I17" i="19"/>
  <c r="I3" i="19"/>
  <c r="I21" i="19"/>
  <c r="I36" i="19"/>
  <c r="I8" i="19"/>
  <c r="I7" i="19"/>
  <c r="I55" i="19"/>
  <c r="I22" i="19"/>
  <c r="I43" i="19"/>
  <c r="I45" i="19"/>
  <c r="I44" i="19"/>
  <c r="I39" i="19"/>
  <c r="I27" i="19"/>
  <c r="I10" i="19"/>
  <c r="I52" i="19"/>
  <c r="I4" i="19"/>
  <c r="I47" i="19"/>
  <c r="I46" i="19"/>
  <c r="I29" i="19"/>
  <c r="I34" i="19"/>
  <c r="I12" i="19"/>
  <c r="I37" i="19"/>
  <c r="I33" i="19"/>
  <c r="I48" i="19"/>
  <c r="I23" i="19"/>
  <c r="I30" i="19"/>
  <c r="I14" i="19"/>
  <c r="I6" i="19"/>
  <c r="J9" i="33"/>
  <c r="I36" i="33"/>
  <c r="I45" i="33"/>
  <c r="I11" i="33"/>
  <c r="I29" i="33"/>
  <c r="I51" i="33"/>
  <c r="I52" i="33"/>
  <c r="I40" i="33"/>
  <c r="I60" i="33"/>
  <c r="I20" i="33"/>
  <c r="I34" i="33"/>
  <c r="I33" i="33"/>
  <c r="I31" i="33"/>
  <c r="I3" i="33"/>
  <c r="I17" i="33"/>
  <c r="I49" i="33"/>
  <c r="I56" i="33"/>
  <c r="I13" i="33"/>
  <c r="I38" i="33"/>
  <c r="I26" i="33"/>
  <c r="I37" i="33"/>
  <c r="I35" i="33"/>
  <c r="I27" i="33"/>
  <c r="I28" i="33"/>
  <c r="I54" i="33"/>
  <c r="I4" i="33"/>
  <c r="I39" i="33"/>
  <c r="I7" i="33"/>
  <c r="I6" i="33"/>
  <c r="I15" i="33"/>
  <c r="I21" i="33"/>
  <c r="I47" i="33"/>
  <c r="I46" i="33"/>
  <c r="I10" i="33"/>
  <c r="I42" i="33"/>
  <c r="I25" i="33"/>
  <c r="I50" i="33"/>
  <c r="I22" i="33"/>
  <c r="I55" i="33"/>
  <c r="I43" i="33"/>
  <c r="I12" i="33"/>
  <c r="I5" i="33"/>
  <c r="I19" i="33"/>
  <c r="I23" i="33"/>
  <c r="I32" i="33"/>
  <c r="I48" i="33"/>
  <c r="I18" i="33"/>
  <c r="I41" i="33"/>
  <c r="I24" i="33"/>
  <c r="I57" i="33"/>
  <c r="I58" i="33"/>
  <c r="I16" i="33"/>
  <c r="I44" i="33"/>
  <c r="I30" i="33"/>
  <c r="I8" i="33"/>
  <c r="I53" i="33"/>
  <c r="I14" i="33"/>
  <c r="I59" i="33"/>
  <c r="I9" i="33"/>
  <c r="H60" i="37"/>
  <c r="G60" i="37"/>
  <c r="H59" i="37"/>
  <c r="G59" i="37"/>
  <c r="H58" i="37"/>
  <c r="G58" i="37"/>
  <c r="H57" i="37"/>
  <c r="G57" i="37"/>
  <c r="H56" i="37"/>
  <c r="G56" i="37"/>
  <c r="H55" i="37"/>
  <c r="G55" i="37"/>
  <c r="H54" i="37"/>
  <c r="G54" i="37"/>
  <c r="H53" i="37"/>
  <c r="G53" i="37"/>
  <c r="H52" i="37"/>
  <c r="G52" i="37"/>
  <c r="H51" i="37"/>
  <c r="G51" i="37"/>
  <c r="H50" i="37"/>
  <c r="G50" i="37"/>
  <c r="H49" i="37"/>
  <c r="G49" i="37"/>
  <c r="H48" i="37"/>
  <c r="G48" i="37"/>
  <c r="H47" i="37"/>
  <c r="G47" i="37"/>
  <c r="H46" i="37"/>
  <c r="G46" i="37"/>
  <c r="H45" i="37"/>
  <c r="G45" i="37"/>
  <c r="H44" i="37"/>
  <c r="G44" i="37"/>
  <c r="H43" i="37"/>
  <c r="G43" i="37"/>
  <c r="H42" i="37"/>
  <c r="G42" i="37"/>
  <c r="H41" i="37"/>
  <c r="G41" i="37"/>
  <c r="H40" i="37"/>
  <c r="G40" i="37"/>
  <c r="H39" i="37"/>
  <c r="G39" i="37"/>
  <c r="H38" i="37"/>
  <c r="G38" i="37"/>
  <c r="G25" i="37"/>
  <c r="H25" i="37"/>
  <c r="G26" i="37"/>
  <c r="H26" i="37"/>
  <c r="G27" i="37"/>
  <c r="H27" i="37"/>
  <c r="G28" i="37"/>
  <c r="H28" i="37"/>
  <c r="G29" i="37"/>
  <c r="H29" i="37"/>
  <c r="G30" i="37"/>
  <c r="H30" i="37"/>
  <c r="G31" i="37"/>
  <c r="H31" i="37"/>
  <c r="G32" i="37"/>
  <c r="H32" i="37"/>
  <c r="G33" i="37"/>
  <c r="H33" i="37"/>
  <c r="G34" i="37"/>
  <c r="H34" i="37"/>
  <c r="G35" i="37"/>
  <c r="H35" i="37"/>
  <c r="G36" i="37"/>
  <c r="H36" i="37"/>
  <c r="G37" i="37"/>
  <c r="H37" i="37"/>
  <c r="J58" i="7"/>
  <c r="J50" i="21"/>
  <c r="J24" i="35"/>
  <c r="J27" i="30"/>
  <c r="J57" i="5"/>
  <c r="I25" i="5"/>
  <c r="I60" i="5"/>
  <c r="I18" i="5"/>
  <c r="I26" i="5"/>
  <c r="I46" i="5"/>
  <c r="I29" i="5"/>
  <c r="I28" i="5"/>
  <c r="I33" i="5"/>
  <c r="I31" i="5"/>
  <c r="I49" i="5"/>
  <c r="I12" i="5"/>
  <c r="I4" i="5"/>
  <c r="I13" i="5"/>
  <c r="I5" i="5"/>
  <c r="I20" i="5"/>
  <c r="I27" i="5"/>
  <c r="I24" i="5"/>
  <c r="I45" i="5"/>
  <c r="I10" i="5"/>
  <c r="I53" i="5"/>
  <c r="I23" i="5"/>
  <c r="I40" i="5"/>
  <c r="I58" i="5"/>
  <c r="I8" i="5"/>
  <c r="I11" i="5"/>
  <c r="I48" i="5"/>
  <c r="I44" i="5"/>
  <c r="I41" i="5"/>
  <c r="I55" i="5"/>
  <c r="I36" i="5"/>
  <c r="I38" i="5"/>
  <c r="I19" i="5"/>
  <c r="I56" i="5"/>
  <c r="I7" i="5"/>
  <c r="I34" i="5"/>
  <c r="I21" i="5"/>
  <c r="I50" i="5"/>
  <c r="I43" i="5"/>
  <c r="I59" i="5"/>
  <c r="I32" i="5"/>
  <c r="I3" i="5"/>
  <c r="I17" i="5"/>
  <c r="I22" i="5"/>
  <c r="I57" i="5"/>
  <c r="I51" i="5"/>
  <c r="I47" i="5"/>
  <c r="I9" i="5"/>
  <c r="I35" i="5"/>
  <c r="I54" i="5"/>
  <c r="I30" i="5"/>
  <c r="I39" i="5"/>
  <c r="I37" i="5"/>
  <c r="I16" i="5"/>
  <c r="I6" i="5"/>
  <c r="I14" i="5"/>
  <c r="I15" i="5"/>
  <c r="I52" i="5"/>
  <c r="I42" i="5"/>
  <c r="J7" i="24"/>
  <c r="J4" i="5"/>
  <c r="J51" i="12"/>
  <c r="J37" i="20"/>
  <c r="J6" i="36"/>
  <c r="J41" i="12"/>
  <c r="J43" i="28"/>
  <c r="J52" i="19"/>
  <c r="J4" i="16"/>
  <c r="J22" i="18"/>
  <c r="J8" i="16"/>
  <c r="J15" i="35"/>
  <c r="J36" i="10"/>
  <c r="J21" i="11"/>
  <c r="J38" i="26"/>
  <c r="J23" i="3"/>
  <c r="J51" i="41"/>
  <c r="I24" i="41"/>
  <c r="I18" i="41"/>
  <c r="I50" i="41"/>
  <c r="I57" i="41"/>
  <c r="I52" i="41"/>
  <c r="I47" i="41"/>
  <c r="I19" i="41"/>
  <c r="I56" i="41"/>
  <c r="I16" i="41"/>
  <c r="I5" i="41"/>
  <c r="I33" i="41"/>
  <c r="I10" i="41"/>
  <c r="I26" i="41"/>
  <c r="I54" i="41"/>
  <c r="I28" i="41"/>
  <c r="I21" i="41"/>
  <c r="I27" i="41"/>
  <c r="I58" i="41"/>
  <c r="I13" i="41"/>
  <c r="I14" i="41"/>
  <c r="I25" i="41"/>
  <c r="I45" i="41"/>
  <c r="I49" i="41"/>
  <c r="I46" i="41"/>
  <c r="I43" i="41"/>
  <c r="I6" i="41"/>
  <c r="I55" i="41"/>
  <c r="I15" i="41"/>
  <c r="I11" i="41"/>
  <c r="I30" i="41"/>
  <c r="I12" i="41"/>
  <c r="I41" i="41"/>
  <c r="I23" i="41"/>
  <c r="I8" i="41"/>
  <c r="I48" i="41"/>
  <c r="I42" i="41"/>
  <c r="I17" i="41"/>
  <c r="I40" i="41"/>
  <c r="I36" i="41"/>
  <c r="I35" i="41"/>
  <c r="I44" i="41"/>
  <c r="I34" i="41"/>
  <c r="I4" i="41"/>
  <c r="I7" i="41"/>
  <c r="I38" i="41"/>
  <c r="I3" i="41"/>
  <c r="I32" i="41"/>
  <c r="I37" i="41"/>
  <c r="I39" i="41"/>
  <c r="I22" i="41"/>
  <c r="I9" i="41"/>
  <c r="I29" i="41"/>
  <c r="I51" i="41"/>
  <c r="I59" i="41"/>
  <c r="I20" i="41"/>
  <c r="I53" i="41"/>
  <c r="I31" i="41"/>
  <c r="I60" i="41"/>
  <c r="J41" i="29"/>
  <c r="J46" i="29"/>
  <c r="J38" i="24"/>
  <c r="J47" i="9"/>
  <c r="J31" i="11"/>
  <c r="J25" i="23"/>
  <c r="J11" i="18"/>
  <c r="J58" i="37"/>
  <c r="J49" i="34"/>
  <c r="J53" i="6"/>
  <c r="J35" i="32"/>
  <c r="J61" i="8"/>
  <c r="J3" i="8"/>
  <c r="J24" i="32"/>
  <c r="J56" i="8"/>
  <c r="J44" i="3"/>
  <c r="I61" i="8"/>
  <c r="J13" i="12"/>
  <c r="J52" i="22"/>
  <c r="J42" i="27"/>
  <c r="J41" i="37"/>
  <c r="J25" i="33"/>
  <c r="J28" i="32"/>
  <c r="J26" i="12"/>
  <c r="J6" i="26"/>
  <c r="J7" i="3"/>
  <c r="J43" i="9"/>
  <c r="J18" i="6"/>
  <c r="J34" i="6"/>
  <c r="J52" i="37"/>
  <c r="J51" i="35"/>
  <c r="J25" i="34"/>
  <c r="J23" i="29"/>
  <c r="J47" i="6"/>
  <c r="J55" i="38"/>
  <c r="J57" i="21"/>
  <c r="K42" i="2"/>
  <c r="J44" i="7"/>
  <c r="J46" i="32"/>
  <c r="J14" i="33"/>
  <c r="J30" i="31"/>
  <c r="J53" i="33"/>
  <c r="J53" i="21"/>
  <c r="J4" i="19"/>
  <c r="J15" i="7"/>
  <c r="J16" i="31"/>
  <c r="J30" i="5"/>
  <c r="J50" i="39"/>
  <c r="J50" i="8"/>
  <c r="G25" i="22"/>
  <c r="H25" i="22"/>
  <c r="G26" i="22"/>
  <c r="H26" i="22"/>
  <c r="G27" i="22"/>
  <c r="H27" i="22"/>
  <c r="G28" i="22"/>
  <c r="H28" i="22"/>
  <c r="G29" i="22"/>
  <c r="H29" i="22"/>
  <c r="G30" i="22"/>
  <c r="H30" i="22"/>
  <c r="G31" i="22"/>
  <c r="H31" i="22"/>
  <c r="G32" i="22"/>
  <c r="H32" i="22"/>
  <c r="G33" i="22"/>
  <c r="H33" i="22"/>
  <c r="G34" i="22"/>
  <c r="H34" i="22"/>
  <c r="G35" i="22"/>
  <c r="H35" i="22"/>
  <c r="G36" i="22"/>
  <c r="H36" i="22"/>
  <c r="G37" i="22"/>
  <c r="H37" i="22"/>
  <c r="G38" i="22"/>
  <c r="H38" i="22"/>
  <c r="G39" i="22"/>
  <c r="H39" i="22"/>
  <c r="G40" i="22"/>
  <c r="H40" i="22"/>
  <c r="G41" i="22"/>
  <c r="H41" i="22"/>
  <c r="G42" i="22"/>
  <c r="H42" i="22"/>
  <c r="G43" i="22"/>
  <c r="H43" i="22"/>
  <c r="G44" i="22"/>
  <c r="H44" i="22"/>
  <c r="G45" i="22"/>
  <c r="H45" i="22"/>
  <c r="G46" i="22"/>
  <c r="H46" i="22"/>
  <c r="G47" i="22"/>
  <c r="H47" i="22"/>
  <c r="G48" i="22"/>
  <c r="H48" i="22"/>
  <c r="G49" i="22"/>
  <c r="H49" i="22"/>
  <c r="G50" i="22"/>
  <c r="H50" i="22"/>
  <c r="G51" i="22"/>
  <c r="H51" i="22"/>
  <c r="G52" i="22"/>
  <c r="H52" i="22"/>
  <c r="G53" i="22"/>
  <c r="H53" i="22"/>
  <c r="G54" i="22"/>
  <c r="H54" i="22"/>
  <c r="G55" i="22"/>
  <c r="H55" i="22"/>
  <c r="G56" i="22"/>
  <c r="H56" i="22"/>
  <c r="G57" i="22"/>
  <c r="H57" i="22"/>
  <c r="G58" i="22"/>
  <c r="H58" i="22"/>
  <c r="G59" i="22"/>
  <c r="H59" i="22"/>
  <c r="G60" i="22"/>
  <c r="H60" i="22"/>
  <c r="J15" i="6"/>
  <c r="J8" i="17"/>
  <c r="J33" i="22"/>
  <c r="J19" i="32"/>
  <c r="J17" i="16"/>
  <c r="J56" i="32"/>
  <c r="J22" i="7"/>
  <c r="I10" i="12"/>
  <c r="I27" i="12"/>
  <c r="I4" i="12"/>
  <c r="I42" i="12"/>
  <c r="I58" i="12"/>
  <c r="I5" i="12"/>
  <c r="I16" i="12"/>
  <c r="I45" i="12"/>
  <c r="I39" i="12"/>
  <c r="I7" i="12"/>
  <c r="I35" i="12"/>
  <c r="I56" i="12"/>
  <c r="I51" i="12"/>
  <c r="I44" i="12"/>
  <c r="I60" i="12"/>
  <c r="I47" i="12"/>
  <c r="I9" i="12"/>
  <c r="I38" i="12"/>
  <c r="I53" i="12"/>
  <c r="I19" i="12"/>
  <c r="I49" i="12"/>
  <c r="I13" i="12"/>
  <c r="I21" i="12"/>
  <c r="I30" i="12"/>
  <c r="I46" i="12"/>
  <c r="I43" i="12"/>
  <c r="I12" i="12"/>
  <c r="I17" i="12"/>
  <c r="I55" i="12"/>
  <c r="I8" i="12"/>
  <c r="I57" i="12"/>
  <c r="I18" i="12"/>
  <c r="I32" i="12"/>
  <c r="I41" i="12"/>
  <c r="I15" i="12"/>
  <c r="I52" i="12"/>
  <c r="I24" i="12"/>
  <c r="I26" i="12"/>
  <c r="I28" i="12"/>
  <c r="I23" i="12"/>
  <c r="I33" i="12"/>
  <c r="I11" i="12"/>
  <c r="I40" i="12"/>
  <c r="I3" i="12"/>
  <c r="I14" i="12"/>
  <c r="I48" i="12"/>
  <c r="I31" i="12"/>
  <c r="I6" i="12"/>
  <c r="I50" i="12"/>
  <c r="I20" i="12"/>
  <c r="I36" i="12"/>
  <c r="I59" i="12"/>
  <c r="I54" i="12"/>
  <c r="I37" i="12"/>
  <c r="I22" i="12"/>
  <c r="I29" i="12"/>
  <c r="I25" i="12"/>
  <c r="I34" i="12"/>
  <c r="J5" i="32"/>
  <c r="J7" i="29"/>
  <c r="J35" i="5"/>
  <c r="J13" i="8"/>
  <c r="J24" i="25"/>
  <c r="J31" i="25"/>
  <c r="J9" i="16"/>
  <c r="K32" i="2"/>
  <c r="J30" i="38"/>
  <c r="J60" i="21"/>
  <c r="J19" i="37"/>
  <c r="J19" i="28"/>
  <c r="J52" i="34"/>
  <c r="J27" i="32"/>
  <c r="J21" i="18"/>
  <c r="J55" i="11"/>
  <c r="J54" i="17"/>
  <c r="J47" i="12"/>
  <c r="J7" i="11"/>
  <c r="J51" i="27"/>
  <c r="J47" i="27"/>
  <c r="J13" i="29"/>
  <c r="J5" i="40"/>
  <c r="I18" i="40"/>
  <c r="I45" i="40"/>
  <c r="I49" i="40"/>
  <c r="I30" i="40"/>
  <c r="I53" i="40"/>
  <c r="I48" i="40"/>
  <c r="I54" i="40"/>
  <c r="I46" i="40"/>
  <c r="I32" i="40"/>
  <c r="I14" i="40"/>
  <c r="I7" i="40"/>
  <c r="I16" i="40"/>
  <c r="I52" i="40"/>
  <c r="I51" i="40"/>
  <c r="I19" i="40"/>
  <c r="I50" i="40"/>
  <c r="I20" i="40"/>
  <c r="I35" i="40"/>
  <c r="I9" i="40"/>
  <c r="I11" i="40"/>
  <c r="I56" i="40"/>
  <c r="I5" i="40"/>
  <c r="I47" i="40"/>
  <c r="I59" i="40"/>
  <c r="I15" i="40"/>
  <c r="I25" i="40"/>
  <c r="I38" i="40"/>
  <c r="I6" i="40"/>
  <c r="I58" i="40"/>
  <c r="I23" i="40"/>
  <c r="I29" i="40"/>
  <c r="I41" i="40"/>
  <c r="I24" i="40"/>
  <c r="I60" i="40"/>
  <c r="I3" i="40"/>
  <c r="I21" i="40"/>
  <c r="I37" i="40"/>
  <c r="I26" i="40"/>
  <c r="I33" i="40"/>
  <c r="I55" i="40"/>
  <c r="I12" i="40"/>
  <c r="I34" i="40"/>
  <c r="I22" i="40"/>
  <c r="I31" i="40"/>
  <c r="I40" i="40"/>
  <c r="I44" i="40"/>
  <c r="I42" i="40"/>
  <c r="I57" i="40"/>
  <c r="I27" i="40"/>
  <c r="I36" i="40"/>
  <c r="I13" i="40"/>
  <c r="I8" i="40"/>
  <c r="I43" i="40"/>
  <c r="I28" i="40"/>
  <c r="I4" i="40"/>
  <c r="I17" i="40"/>
  <c r="I10" i="40"/>
  <c r="I39" i="40"/>
  <c r="J54" i="16"/>
  <c r="J52" i="11"/>
  <c r="J43" i="40"/>
  <c r="J10" i="11"/>
  <c r="J5" i="38"/>
  <c r="J40" i="30"/>
  <c r="J5" i="33"/>
  <c r="J26" i="16"/>
  <c r="J36" i="24"/>
  <c r="J24" i="5"/>
  <c r="J44" i="39"/>
  <c r="J39" i="10"/>
  <c r="J23" i="4"/>
  <c r="I40" i="4"/>
  <c r="I51" i="4"/>
  <c r="I39" i="4"/>
  <c r="I59" i="4"/>
  <c r="I14" i="4"/>
  <c r="I58" i="4"/>
  <c r="I4" i="4"/>
  <c r="I26" i="4"/>
  <c r="I53" i="4"/>
  <c r="I13" i="4"/>
  <c r="I47" i="4"/>
  <c r="I16" i="4"/>
  <c r="I23" i="4"/>
  <c r="I37" i="4"/>
  <c r="I52" i="4"/>
  <c r="I29" i="4"/>
  <c r="I48" i="4"/>
  <c r="I42" i="4"/>
  <c r="I55" i="4"/>
  <c r="I3" i="4"/>
  <c r="I60" i="4"/>
  <c r="I45" i="4"/>
  <c r="I31" i="4"/>
  <c r="I57" i="4"/>
  <c r="I8" i="4"/>
  <c r="I44" i="4"/>
  <c r="I36" i="4"/>
  <c r="I21" i="4"/>
  <c r="I19" i="4"/>
  <c r="I15" i="4"/>
  <c r="I7" i="4"/>
  <c r="I10" i="4"/>
  <c r="I24" i="4"/>
  <c r="I32" i="4"/>
  <c r="I11" i="4"/>
  <c r="I41" i="4"/>
  <c r="I34" i="4"/>
  <c r="I54" i="4"/>
  <c r="I38" i="4"/>
  <c r="I28" i="4"/>
  <c r="I33" i="4"/>
  <c r="I25" i="4"/>
  <c r="I6" i="4"/>
  <c r="I43" i="4"/>
  <c r="I46" i="4"/>
  <c r="I49" i="4"/>
  <c r="I35" i="4"/>
  <c r="I17" i="4"/>
  <c r="I22" i="4"/>
  <c r="I18" i="4"/>
  <c r="I9" i="4"/>
  <c r="I20" i="4"/>
  <c r="I27" i="4"/>
  <c r="I5" i="4"/>
  <c r="I56" i="4"/>
  <c r="I12" i="4"/>
  <c r="I50" i="4"/>
  <c r="I30" i="4"/>
  <c r="J57" i="24"/>
  <c r="J54" i="36"/>
  <c r="J53" i="24"/>
  <c r="J58" i="41"/>
  <c r="J37" i="10"/>
  <c r="J50" i="17"/>
  <c r="J13" i="35"/>
  <c r="J31" i="37"/>
  <c r="J45" i="29"/>
  <c r="J32" i="3"/>
  <c r="J33" i="39"/>
  <c r="K20" i="2"/>
  <c r="J40" i="26"/>
  <c r="G25" i="4"/>
  <c r="H25" i="4"/>
  <c r="G26" i="4"/>
  <c r="H26" i="4"/>
  <c r="G27" i="4"/>
  <c r="H27" i="4"/>
  <c r="G28" i="4"/>
  <c r="H28" i="4"/>
  <c r="G29" i="4"/>
  <c r="H29" i="4"/>
  <c r="G30" i="4"/>
  <c r="H30" i="4"/>
  <c r="G31" i="4"/>
  <c r="H31" i="4"/>
  <c r="G32" i="4"/>
  <c r="H32" i="4"/>
  <c r="G33" i="4"/>
  <c r="H33" i="4"/>
  <c r="G34" i="4"/>
  <c r="H34" i="4"/>
  <c r="G35" i="4"/>
  <c r="H35" i="4"/>
  <c r="G36" i="4"/>
  <c r="H36" i="4"/>
  <c r="G37" i="4"/>
  <c r="H37" i="4"/>
  <c r="G38" i="4"/>
  <c r="H38" i="4"/>
  <c r="G39" i="4"/>
  <c r="H39" i="4"/>
  <c r="G40" i="4"/>
  <c r="H40" i="4"/>
  <c r="G41" i="4"/>
  <c r="H41" i="4"/>
  <c r="G42" i="4"/>
  <c r="H42" i="4"/>
  <c r="G43" i="4"/>
  <c r="H43" i="4"/>
  <c r="G44" i="4"/>
  <c r="H44" i="4"/>
  <c r="G45" i="4"/>
  <c r="H45" i="4"/>
  <c r="G46" i="4"/>
  <c r="H46" i="4"/>
  <c r="G47" i="4"/>
  <c r="H47" i="4"/>
  <c r="G48" i="4"/>
  <c r="H48" i="4"/>
  <c r="G49" i="4"/>
  <c r="H49" i="4"/>
  <c r="G50" i="4"/>
  <c r="H50" i="4"/>
  <c r="G51" i="4"/>
  <c r="H51" i="4"/>
  <c r="G52" i="4"/>
  <c r="H52" i="4"/>
  <c r="G53" i="4"/>
  <c r="H53" i="4"/>
  <c r="G54" i="4"/>
  <c r="H54" i="4"/>
  <c r="G55" i="4"/>
  <c r="H55" i="4"/>
  <c r="G56" i="4"/>
  <c r="H56" i="4"/>
  <c r="G57" i="4"/>
  <c r="H57" i="4"/>
  <c r="G58" i="4"/>
  <c r="H58" i="4"/>
  <c r="G59" i="4"/>
  <c r="H59" i="4"/>
  <c r="G60" i="4"/>
  <c r="H60" i="4"/>
  <c r="J25" i="27"/>
  <c r="J48" i="6"/>
  <c r="J26" i="40"/>
  <c r="J37" i="38"/>
  <c r="J40" i="35"/>
  <c r="J4" i="30"/>
  <c r="J34" i="22"/>
  <c r="J57" i="4"/>
  <c r="J37" i="29"/>
  <c r="J10" i="27"/>
  <c r="J39" i="25"/>
  <c r="J40" i="18"/>
  <c r="J61" i="39"/>
  <c r="J3" i="39"/>
  <c r="J52" i="38"/>
  <c r="J25" i="7"/>
  <c r="J17" i="5"/>
  <c r="J28" i="22"/>
  <c r="J31" i="33"/>
  <c r="J37" i="7"/>
  <c r="J46" i="38"/>
  <c r="J32" i="4"/>
  <c r="J25" i="4"/>
  <c r="J8" i="29"/>
  <c r="J36" i="25"/>
  <c r="J31" i="27"/>
  <c r="J61" i="25"/>
  <c r="J3" i="25"/>
  <c r="J59" i="9"/>
  <c r="J22" i="28"/>
  <c r="J52" i="21"/>
  <c r="J19" i="17"/>
  <c r="J43" i="7"/>
  <c r="J6" i="12"/>
  <c r="J20" i="11"/>
  <c r="J48" i="22"/>
  <c r="J17" i="23"/>
  <c r="J54" i="40"/>
  <c r="J52" i="32"/>
  <c r="J59" i="28"/>
  <c r="J29" i="33"/>
  <c r="J53" i="19"/>
  <c r="J57" i="34"/>
  <c r="J15" i="24"/>
  <c r="J50" i="23"/>
  <c r="J49" i="7"/>
  <c r="J48" i="3"/>
  <c r="J4" i="6"/>
  <c r="J32" i="17"/>
  <c r="J8" i="35"/>
  <c r="J56" i="39"/>
  <c r="J12" i="11"/>
  <c r="J34" i="8"/>
  <c r="J22" i="8"/>
  <c r="J59" i="12"/>
  <c r="J55" i="29"/>
  <c r="J25" i="41"/>
  <c r="J39" i="12"/>
  <c r="J54" i="39"/>
  <c r="K44" i="2"/>
  <c r="J45" i="4"/>
  <c r="J37" i="30"/>
  <c r="J6" i="23"/>
  <c r="J31" i="23"/>
  <c r="J43" i="25"/>
  <c r="J8" i="28"/>
  <c r="J23" i="20"/>
  <c r="J53" i="3"/>
  <c r="J19" i="40"/>
  <c r="J38" i="7"/>
  <c r="J30" i="30"/>
  <c r="J40" i="17"/>
  <c r="J19" i="20"/>
  <c r="J25" i="20"/>
  <c r="J35" i="31"/>
  <c r="J20" i="9"/>
  <c r="J11" i="28"/>
  <c r="J6" i="17"/>
  <c r="J45" i="3"/>
  <c r="J15" i="18"/>
  <c r="J14" i="27"/>
  <c r="J48" i="25"/>
  <c r="J16" i="4"/>
  <c r="J35" i="26"/>
  <c r="J49" i="4"/>
  <c r="J36" i="32"/>
  <c r="J37" i="41"/>
  <c r="J30" i="10"/>
  <c r="J23" i="36"/>
  <c r="J45" i="34"/>
  <c r="J45" i="9"/>
  <c r="J15" i="38"/>
  <c r="J33" i="32"/>
  <c r="J11" i="38"/>
  <c r="J48" i="31"/>
  <c r="J38" i="12"/>
  <c r="J50" i="3"/>
  <c r="J6" i="16"/>
  <c r="J58" i="24"/>
  <c r="J14" i="32"/>
  <c r="J48" i="40"/>
  <c r="J26" i="24"/>
  <c r="J56" i="34"/>
  <c r="I61" i="39"/>
  <c r="J45" i="17"/>
  <c r="J48" i="11"/>
  <c r="J27" i="19"/>
  <c r="J49" i="3"/>
  <c r="J12" i="41"/>
  <c r="J37" i="3"/>
  <c r="J41" i="30"/>
  <c r="K13" i="2"/>
  <c r="J39" i="36"/>
  <c r="J45" i="26"/>
  <c r="J30" i="39"/>
  <c r="J16" i="5"/>
  <c r="J31" i="24"/>
  <c r="J56" i="38"/>
  <c r="J49" i="33"/>
  <c r="J23" i="34"/>
  <c r="J58" i="38"/>
  <c r="J57" i="6"/>
  <c r="J12" i="35"/>
  <c r="J54" i="30"/>
  <c r="J6" i="8"/>
  <c r="J58" i="9"/>
  <c r="J10" i="25"/>
  <c r="J50" i="16"/>
  <c r="J4" i="22"/>
  <c r="J31" i="22"/>
  <c r="J44" i="24"/>
  <c r="J31" i="8"/>
  <c r="J19" i="6"/>
  <c r="J29" i="17"/>
  <c r="J14" i="10"/>
  <c r="J7" i="5"/>
  <c r="I61" i="38"/>
  <c r="J24" i="19"/>
  <c r="J34" i="7"/>
  <c r="J4" i="24"/>
  <c r="J34" i="5"/>
  <c r="J41" i="20"/>
  <c r="K15" i="2"/>
  <c r="J9" i="4"/>
  <c r="J17" i="40"/>
  <c r="J17" i="18"/>
  <c r="J33" i="40"/>
  <c r="J19" i="27"/>
  <c r="J30" i="26"/>
  <c r="J23" i="17"/>
  <c r="J30" i="24"/>
  <c r="J59" i="6"/>
  <c r="K17" i="2"/>
  <c r="J54" i="10"/>
  <c r="J59" i="31"/>
  <c r="J55" i="12"/>
  <c r="J56" i="25"/>
  <c r="J57" i="38"/>
  <c r="H60" i="24"/>
  <c r="G25" i="24"/>
  <c r="H25" i="24"/>
  <c r="G26" i="24"/>
  <c r="H26" i="24"/>
  <c r="G27" i="24"/>
  <c r="H27" i="24"/>
  <c r="G28" i="24"/>
  <c r="H28" i="24"/>
  <c r="G29" i="24"/>
  <c r="H29" i="24"/>
  <c r="G30" i="24"/>
  <c r="H30" i="24"/>
  <c r="G31" i="24"/>
  <c r="H31" i="24"/>
  <c r="G32" i="24"/>
  <c r="H32" i="24"/>
  <c r="G33" i="24"/>
  <c r="H33" i="24"/>
  <c r="G34" i="24"/>
  <c r="H34" i="24"/>
  <c r="G35" i="24"/>
  <c r="H35" i="24"/>
  <c r="G36" i="24"/>
  <c r="H36" i="24"/>
  <c r="G37" i="24"/>
  <c r="H37" i="24"/>
  <c r="G38" i="24"/>
  <c r="H38" i="24"/>
  <c r="G39" i="24"/>
  <c r="H39" i="24"/>
  <c r="G40" i="24"/>
  <c r="H40" i="24"/>
  <c r="G41" i="24"/>
  <c r="H41" i="24"/>
  <c r="G42" i="24"/>
  <c r="H42" i="24"/>
  <c r="G43" i="24"/>
  <c r="H43" i="24"/>
  <c r="G44" i="24"/>
  <c r="H44" i="24"/>
  <c r="G45" i="24"/>
  <c r="H45" i="24"/>
  <c r="G46" i="24"/>
  <c r="H46" i="24"/>
  <c r="G47" i="24"/>
  <c r="H47" i="24"/>
  <c r="G48" i="24"/>
  <c r="H48" i="24"/>
  <c r="G49" i="24"/>
  <c r="H49" i="24"/>
  <c r="G50" i="24"/>
  <c r="H50" i="24"/>
  <c r="G51" i="24"/>
  <c r="H51" i="24"/>
  <c r="G52" i="24"/>
  <c r="H52" i="24"/>
  <c r="G53" i="24"/>
  <c r="H53" i="24"/>
  <c r="G54" i="24"/>
  <c r="H54" i="24"/>
  <c r="G55" i="24"/>
  <c r="H55" i="24"/>
  <c r="G56" i="24"/>
  <c r="H56" i="24"/>
  <c r="G57" i="24"/>
  <c r="H57" i="24"/>
  <c r="G58" i="24"/>
  <c r="H58" i="24"/>
  <c r="G59" i="24"/>
  <c r="H59" i="24"/>
  <c r="G60" i="24"/>
  <c r="J45" i="35"/>
  <c r="J50" i="26"/>
  <c r="J28" i="10"/>
  <c r="J39" i="26"/>
  <c r="J37" i="9"/>
  <c r="J13" i="30"/>
  <c r="J59" i="22"/>
  <c r="J49" i="37"/>
  <c r="J25" i="28"/>
  <c r="J20" i="24"/>
  <c r="K7" i="2"/>
  <c r="J3" i="38"/>
  <c r="J61" i="38"/>
  <c r="J51" i="4"/>
  <c r="J27" i="18"/>
  <c r="I61" i="7"/>
  <c r="J37" i="32"/>
  <c r="J48" i="9"/>
  <c r="J24" i="36"/>
  <c r="J39" i="31"/>
  <c r="J54" i="18"/>
  <c r="J60" i="12"/>
  <c r="J46" i="26"/>
  <c r="J39" i="38"/>
  <c r="J31" i="36"/>
  <c r="J5" i="26"/>
  <c r="J24" i="21"/>
  <c r="J19" i="23"/>
  <c r="J4" i="32"/>
  <c r="J13" i="27"/>
  <c r="J8" i="21"/>
  <c r="J10" i="9"/>
  <c r="J27" i="33"/>
  <c r="J55" i="40"/>
  <c r="J39" i="30"/>
  <c r="J18" i="12"/>
  <c r="J22" i="3"/>
  <c r="H60" i="5"/>
  <c r="G60" i="5"/>
  <c r="H59" i="5"/>
  <c r="G25" i="5"/>
  <c r="H25" i="5"/>
  <c r="G26" i="5"/>
  <c r="H26" i="5"/>
  <c r="G27" i="5"/>
  <c r="H27" i="5"/>
  <c r="G28" i="5"/>
  <c r="H28" i="5"/>
  <c r="G29" i="5"/>
  <c r="H29" i="5"/>
  <c r="G30" i="5"/>
  <c r="H30" i="5"/>
  <c r="G31" i="5"/>
  <c r="H31" i="5"/>
  <c r="G32" i="5"/>
  <c r="H32" i="5"/>
  <c r="G33" i="5"/>
  <c r="H33" i="5"/>
  <c r="G34" i="5"/>
  <c r="H34" i="5"/>
  <c r="G35" i="5"/>
  <c r="H35" i="5"/>
  <c r="G36" i="5"/>
  <c r="H36" i="5"/>
  <c r="G37" i="5"/>
  <c r="H37" i="5"/>
  <c r="G38" i="5"/>
  <c r="H38" i="5"/>
  <c r="G39" i="5"/>
  <c r="H39" i="5"/>
  <c r="G40" i="5"/>
  <c r="H40" i="5"/>
  <c r="G41" i="5"/>
  <c r="H41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G51" i="5"/>
  <c r="H51" i="5"/>
  <c r="G52" i="5"/>
  <c r="H52" i="5"/>
  <c r="G53" i="5"/>
  <c r="H53" i="5"/>
  <c r="G54" i="5"/>
  <c r="H54" i="5"/>
  <c r="G55" i="5"/>
  <c r="H55" i="5"/>
  <c r="G56" i="5"/>
  <c r="H56" i="5"/>
  <c r="G57" i="5"/>
  <c r="H57" i="5"/>
  <c r="G58" i="5"/>
  <c r="H58" i="5"/>
  <c r="G59" i="5"/>
  <c r="J40" i="24"/>
  <c r="J22" i="27"/>
  <c r="J17" i="41"/>
  <c r="J33" i="6"/>
  <c r="J58" i="16"/>
  <c r="J7" i="19"/>
  <c r="J48" i="34"/>
  <c r="J13" i="33"/>
  <c r="J45" i="25"/>
  <c r="J36" i="27"/>
  <c r="J9" i="27"/>
  <c r="J57" i="11"/>
  <c r="J38" i="5"/>
  <c r="J3" i="7"/>
  <c r="J61" i="7"/>
  <c r="J42" i="37"/>
  <c r="J58" i="22"/>
  <c r="J45" i="39"/>
  <c r="J15" i="5"/>
  <c r="J7" i="10"/>
  <c r="H60" i="38"/>
  <c r="G60" i="38"/>
  <c r="H59" i="38"/>
  <c r="G25" i="38"/>
  <c r="H25" i="38"/>
  <c r="G26" i="38"/>
  <c r="H26" i="38"/>
  <c r="G27" i="38"/>
  <c r="H27" i="38"/>
  <c r="G28" i="38"/>
  <c r="H28" i="38"/>
  <c r="G29" i="38"/>
  <c r="H29" i="38"/>
  <c r="G30" i="38"/>
  <c r="H30" i="38"/>
  <c r="G31" i="38"/>
  <c r="H31" i="38"/>
  <c r="G32" i="38"/>
  <c r="H32" i="38"/>
  <c r="G33" i="38"/>
  <c r="H33" i="38"/>
  <c r="G34" i="38"/>
  <c r="H34" i="38"/>
  <c r="G35" i="38"/>
  <c r="H35" i="38"/>
  <c r="G36" i="38"/>
  <c r="H36" i="38"/>
  <c r="G37" i="38"/>
  <c r="H37" i="38"/>
  <c r="G38" i="38"/>
  <c r="H38" i="38"/>
  <c r="G39" i="38"/>
  <c r="H39" i="38"/>
  <c r="G40" i="38"/>
  <c r="H40" i="38"/>
  <c r="G41" i="38"/>
  <c r="H41" i="38"/>
  <c r="G42" i="38"/>
  <c r="H42" i="38"/>
  <c r="G43" i="38"/>
  <c r="H43" i="38"/>
  <c r="G44" i="38"/>
  <c r="H44" i="38"/>
  <c r="G45" i="38"/>
  <c r="H45" i="38"/>
  <c r="G46" i="38"/>
  <c r="H46" i="38"/>
  <c r="G47" i="38"/>
  <c r="H47" i="38"/>
  <c r="G48" i="38"/>
  <c r="H48" i="38"/>
  <c r="G49" i="38"/>
  <c r="H49" i="38"/>
  <c r="G50" i="38"/>
  <c r="H50" i="38"/>
  <c r="G51" i="38"/>
  <c r="H51" i="38"/>
  <c r="G52" i="38"/>
  <c r="H52" i="38"/>
  <c r="G53" i="38"/>
  <c r="H53" i="38"/>
  <c r="G54" i="38"/>
  <c r="H54" i="38"/>
  <c r="G55" i="38"/>
  <c r="H55" i="38"/>
  <c r="G56" i="38"/>
  <c r="H56" i="38"/>
  <c r="G57" i="38"/>
  <c r="H57" i="38"/>
  <c r="G58" i="38"/>
  <c r="H58" i="38"/>
  <c r="G59" i="38"/>
  <c r="J54" i="5"/>
  <c r="J24" i="7"/>
  <c r="J31" i="29"/>
  <c r="J18" i="35"/>
  <c r="J30" i="29"/>
  <c r="J47" i="37"/>
  <c r="J58" i="17"/>
  <c r="J50" i="36"/>
  <c r="J18" i="32"/>
  <c r="J42" i="24"/>
  <c r="J52" i="28"/>
  <c r="J29" i="23"/>
  <c r="J28" i="12"/>
  <c r="J36" i="18"/>
  <c r="J59" i="3"/>
  <c r="J24" i="24"/>
  <c r="J25" i="31"/>
  <c r="J52" i="29"/>
  <c r="J40" i="21"/>
  <c r="H60" i="9"/>
  <c r="G60" i="9"/>
  <c r="G25" i="9"/>
  <c r="H25" i="9"/>
  <c r="G26" i="9"/>
  <c r="H26" i="9"/>
  <c r="G27" i="9"/>
  <c r="H27" i="9"/>
  <c r="G28" i="9"/>
  <c r="H28" i="9"/>
  <c r="G29" i="9"/>
  <c r="H29" i="9"/>
  <c r="G30" i="9"/>
  <c r="H30" i="9"/>
  <c r="G31" i="9"/>
  <c r="H31" i="9"/>
  <c r="G32" i="9"/>
  <c r="H32" i="9"/>
  <c r="G33" i="9"/>
  <c r="H33" i="9"/>
  <c r="G34" i="9"/>
  <c r="H34" i="9"/>
  <c r="G35" i="9"/>
  <c r="H35" i="9"/>
  <c r="G36" i="9"/>
  <c r="H36" i="9"/>
  <c r="G37" i="9"/>
  <c r="H37" i="9"/>
  <c r="G38" i="9"/>
  <c r="H38" i="9"/>
  <c r="G39" i="9"/>
  <c r="H39" i="9"/>
  <c r="G40" i="9"/>
  <c r="H40" i="9"/>
  <c r="G41" i="9"/>
  <c r="H41" i="9"/>
  <c r="G42" i="9"/>
  <c r="H42" i="9"/>
  <c r="G43" i="9"/>
  <c r="H43" i="9"/>
  <c r="G44" i="9"/>
  <c r="H44" i="9"/>
  <c r="G45" i="9"/>
  <c r="H45" i="9"/>
  <c r="G46" i="9"/>
  <c r="H46" i="9"/>
  <c r="G47" i="9"/>
  <c r="H47" i="9"/>
  <c r="G48" i="9"/>
  <c r="H48" i="9"/>
  <c r="G49" i="9"/>
  <c r="H49" i="9"/>
  <c r="G50" i="9"/>
  <c r="H50" i="9"/>
  <c r="G51" i="9"/>
  <c r="H51" i="9"/>
  <c r="G52" i="9"/>
  <c r="H52" i="9"/>
  <c r="G53" i="9"/>
  <c r="H53" i="9"/>
  <c r="G54" i="9"/>
  <c r="H54" i="9"/>
  <c r="G55" i="9"/>
  <c r="H55" i="9"/>
  <c r="G56" i="9"/>
  <c r="H56" i="9"/>
  <c r="G57" i="9"/>
  <c r="H57" i="9"/>
  <c r="G58" i="9"/>
  <c r="H58" i="9"/>
  <c r="G59" i="9"/>
  <c r="H59" i="9"/>
  <c r="J10" i="21"/>
  <c r="J6" i="33"/>
  <c r="J24" i="16"/>
  <c r="J14" i="31"/>
  <c r="J28" i="38"/>
  <c r="J58" i="21"/>
  <c r="J25" i="18"/>
  <c r="J24" i="9"/>
  <c r="J11" i="29"/>
  <c r="J36" i="6"/>
  <c r="J16" i="10"/>
  <c r="J44" i="11"/>
  <c r="J17" i="12"/>
  <c r="J54" i="6"/>
  <c r="J24" i="4"/>
  <c r="J25" i="37"/>
  <c r="I61" i="25"/>
  <c r="J26" i="6"/>
  <c r="J58" i="34"/>
  <c r="J18" i="28"/>
  <c r="J45" i="10"/>
  <c r="I61" i="3"/>
  <c r="J24" i="22"/>
  <c r="J8" i="9"/>
  <c r="J52" i="36"/>
  <c r="J21" i="38"/>
  <c r="J51" i="17"/>
  <c r="J25" i="11"/>
  <c r="J38" i="3"/>
  <c r="J5" i="34"/>
  <c r="J40" i="16"/>
  <c r="J33" i="4"/>
  <c r="J28" i="19"/>
  <c r="J50" i="37"/>
  <c r="J39" i="39"/>
  <c r="J39" i="41"/>
  <c r="J14" i="29"/>
  <c r="J11" i="31"/>
  <c r="J53" i="11"/>
  <c r="J55" i="10"/>
  <c r="J30" i="27"/>
  <c r="J37" i="23"/>
  <c r="J17" i="31"/>
  <c r="J48" i="4"/>
  <c r="J56" i="26"/>
  <c r="J40" i="25"/>
  <c r="J49" i="16"/>
  <c r="J44" i="34"/>
  <c r="K62" i="2"/>
  <c r="K4" i="2"/>
  <c r="J52" i="23"/>
  <c r="J21" i="9"/>
  <c r="J27" i="12"/>
  <c r="J51" i="31"/>
  <c r="J3" i="3"/>
  <c r="J61" i="3"/>
  <c r="J53" i="8"/>
  <c r="J54" i="23"/>
  <c r="J54" i="28"/>
  <c r="J4" i="25"/>
  <c r="J28" i="3"/>
  <c r="J15" i="12"/>
  <c r="J7" i="21"/>
  <c r="J55" i="17"/>
  <c r="J55" i="25"/>
  <c r="J59" i="41"/>
  <c r="K56" i="2"/>
  <c r="J60" i="9"/>
  <c r="I60" i="18"/>
  <c r="I46" i="18"/>
  <c r="I56" i="18"/>
  <c r="I48" i="18"/>
  <c r="I11" i="18"/>
  <c r="I8" i="18"/>
  <c r="I15" i="18"/>
  <c r="I14" i="18"/>
  <c r="I40" i="18"/>
  <c r="I29" i="18"/>
  <c r="I45" i="18"/>
  <c r="I33" i="18"/>
  <c r="I55" i="18"/>
  <c r="I39" i="18"/>
  <c r="I9" i="18"/>
  <c r="I44" i="18"/>
  <c r="I59" i="18"/>
  <c r="I41" i="18"/>
  <c r="I51" i="18"/>
  <c r="I20" i="18"/>
  <c r="I18" i="18"/>
  <c r="I21" i="18"/>
  <c r="I13" i="18"/>
  <c r="I58" i="18"/>
  <c r="I5" i="18"/>
  <c r="I3" i="18"/>
  <c r="I47" i="18"/>
  <c r="I6" i="18"/>
  <c r="I49" i="18"/>
  <c r="I22" i="18"/>
  <c r="I10" i="18"/>
  <c r="I24" i="18"/>
  <c r="I30" i="18"/>
  <c r="I31" i="18"/>
  <c r="I57" i="18"/>
  <c r="I54" i="18"/>
  <c r="I16" i="18"/>
  <c r="I37" i="18"/>
  <c r="I27" i="18"/>
  <c r="I4" i="18"/>
  <c r="I38" i="18"/>
  <c r="I28" i="18"/>
  <c r="I53" i="18"/>
  <c r="I43" i="18"/>
  <c r="I50" i="18"/>
  <c r="I19" i="18"/>
  <c r="I23" i="18"/>
  <c r="I25" i="18"/>
  <c r="I52" i="18"/>
  <c r="I32" i="18"/>
  <c r="I35" i="18"/>
  <c r="I17" i="18"/>
  <c r="I12" i="18"/>
  <c r="I26" i="18"/>
  <c r="I42" i="18"/>
  <c r="I7" i="18"/>
  <c r="I34" i="18"/>
  <c r="I36" i="18"/>
  <c r="J44" i="17"/>
  <c r="J46" i="31"/>
  <c r="J17" i="32"/>
  <c r="I46" i="35"/>
  <c r="I58" i="35"/>
  <c r="I32" i="35"/>
  <c r="I3" i="35"/>
  <c r="I54" i="35"/>
  <c r="I39" i="35"/>
  <c r="I13" i="35"/>
  <c r="I33" i="35"/>
  <c r="I16" i="35"/>
  <c r="I41" i="35"/>
  <c r="I40" i="35"/>
  <c r="I18" i="35"/>
  <c r="I23" i="35"/>
  <c r="I45" i="35"/>
  <c r="I37" i="35"/>
  <c r="I24" i="35"/>
  <c r="I48" i="35"/>
  <c r="I44" i="35"/>
  <c r="I8" i="35"/>
  <c r="I20" i="35"/>
  <c r="I34" i="35"/>
  <c r="I36" i="35"/>
  <c r="I30" i="35"/>
  <c r="I43" i="35"/>
  <c r="I60" i="35"/>
  <c r="I25" i="35"/>
  <c r="I26" i="35"/>
  <c r="I57" i="35"/>
  <c r="I55" i="35"/>
  <c r="I42" i="35"/>
  <c r="I38" i="35"/>
  <c r="I14" i="35"/>
  <c r="I49" i="35"/>
  <c r="I4" i="35"/>
  <c r="I7" i="35"/>
  <c r="I31" i="35"/>
  <c r="I47" i="35"/>
  <c r="I9" i="35"/>
  <c r="I11" i="35"/>
  <c r="I51" i="35"/>
  <c r="I28" i="35"/>
  <c r="I15" i="35"/>
  <c r="I27" i="35"/>
  <c r="I19" i="35"/>
  <c r="I6" i="35"/>
  <c r="I21" i="35"/>
  <c r="I5" i="35"/>
  <c r="I53" i="35"/>
  <c r="I22" i="35"/>
  <c r="I12" i="35"/>
  <c r="I17" i="35"/>
  <c r="I52" i="35"/>
  <c r="I35" i="35"/>
  <c r="I29" i="35"/>
  <c r="I56" i="35"/>
  <c r="I10" i="35"/>
  <c r="I59" i="35"/>
  <c r="I50" i="35"/>
  <c r="J21" i="23"/>
  <c r="J32" i="41"/>
  <c r="J6" i="29"/>
  <c r="J52" i="6"/>
  <c r="J10" i="33"/>
  <c r="J8" i="39"/>
  <c r="J14" i="9"/>
  <c r="J13" i="11"/>
  <c r="J58" i="3"/>
  <c r="J16" i="30"/>
  <c r="J39" i="27"/>
  <c r="J62" i="2"/>
  <c r="J16" i="37"/>
  <c r="J49" i="6"/>
  <c r="J22" i="41"/>
  <c r="J57" i="16"/>
  <c r="J53" i="31"/>
  <c r="J6" i="4"/>
  <c r="J28" i="23"/>
  <c r="J4" i="40"/>
  <c r="J38" i="35"/>
  <c r="J11" i="19"/>
  <c r="J50" i="27"/>
  <c r="H60" i="41"/>
  <c r="G60" i="41"/>
  <c r="H59" i="41"/>
  <c r="G59" i="41"/>
  <c r="H58" i="41"/>
  <c r="G58" i="41"/>
  <c r="H57" i="41"/>
  <c r="G57" i="41"/>
  <c r="H56" i="41"/>
  <c r="G56" i="41"/>
  <c r="H55" i="41"/>
  <c r="G55" i="41"/>
  <c r="H54" i="41"/>
  <c r="G54" i="41"/>
  <c r="H53" i="41"/>
  <c r="G53" i="41"/>
  <c r="H52" i="41"/>
  <c r="G52" i="41"/>
  <c r="H51" i="41"/>
  <c r="G51" i="41"/>
  <c r="H50" i="41"/>
  <c r="G50" i="41"/>
  <c r="H49" i="41"/>
  <c r="G49" i="41"/>
  <c r="H48" i="41"/>
  <c r="G48" i="41"/>
  <c r="H47" i="41"/>
  <c r="G47" i="41"/>
  <c r="H46" i="41"/>
  <c r="G46" i="41"/>
  <c r="H45" i="41"/>
  <c r="G45" i="41"/>
  <c r="H44" i="41"/>
  <c r="G44" i="41"/>
  <c r="H43" i="41"/>
  <c r="G43" i="41"/>
  <c r="H42" i="41"/>
  <c r="G42" i="41"/>
  <c r="H41" i="41"/>
  <c r="G41" i="41"/>
  <c r="H40" i="41"/>
  <c r="G40" i="41"/>
  <c r="H39" i="41"/>
  <c r="G39" i="41"/>
  <c r="H38" i="41"/>
  <c r="G38" i="41"/>
  <c r="H37" i="41"/>
  <c r="G37" i="41"/>
  <c r="H36" i="41"/>
  <c r="G36" i="41"/>
  <c r="H35" i="41"/>
  <c r="G35" i="41"/>
  <c r="H34" i="41"/>
  <c r="G34" i="41"/>
  <c r="H33" i="41"/>
  <c r="G33" i="41"/>
  <c r="H32" i="41"/>
  <c r="G32" i="41"/>
  <c r="H31" i="41"/>
  <c r="G31" i="41"/>
  <c r="H30" i="41"/>
  <c r="G30" i="41"/>
  <c r="H29" i="41"/>
  <c r="G29" i="41"/>
  <c r="H28" i="41"/>
  <c r="G28" i="41"/>
  <c r="H27" i="41"/>
  <c r="G27" i="41"/>
  <c r="H26" i="41"/>
  <c r="G26" i="41"/>
  <c r="H25" i="41"/>
  <c r="G25" i="41"/>
  <c r="J32" i="39"/>
  <c r="J4" i="18"/>
  <c r="J57" i="29"/>
  <c r="J11" i="27"/>
  <c r="J13" i="5"/>
  <c r="J4" i="39"/>
  <c r="J46" i="5"/>
  <c r="J36" i="12"/>
  <c r="J33" i="26"/>
  <c r="J54" i="27"/>
  <c r="J14" i="41"/>
  <c r="J25" i="6"/>
  <c r="J58" i="25"/>
  <c r="J9" i="37"/>
  <c r="J19" i="8"/>
  <c r="J23" i="38"/>
  <c r="J33" i="38"/>
  <c r="J20" i="27"/>
  <c r="K9" i="2"/>
  <c r="J37" i="31"/>
  <c r="J56" i="10"/>
  <c r="J59" i="25"/>
  <c r="J44" i="29"/>
  <c r="J37" i="18"/>
  <c r="J20" i="23"/>
  <c r="J20" i="7"/>
  <c r="J24" i="31"/>
  <c r="J50" i="25"/>
  <c r="J43" i="12"/>
  <c r="J29" i="29"/>
  <c r="J56" i="20"/>
  <c r="J55" i="23"/>
  <c r="J27" i="34"/>
  <c r="J31" i="12"/>
  <c r="J16" i="20"/>
  <c r="J48" i="41"/>
  <c r="J13" i="17"/>
  <c r="J35" i="30"/>
  <c r="J19" i="31"/>
  <c r="J6" i="39"/>
  <c r="J29" i="16"/>
  <c r="J20" i="21"/>
  <c r="J22" i="10"/>
  <c r="J24" i="8"/>
  <c r="J43" i="10"/>
  <c r="J10" i="29"/>
  <c r="J45" i="30"/>
  <c r="J31" i="10"/>
  <c r="J19" i="11"/>
  <c r="J51" i="25"/>
  <c r="J8" i="31"/>
  <c r="J21" i="8"/>
  <c r="J26" i="18"/>
  <c r="K50" i="2"/>
  <c r="J25" i="25"/>
  <c r="J39" i="20"/>
  <c r="J12" i="17"/>
  <c r="J11" i="22"/>
  <c r="J40" i="39"/>
  <c r="J28" i="17"/>
  <c r="J30" i="12"/>
  <c r="J33" i="19"/>
  <c r="J51" i="24"/>
  <c r="J8" i="30"/>
  <c r="J55" i="37"/>
  <c r="G25" i="28"/>
  <c r="H25" i="28"/>
  <c r="G26" i="28"/>
  <c r="H26" i="28"/>
  <c r="G27" i="28"/>
  <c r="H27" i="28"/>
  <c r="G28" i="28"/>
  <c r="H28" i="28"/>
  <c r="G29" i="28"/>
  <c r="H29" i="28"/>
  <c r="G30" i="28"/>
  <c r="H30" i="28"/>
  <c r="G31" i="28"/>
  <c r="H31" i="28"/>
  <c r="G32" i="28"/>
  <c r="H32" i="28"/>
  <c r="G33" i="28"/>
  <c r="H33" i="28"/>
  <c r="G34" i="28"/>
  <c r="H34" i="28"/>
  <c r="G35" i="28"/>
  <c r="H35" i="28"/>
  <c r="G36" i="28"/>
  <c r="H36" i="28"/>
  <c r="G37" i="28"/>
  <c r="H37" i="28"/>
  <c r="G38" i="28"/>
  <c r="H38" i="28"/>
  <c r="G39" i="28"/>
  <c r="H39" i="28"/>
  <c r="G40" i="28"/>
  <c r="H40" i="28"/>
  <c r="G41" i="28"/>
  <c r="H41" i="28"/>
  <c r="G42" i="28"/>
  <c r="H42" i="28"/>
  <c r="G43" i="28"/>
  <c r="H43" i="28"/>
  <c r="G44" i="28"/>
  <c r="H44" i="28"/>
  <c r="G45" i="28"/>
  <c r="H45" i="28"/>
  <c r="G46" i="28"/>
  <c r="H46" i="28"/>
  <c r="G47" i="28"/>
  <c r="H47" i="28"/>
  <c r="G48" i="28"/>
  <c r="H48" i="28"/>
  <c r="G49" i="28"/>
  <c r="H49" i="28"/>
  <c r="G50" i="28"/>
  <c r="H50" i="28"/>
  <c r="G51" i="28"/>
  <c r="H51" i="28"/>
  <c r="G52" i="28"/>
  <c r="H52" i="28"/>
  <c r="G53" i="28"/>
  <c r="H53" i="28"/>
  <c r="G54" i="28"/>
  <c r="H54" i="28"/>
  <c r="G55" i="28"/>
  <c r="H55" i="28"/>
  <c r="G56" i="28"/>
  <c r="H56" i="28"/>
  <c r="G57" i="28"/>
  <c r="H57" i="28"/>
  <c r="G58" i="28"/>
  <c r="H58" i="28"/>
  <c r="G59" i="28"/>
  <c r="H59" i="28"/>
  <c r="G60" i="28"/>
  <c r="H60" i="28"/>
  <c r="J38" i="28"/>
  <c r="J35" i="12"/>
  <c r="J55" i="8"/>
  <c r="J7" i="16"/>
  <c r="J43" i="30"/>
  <c r="J56" i="18"/>
  <c r="J16" i="28"/>
  <c r="J41" i="36"/>
  <c r="J12" i="9"/>
  <c r="J31" i="31"/>
  <c r="J24" i="3"/>
  <c r="J8" i="23"/>
  <c r="J56" i="9"/>
  <c r="J29" i="11"/>
  <c r="J22" i="11"/>
  <c r="J59" i="40"/>
  <c r="J14" i="34"/>
  <c r="J35" i="23"/>
  <c r="J36" i="16"/>
  <c r="J33" i="31"/>
  <c r="J9" i="8"/>
  <c r="J53" i="12"/>
  <c r="J6" i="5"/>
  <c r="J32" i="25"/>
  <c r="J46" i="3"/>
  <c r="J20" i="40"/>
  <c r="J26" i="4"/>
  <c r="J22" i="31"/>
  <c r="J4" i="35"/>
  <c r="J23" i="11"/>
  <c r="J15" i="41"/>
  <c r="J40" i="29"/>
  <c r="J22" i="19"/>
  <c r="J42" i="39"/>
  <c r="J49" i="36"/>
  <c r="J6" i="37"/>
  <c r="J47" i="34"/>
  <c r="K38" i="2"/>
  <c r="J17" i="7"/>
  <c r="J4" i="26"/>
  <c r="J57" i="32"/>
  <c r="J35" i="7"/>
  <c r="J32" i="40"/>
  <c r="J29" i="10"/>
  <c r="J10" i="16"/>
  <c r="J27" i="35"/>
  <c r="J4" i="11"/>
  <c r="J12" i="32"/>
  <c r="J26" i="29"/>
  <c r="J4" i="8"/>
  <c r="J24" i="39"/>
  <c r="J32" i="23"/>
  <c r="J5" i="37"/>
  <c r="J25" i="12"/>
  <c r="J28" i="7"/>
  <c r="J8" i="40"/>
  <c r="J48" i="27"/>
  <c r="J5" i="3"/>
  <c r="J36" i="28"/>
  <c r="J17" i="26"/>
  <c r="J11" i="41"/>
  <c r="J26" i="5"/>
  <c r="J6" i="34"/>
  <c r="J34" i="17"/>
  <c r="J6" i="31"/>
  <c r="J9" i="3"/>
  <c r="J48" i="29"/>
  <c r="J27" i="10"/>
  <c r="K52" i="2"/>
  <c r="J45" i="38"/>
  <c r="J23" i="25"/>
  <c r="J60" i="3"/>
  <c r="J10" i="10"/>
  <c r="J32" i="34"/>
  <c r="J54" i="19"/>
  <c r="J37" i="8"/>
  <c r="J11" i="26"/>
  <c r="J57" i="28"/>
  <c r="K51" i="2"/>
  <c r="J21" i="17"/>
  <c r="J24" i="37"/>
  <c r="J56" i="31"/>
  <c r="J20" i="22"/>
  <c r="J41" i="41"/>
  <c r="J61" i="27"/>
  <c r="J3" i="27"/>
  <c r="J36" i="3"/>
  <c r="J43" i="33"/>
  <c r="G25" i="12"/>
  <c r="H25" i="12"/>
  <c r="G26" i="12"/>
  <c r="H26" i="12"/>
  <c r="G27" i="12"/>
  <c r="H27" i="12"/>
  <c r="G28" i="12"/>
  <c r="H28" i="12"/>
  <c r="G29" i="12"/>
  <c r="H29" i="12"/>
  <c r="G30" i="12"/>
  <c r="H30" i="12"/>
  <c r="G31" i="12"/>
  <c r="H31" i="12"/>
  <c r="G32" i="12"/>
  <c r="H32" i="12"/>
  <c r="G33" i="12"/>
  <c r="H33" i="12"/>
  <c r="G34" i="12"/>
  <c r="H34" i="12"/>
  <c r="G35" i="12"/>
  <c r="H35" i="12"/>
  <c r="G36" i="12"/>
  <c r="H36" i="12"/>
  <c r="G37" i="12"/>
  <c r="H37" i="12"/>
  <c r="G38" i="12"/>
  <c r="H38" i="12"/>
  <c r="G39" i="12"/>
  <c r="H39" i="12"/>
  <c r="G40" i="12"/>
  <c r="H40" i="12"/>
  <c r="G41" i="12"/>
  <c r="H41" i="12"/>
  <c r="G42" i="12"/>
  <c r="H42" i="12"/>
  <c r="G43" i="12"/>
  <c r="H43" i="12"/>
  <c r="G44" i="12"/>
  <c r="H44" i="12"/>
  <c r="G45" i="12"/>
  <c r="H45" i="12"/>
  <c r="G46" i="12"/>
  <c r="H46" i="12"/>
  <c r="G47" i="12"/>
  <c r="H47" i="12"/>
  <c r="G48" i="12"/>
  <c r="H48" i="12"/>
  <c r="G49" i="12"/>
  <c r="H49" i="12"/>
  <c r="G50" i="12"/>
  <c r="H50" i="12"/>
  <c r="G51" i="12"/>
  <c r="H51" i="12"/>
  <c r="G52" i="12"/>
  <c r="H52" i="12"/>
  <c r="G53" i="12"/>
  <c r="H53" i="12"/>
  <c r="G54" i="12"/>
  <c r="H54" i="12"/>
  <c r="G55" i="12"/>
  <c r="H55" i="12"/>
  <c r="G56" i="12"/>
  <c r="H56" i="12"/>
  <c r="G57" i="12"/>
  <c r="H57" i="12"/>
  <c r="G58" i="12"/>
  <c r="H58" i="12"/>
  <c r="G59" i="12"/>
  <c r="H59" i="12"/>
  <c r="G60" i="12"/>
  <c r="H60" i="12"/>
  <c r="J36" i="20"/>
  <c r="J7" i="37"/>
  <c r="J52" i="40"/>
  <c r="G25" i="18"/>
  <c r="H25" i="18"/>
  <c r="G26" i="18"/>
  <c r="H26" i="18"/>
  <c r="G27" i="18"/>
  <c r="H27" i="18"/>
  <c r="G28" i="18"/>
  <c r="H28" i="18"/>
  <c r="G29" i="18"/>
  <c r="H29" i="18"/>
  <c r="G30" i="18"/>
  <c r="H30" i="18"/>
  <c r="G31" i="18"/>
  <c r="H31" i="18"/>
  <c r="G32" i="18"/>
  <c r="H32" i="18"/>
  <c r="G33" i="18"/>
  <c r="H33" i="18"/>
  <c r="G34" i="18"/>
  <c r="H34" i="18"/>
  <c r="G35" i="18"/>
  <c r="H35" i="18"/>
  <c r="G36" i="18"/>
  <c r="H36" i="18"/>
  <c r="G37" i="18"/>
  <c r="H37" i="18"/>
  <c r="G38" i="18"/>
  <c r="H38" i="18"/>
  <c r="G39" i="18"/>
  <c r="H39" i="18"/>
  <c r="G40" i="18"/>
  <c r="H40" i="18"/>
  <c r="G41" i="18"/>
  <c r="H41" i="18"/>
  <c r="G42" i="18"/>
  <c r="H42" i="18"/>
  <c r="G43" i="18"/>
  <c r="H43" i="18"/>
  <c r="G44" i="18"/>
  <c r="H44" i="18"/>
  <c r="G45" i="18"/>
  <c r="H45" i="18"/>
  <c r="G46" i="18"/>
  <c r="H46" i="18"/>
  <c r="G47" i="18"/>
  <c r="H47" i="18"/>
  <c r="G48" i="18"/>
  <c r="H48" i="18"/>
  <c r="G49" i="18"/>
  <c r="H49" i="18"/>
  <c r="G50" i="18"/>
  <c r="H50" i="18"/>
  <c r="G51" i="18"/>
  <c r="H51" i="18"/>
  <c r="G52" i="18"/>
  <c r="H52" i="18"/>
  <c r="G53" i="18"/>
  <c r="H53" i="18"/>
  <c r="G54" i="18"/>
  <c r="H54" i="18"/>
  <c r="G55" i="18"/>
  <c r="H55" i="18"/>
  <c r="G56" i="18"/>
  <c r="H56" i="18"/>
  <c r="G57" i="18"/>
  <c r="H57" i="18"/>
  <c r="G58" i="18"/>
  <c r="H58" i="18"/>
  <c r="G59" i="18"/>
  <c r="H59" i="18"/>
  <c r="G60" i="18"/>
  <c r="H60" i="18"/>
  <c r="J23" i="26"/>
  <c r="J49" i="28"/>
  <c r="J12" i="20"/>
  <c r="J18" i="17"/>
  <c r="J45" i="5"/>
  <c r="J18" i="38"/>
  <c r="J12" i="5"/>
  <c r="J12" i="8"/>
  <c r="J47" i="3"/>
  <c r="J5" i="39"/>
  <c r="K19" i="2"/>
  <c r="J14" i="23"/>
  <c r="J19" i="22"/>
  <c r="J58" i="5"/>
  <c r="J40" i="28"/>
  <c r="J60" i="4"/>
  <c r="J45" i="31"/>
  <c r="J30" i="21"/>
  <c r="J34" i="16"/>
  <c r="J30" i="40"/>
  <c r="J56" i="12"/>
  <c r="J58" i="8"/>
  <c r="J9" i="39"/>
  <c r="J7" i="17"/>
  <c r="J29" i="40"/>
  <c r="J10" i="22"/>
  <c r="J23" i="16"/>
  <c r="J12" i="4"/>
  <c r="J23" i="23"/>
  <c r="J37" i="26"/>
  <c r="J9" i="12"/>
  <c r="J36" i="11"/>
  <c r="J60" i="22"/>
  <c r="J35" i="35"/>
  <c r="J35" i="8"/>
  <c r="K21" i="2"/>
  <c r="J25" i="8"/>
  <c r="J49" i="18"/>
  <c r="K41" i="2"/>
  <c r="J23" i="5"/>
  <c r="J47" i="21"/>
  <c r="J52" i="24"/>
  <c r="J32" i="21"/>
  <c r="J26" i="31"/>
  <c r="J15" i="4"/>
  <c r="J33" i="25"/>
  <c r="J59" i="33"/>
  <c r="J35" i="16"/>
  <c r="J10" i="20"/>
  <c r="J19" i="33"/>
  <c r="J48" i="18"/>
  <c r="J17" i="35"/>
  <c r="J42" i="32"/>
  <c r="J51" i="5"/>
  <c r="J39" i="5"/>
  <c r="J37" i="25"/>
  <c r="K61" i="2"/>
  <c r="J50" i="33"/>
  <c r="J34" i="41"/>
  <c r="J49" i="10"/>
  <c r="J54" i="31"/>
  <c r="J34" i="29"/>
  <c r="J46" i="37"/>
  <c r="J48" i="33"/>
  <c r="J19" i="34"/>
  <c r="K55" i="2"/>
  <c r="J34" i="20"/>
  <c r="K37" i="2"/>
  <c r="J9" i="30"/>
  <c r="J28" i="33"/>
  <c r="J18" i="36"/>
  <c r="J59" i="39"/>
  <c r="J59" i="24"/>
  <c r="J43" i="35"/>
  <c r="J32" i="10"/>
  <c r="K58" i="2"/>
  <c r="J47" i="25"/>
  <c r="J44" i="5"/>
  <c r="J40" i="33"/>
  <c r="J9" i="19"/>
  <c r="J58" i="18"/>
  <c r="J18" i="9"/>
  <c r="J14" i="20"/>
  <c r="J26" i="39"/>
  <c r="J52" i="39"/>
  <c r="J35" i="38"/>
  <c r="J13" i="23"/>
  <c r="J43" i="41"/>
  <c r="J58" i="20"/>
  <c r="J37" i="11"/>
  <c r="J35" i="41"/>
  <c r="J29" i="6"/>
  <c r="J19" i="12"/>
  <c r="J29" i="35"/>
  <c r="J10" i="23"/>
  <c r="J29" i="30"/>
  <c r="J21" i="12"/>
  <c r="J23" i="39"/>
  <c r="J13" i="19"/>
  <c r="J7" i="26"/>
  <c r="J59" i="4"/>
  <c r="J27" i="17"/>
  <c r="J59" i="18"/>
  <c r="J32" i="19"/>
  <c r="J22" i="23"/>
  <c r="H60" i="33"/>
  <c r="G60" i="33"/>
  <c r="H59" i="33"/>
  <c r="G59" i="33"/>
  <c r="G25" i="33"/>
  <c r="H25" i="33"/>
  <c r="G26" i="33"/>
  <c r="H26" i="33"/>
  <c r="G27" i="33"/>
  <c r="H27" i="33"/>
  <c r="G28" i="33"/>
  <c r="H28" i="33"/>
  <c r="G29" i="33"/>
  <c r="H29" i="33"/>
  <c r="G30" i="33"/>
  <c r="H30" i="33"/>
  <c r="G31" i="33"/>
  <c r="H31" i="33"/>
  <c r="G32" i="33"/>
  <c r="H32" i="33"/>
  <c r="G33" i="33"/>
  <c r="H33" i="33"/>
  <c r="G34" i="33"/>
  <c r="H34" i="33"/>
  <c r="G35" i="33"/>
  <c r="H35" i="33"/>
  <c r="G36" i="33"/>
  <c r="H36" i="33"/>
  <c r="G37" i="33"/>
  <c r="H37" i="33"/>
  <c r="G38" i="33"/>
  <c r="H38" i="33"/>
  <c r="G39" i="33"/>
  <c r="H39" i="33"/>
  <c r="G40" i="33"/>
  <c r="H40" i="33"/>
  <c r="G41" i="33"/>
  <c r="H41" i="33"/>
  <c r="G42" i="33"/>
  <c r="H42" i="33"/>
  <c r="G43" i="33"/>
  <c r="H43" i="33"/>
  <c r="G44" i="33"/>
  <c r="H44" i="33"/>
  <c r="G45" i="33"/>
  <c r="H45" i="33"/>
  <c r="G46" i="33"/>
  <c r="H46" i="33"/>
  <c r="G47" i="33"/>
  <c r="H47" i="33"/>
  <c r="G48" i="33"/>
  <c r="H48" i="33"/>
  <c r="G49" i="33"/>
  <c r="H49" i="33"/>
  <c r="G50" i="33"/>
  <c r="H50" i="33"/>
  <c r="G51" i="33"/>
  <c r="H51" i="33"/>
  <c r="G52" i="33"/>
  <c r="H52" i="33"/>
  <c r="G53" i="33"/>
  <c r="H53" i="33"/>
  <c r="G54" i="33"/>
  <c r="H54" i="33"/>
  <c r="G55" i="33"/>
  <c r="H55" i="33"/>
  <c r="G56" i="33"/>
  <c r="H56" i="33"/>
  <c r="G57" i="33"/>
  <c r="H57" i="33"/>
  <c r="G58" i="33"/>
  <c r="H58" i="33"/>
  <c r="J41" i="18"/>
  <c r="J37" i="27"/>
  <c r="J30" i="16"/>
  <c r="J24" i="26"/>
  <c r="J14" i="25"/>
  <c r="J46" i="8"/>
  <c r="J19" i="3"/>
  <c r="J43" i="37"/>
  <c r="J24" i="17"/>
  <c r="J46" i="19"/>
  <c r="G25" i="6"/>
  <c r="H25" i="6"/>
  <c r="G26" i="6"/>
  <c r="H26" i="6"/>
  <c r="G27" i="6"/>
  <c r="H27" i="6"/>
  <c r="G28" i="6"/>
  <c r="H28" i="6"/>
  <c r="G29" i="6"/>
  <c r="H29" i="6"/>
  <c r="G30" i="6"/>
  <c r="H30" i="6"/>
  <c r="G31" i="6"/>
  <c r="H31" i="6"/>
  <c r="G32" i="6"/>
  <c r="H32" i="6"/>
  <c r="G33" i="6"/>
  <c r="H33" i="6"/>
  <c r="G34" i="6"/>
  <c r="H34" i="6"/>
  <c r="G35" i="6"/>
  <c r="H35" i="6"/>
  <c r="G36" i="6"/>
  <c r="H36" i="6"/>
  <c r="G37" i="6"/>
  <c r="H37" i="6"/>
  <c r="G38" i="6"/>
  <c r="H38" i="6"/>
  <c r="G39" i="6"/>
  <c r="H39" i="6"/>
  <c r="G40" i="6"/>
  <c r="H40" i="6"/>
  <c r="G41" i="6"/>
  <c r="H41" i="6"/>
  <c r="G42" i="6"/>
  <c r="H42" i="6"/>
  <c r="G43" i="6"/>
  <c r="H43" i="6"/>
  <c r="G44" i="6"/>
  <c r="H44" i="6"/>
  <c r="G45" i="6"/>
  <c r="H45" i="6"/>
  <c r="G46" i="6"/>
  <c r="H46" i="6"/>
  <c r="G47" i="6"/>
  <c r="H47" i="6"/>
  <c r="G48" i="6"/>
  <c r="H48" i="6"/>
  <c r="G49" i="6"/>
  <c r="H49" i="6"/>
  <c r="G50" i="6"/>
  <c r="H50" i="6"/>
  <c r="G51" i="6"/>
  <c r="H51" i="6"/>
  <c r="G52" i="6"/>
  <c r="H52" i="6"/>
  <c r="G53" i="6"/>
  <c r="H53" i="6"/>
  <c r="G54" i="6"/>
  <c r="H54" i="6"/>
  <c r="G55" i="6"/>
  <c r="H55" i="6"/>
  <c r="G56" i="6"/>
  <c r="H56" i="6"/>
  <c r="G57" i="6"/>
  <c r="H57" i="6"/>
  <c r="G58" i="6"/>
  <c r="H58" i="6"/>
  <c r="G59" i="6"/>
  <c r="H59" i="6"/>
  <c r="G60" i="6"/>
  <c r="H60" i="6"/>
  <c r="J18" i="40"/>
  <c r="J12" i="7"/>
  <c r="J18" i="31"/>
  <c r="J29" i="20"/>
  <c r="J39" i="4"/>
  <c r="J46" i="6"/>
  <c r="J29" i="39"/>
  <c r="J16" i="8"/>
  <c r="J38" i="20"/>
  <c r="J8" i="18"/>
  <c r="J21" i="35"/>
  <c r="J11" i="23"/>
  <c r="J11" i="10"/>
  <c r="J38" i="17"/>
  <c r="J38" i="21"/>
  <c r="J18" i="26"/>
  <c r="I61" i="27"/>
  <c r="J31" i="39"/>
  <c r="J14" i="17"/>
  <c r="J59" i="21"/>
  <c r="J27" i="39"/>
  <c r="J50" i="6"/>
  <c r="J45" i="19"/>
  <c r="J26" i="35"/>
  <c r="J49" i="35"/>
  <c r="J7" i="34"/>
  <c r="J34" i="36"/>
  <c r="J55" i="32"/>
  <c r="J59" i="23"/>
  <c r="J9" i="31"/>
  <c r="J43" i="38"/>
  <c r="J42" i="11"/>
  <c r="J4" i="20"/>
  <c r="J10" i="34"/>
  <c r="J57" i="31"/>
  <c r="J12" i="29"/>
  <c r="J37" i="33"/>
  <c r="J53" i="35"/>
  <c r="J31" i="20"/>
  <c r="J15" i="31"/>
  <c r="J40" i="8"/>
  <c r="J13" i="6"/>
  <c r="K49" i="2"/>
  <c r="J41" i="22"/>
  <c r="J44" i="18"/>
  <c r="J15" i="28"/>
  <c r="J26" i="8"/>
  <c r="J51" i="6"/>
  <c r="J34" i="40"/>
  <c r="J22" i="4"/>
  <c r="J50" i="10"/>
  <c r="J21" i="10"/>
  <c r="J42" i="30"/>
  <c r="I61" i="17"/>
  <c r="J38" i="11"/>
  <c r="J39" i="28"/>
  <c r="J8" i="7"/>
  <c r="J38" i="34"/>
  <c r="J56" i="36"/>
  <c r="K57" i="2"/>
  <c r="J49" i="25"/>
  <c r="J13" i="18"/>
  <c r="J13" i="7"/>
  <c r="K5" i="2"/>
  <c r="J28" i="30"/>
  <c r="J13" i="25"/>
  <c r="J25" i="9"/>
  <c r="J19" i="41"/>
  <c r="J44" i="4"/>
  <c r="J13" i="28"/>
  <c r="J14" i="8"/>
  <c r="J11" i="9"/>
  <c r="J49" i="9"/>
  <c r="J57" i="33"/>
  <c r="J47" i="40"/>
  <c r="J18" i="20"/>
  <c r="K47" i="2"/>
  <c r="J39" i="33"/>
  <c r="J48" i="7"/>
  <c r="J34" i="35"/>
  <c r="J6" i="38"/>
  <c r="J42" i="35"/>
  <c r="I61" i="22"/>
  <c r="J55" i="22"/>
  <c r="J18" i="10"/>
  <c r="K14" i="2"/>
  <c r="J5" i="23"/>
  <c r="J49" i="39"/>
  <c r="J9" i="36"/>
  <c r="J49" i="22"/>
  <c r="J34" i="10"/>
  <c r="J3" i="17"/>
  <c r="J61" i="17"/>
  <c r="J19" i="24"/>
  <c r="J22" i="22"/>
  <c r="K60" i="2"/>
  <c r="J17" i="9"/>
  <c r="J35" i="40"/>
  <c r="J26" i="25"/>
  <c r="J33" i="24"/>
  <c r="I61" i="32"/>
  <c r="J22" i="17"/>
  <c r="J55" i="33"/>
  <c r="J35" i="19"/>
  <c r="J18" i="11"/>
  <c r="J30" i="4"/>
  <c r="J61" i="12"/>
  <c r="J3" i="12"/>
  <c r="J56" i="35"/>
  <c r="J25" i="29"/>
  <c r="J20" i="39"/>
  <c r="J38" i="39"/>
  <c r="J59" i="34"/>
  <c r="J33" i="29"/>
  <c r="J60" i="26"/>
  <c r="J16" i="36"/>
  <c r="K27" i="2"/>
  <c r="J36" i="17"/>
  <c r="J34" i="37"/>
  <c r="J58" i="35"/>
  <c r="J17" i="25"/>
  <c r="J11" i="21"/>
  <c r="J46" i="33"/>
  <c r="J50" i="38"/>
  <c r="J20" i="8"/>
  <c r="J54" i="7"/>
  <c r="J3" i="22"/>
  <c r="J61" i="22"/>
  <c r="J47" i="32"/>
  <c r="J7" i="32"/>
  <c r="J4" i="12"/>
  <c r="J27" i="37"/>
  <c r="J59" i="35"/>
  <c r="J38" i="36"/>
  <c r="J19" i="18"/>
  <c r="J35" i="6"/>
  <c r="J33" i="10"/>
  <c r="J55" i="41"/>
  <c r="J35" i="3"/>
  <c r="J23" i="8"/>
  <c r="J54" i="21"/>
  <c r="J42" i="17"/>
  <c r="J35" i="33"/>
  <c r="I37" i="7"/>
  <c r="I58" i="7"/>
  <c r="I56" i="7"/>
  <c r="I3" i="7"/>
  <c r="I12" i="7"/>
  <c r="I7" i="7"/>
  <c r="I26" i="7"/>
  <c r="I14" i="7"/>
  <c r="I59" i="7"/>
  <c r="I23" i="7"/>
  <c r="I40" i="7"/>
  <c r="I17" i="7"/>
  <c r="I30" i="7"/>
  <c r="I52" i="7"/>
  <c r="I54" i="7"/>
  <c r="I15" i="7"/>
  <c r="I35" i="7"/>
  <c r="I22" i="7"/>
  <c r="I33" i="7"/>
  <c r="I46" i="7"/>
  <c r="I53" i="7"/>
  <c r="I21" i="7"/>
  <c r="I48" i="7"/>
  <c r="I27" i="7"/>
  <c r="I36" i="7"/>
  <c r="I34" i="7"/>
  <c r="I6" i="7"/>
  <c r="I51" i="7"/>
  <c r="I28" i="7"/>
  <c r="I55" i="7"/>
  <c r="I41" i="7"/>
  <c r="I57" i="7"/>
  <c r="I5" i="7"/>
  <c r="I11" i="7"/>
  <c r="I45" i="7"/>
  <c r="I16" i="7"/>
  <c r="I10" i="7"/>
  <c r="I18" i="7"/>
  <c r="I4" i="7"/>
  <c r="I31" i="7"/>
  <c r="I44" i="7"/>
  <c r="I39" i="7"/>
  <c r="I29" i="7"/>
  <c r="I49" i="7"/>
  <c r="I60" i="7"/>
  <c r="I32" i="7"/>
  <c r="I47" i="7"/>
  <c r="I42" i="7"/>
  <c r="I43" i="7"/>
  <c r="I50" i="7"/>
  <c r="I38" i="7"/>
  <c r="I9" i="7"/>
  <c r="I20" i="7"/>
  <c r="I25" i="7"/>
  <c r="I13" i="7"/>
  <c r="I19" i="7"/>
  <c r="I24" i="7"/>
  <c r="I8" i="7"/>
  <c r="I32" i="30"/>
  <c r="I53" i="30"/>
  <c r="I34" i="30"/>
  <c r="I23" i="30"/>
  <c r="I39" i="30"/>
  <c r="I14" i="30"/>
  <c r="I16" i="30"/>
  <c r="I28" i="30"/>
  <c r="I40" i="30"/>
  <c r="I17" i="30"/>
  <c r="I43" i="30"/>
  <c r="I55" i="30"/>
  <c r="I11" i="30"/>
  <c r="I29" i="30"/>
  <c r="I54" i="30"/>
  <c r="I45" i="30"/>
  <c r="I30" i="30"/>
  <c r="I46" i="30"/>
  <c r="I56" i="30"/>
  <c r="I33" i="30"/>
  <c r="I59" i="30"/>
  <c r="I31" i="30"/>
  <c r="I9" i="30"/>
  <c r="I3" i="30"/>
  <c r="I12" i="30"/>
  <c r="I5" i="30"/>
  <c r="I10" i="30"/>
  <c r="I22" i="30"/>
  <c r="I57" i="30"/>
  <c r="I60" i="30"/>
  <c r="I49" i="30"/>
  <c r="I41" i="30"/>
  <c r="I18" i="30"/>
  <c r="I15" i="30"/>
  <c r="I52" i="30"/>
  <c r="I50" i="30"/>
  <c r="I35" i="30"/>
  <c r="I51" i="30"/>
  <c r="I7" i="30"/>
  <c r="I4" i="30"/>
  <c r="I24" i="30"/>
  <c r="I48" i="30"/>
  <c r="I58" i="30"/>
  <c r="I38" i="30"/>
  <c r="I37" i="30"/>
  <c r="I13" i="30"/>
  <c r="I25" i="30"/>
  <c r="I44" i="30"/>
  <c r="I21" i="30"/>
  <c r="I47" i="30"/>
  <c r="I36" i="30"/>
  <c r="I27" i="30"/>
  <c r="I6" i="30"/>
  <c r="I19" i="30"/>
  <c r="I8" i="30"/>
  <c r="I42" i="30"/>
  <c r="I20" i="30"/>
  <c r="I26" i="30"/>
  <c r="J44" i="32"/>
  <c r="J3" i="32"/>
  <c r="J61" i="32"/>
  <c r="J39" i="37"/>
  <c r="J16" i="17"/>
  <c r="J11" i="33"/>
  <c r="J53" i="17"/>
  <c r="J17" i="33"/>
  <c r="I61" i="12"/>
  <c r="J55" i="20"/>
  <c r="J28" i="40"/>
  <c r="J56" i="28"/>
  <c r="J52" i="18"/>
  <c r="J31" i="41"/>
  <c r="J44" i="8"/>
  <c r="J15" i="26"/>
  <c r="J6" i="3"/>
  <c r="J14" i="21"/>
  <c r="J27" i="4"/>
  <c r="J59" i="11"/>
  <c r="J8" i="4"/>
  <c r="J35" i="27"/>
  <c r="J39" i="3"/>
  <c r="J51" i="39"/>
  <c r="J55" i="21"/>
  <c r="J6" i="20"/>
  <c r="J18" i="33"/>
  <c r="J21" i="21"/>
  <c r="J32" i="29"/>
  <c r="J16" i="22"/>
  <c r="J60" i="23"/>
  <c r="J41" i="38"/>
  <c r="J24" i="40"/>
  <c r="J10" i="37"/>
  <c r="J21" i="4"/>
  <c r="J17" i="11"/>
  <c r="J16" i="39"/>
  <c r="J35" i="36"/>
  <c r="J44" i="26"/>
  <c r="J18" i="30"/>
  <c r="J23" i="12"/>
  <c r="J44" i="25"/>
  <c r="J48" i="12"/>
  <c r="J54" i="22"/>
  <c r="J38" i="10"/>
  <c r="J46" i="4"/>
  <c r="J13" i="37"/>
  <c r="J28" i="16"/>
  <c r="J17" i="10"/>
  <c r="J26" i="38"/>
  <c r="J47" i="17"/>
  <c r="J16" i="16"/>
  <c r="J29" i="8"/>
  <c r="J7" i="36"/>
  <c r="J25" i="40"/>
  <c r="J40" i="34"/>
  <c r="J57" i="3"/>
  <c r="G25" i="35"/>
  <c r="H25" i="35"/>
  <c r="G26" i="35"/>
  <c r="H26" i="35"/>
  <c r="G27" i="35"/>
  <c r="H27" i="35"/>
  <c r="G28" i="35"/>
  <c r="H28" i="35"/>
  <c r="G29" i="35"/>
  <c r="H29" i="35"/>
  <c r="G30" i="35"/>
  <c r="H30" i="35"/>
  <c r="G31" i="35"/>
  <c r="H31" i="35"/>
  <c r="G32" i="35"/>
  <c r="H32" i="35"/>
  <c r="G33" i="35"/>
  <c r="H33" i="35"/>
  <c r="G34" i="35"/>
  <c r="H34" i="35"/>
  <c r="G35" i="35"/>
  <c r="H35" i="35"/>
  <c r="G36" i="35"/>
  <c r="H36" i="35"/>
  <c r="G37" i="35"/>
  <c r="H37" i="35"/>
  <c r="G38" i="35"/>
  <c r="H38" i="35"/>
  <c r="G39" i="35"/>
  <c r="H39" i="35"/>
  <c r="G40" i="35"/>
  <c r="H40" i="35"/>
  <c r="G41" i="35"/>
  <c r="H41" i="35"/>
  <c r="G42" i="35"/>
  <c r="H42" i="35"/>
  <c r="G43" i="35"/>
  <c r="H43" i="35"/>
  <c r="G44" i="35"/>
  <c r="H44" i="35"/>
  <c r="G45" i="35"/>
  <c r="H45" i="35"/>
  <c r="G46" i="35"/>
  <c r="H46" i="35"/>
  <c r="G47" i="35"/>
  <c r="H47" i="35"/>
  <c r="G48" i="35"/>
  <c r="H48" i="35"/>
  <c r="G49" i="35"/>
  <c r="H49" i="35"/>
  <c r="G50" i="35"/>
  <c r="H50" i="35"/>
  <c r="G51" i="35"/>
  <c r="H51" i="35"/>
  <c r="G52" i="35"/>
  <c r="H52" i="35"/>
  <c r="G53" i="35"/>
  <c r="H53" i="35"/>
  <c r="G54" i="35"/>
  <c r="H54" i="35"/>
  <c r="G55" i="35"/>
  <c r="H55" i="35"/>
  <c r="G56" i="35"/>
  <c r="H56" i="35"/>
  <c r="G57" i="35"/>
  <c r="H57" i="35"/>
  <c r="G58" i="35"/>
  <c r="H58" i="35"/>
  <c r="G59" i="35"/>
  <c r="H59" i="35"/>
  <c r="G60" i="35"/>
  <c r="H60" i="35"/>
  <c r="J33" i="7"/>
  <c r="J21" i="34"/>
  <c r="J50" i="34"/>
  <c r="J12" i="40"/>
  <c r="J34" i="11"/>
  <c r="J41" i="17"/>
  <c r="G25" i="7"/>
  <c r="H25" i="7"/>
  <c r="G26" i="7"/>
  <c r="H26" i="7"/>
  <c r="G27" i="7"/>
  <c r="H27" i="7"/>
  <c r="G28" i="7"/>
  <c r="H28" i="7"/>
  <c r="G29" i="7"/>
  <c r="H29" i="7"/>
  <c r="G30" i="7"/>
  <c r="H30" i="7"/>
  <c r="G31" i="7"/>
  <c r="H31" i="7"/>
  <c r="G32" i="7"/>
  <c r="H32" i="7"/>
  <c r="G33" i="7"/>
  <c r="H33" i="7"/>
  <c r="G34" i="7"/>
  <c r="H34" i="7"/>
  <c r="G35" i="7"/>
  <c r="H35" i="7"/>
  <c r="G36" i="7"/>
  <c r="H36" i="7"/>
  <c r="G37" i="7"/>
  <c r="H37" i="7"/>
  <c r="G38" i="7"/>
  <c r="H38" i="7"/>
  <c r="G39" i="7"/>
  <c r="H39" i="7"/>
  <c r="G40" i="7"/>
  <c r="H40" i="7"/>
  <c r="G41" i="7"/>
  <c r="H41" i="7"/>
  <c r="G42" i="7"/>
  <c r="H42" i="7"/>
  <c r="G43" i="7"/>
  <c r="H43" i="7"/>
  <c r="G44" i="7"/>
  <c r="H44" i="7"/>
  <c r="G45" i="7"/>
  <c r="H45" i="7"/>
  <c r="G46" i="7"/>
  <c r="H46" i="7"/>
  <c r="G47" i="7"/>
  <c r="H47" i="7"/>
  <c r="G48" i="7"/>
  <c r="H48" i="7"/>
  <c r="G49" i="7"/>
  <c r="H49" i="7"/>
  <c r="G50" i="7"/>
  <c r="H50" i="7"/>
  <c r="G51" i="7"/>
  <c r="H51" i="7"/>
  <c r="G52" i="7"/>
  <c r="H52" i="7"/>
  <c r="G53" i="7"/>
  <c r="H53" i="7"/>
  <c r="G54" i="7"/>
  <c r="H54" i="7"/>
  <c r="G55" i="7"/>
  <c r="H55" i="7"/>
  <c r="G56" i="7"/>
  <c r="H56" i="7"/>
  <c r="G57" i="7"/>
  <c r="H57" i="7"/>
  <c r="G58" i="7"/>
  <c r="H58" i="7"/>
  <c r="G59" i="7"/>
  <c r="H59" i="7"/>
  <c r="G60" i="7"/>
  <c r="H60" i="7"/>
  <c r="J18" i="7"/>
  <c r="J30" i="7"/>
  <c r="J47" i="18"/>
  <c r="J50" i="31"/>
  <c r="J50" i="12"/>
  <c r="J41" i="19"/>
  <c r="J41" i="34"/>
  <c r="J49" i="8"/>
  <c r="J49" i="17"/>
  <c r="J48" i="20"/>
  <c r="J24" i="34"/>
  <c r="J40" i="6"/>
  <c r="J59" i="8"/>
  <c r="J53" i="20"/>
  <c r="J52" i="9"/>
  <c r="J45" i="37"/>
  <c r="J43" i="26"/>
  <c r="J33" i="35"/>
  <c r="J8" i="10"/>
  <c r="K23" i="2"/>
  <c r="J57" i="37"/>
  <c r="J27" i="3"/>
  <c r="J44" i="9"/>
  <c r="J43" i="22"/>
  <c r="J33" i="27"/>
  <c r="J9" i="9"/>
  <c r="J18" i="18"/>
  <c r="J27" i="8"/>
  <c r="J43" i="8"/>
  <c r="J4" i="17"/>
  <c r="J10" i="6"/>
  <c r="J28" i="39"/>
  <c r="J38" i="23"/>
  <c r="J32" i="35"/>
  <c r="J42" i="25"/>
  <c r="J20" i="5"/>
  <c r="J6" i="10"/>
  <c r="J22" i="20"/>
  <c r="J42" i="18"/>
  <c r="J8" i="11"/>
  <c r="J24" i="30"/>
  <c r="J21" i="31"/>
  <c r="J30" i="25"/>
  <c r="H60" i="32"/>
  <c r="G60" i="32"/>
  <c r="H59" i="32"/>
  <c r="G59" i="32"/>
  <c r="H58" i="32"/>
  <c r="G58" i="32"/>
  <c r="H57" i="32"/>
  <c r="G57" i="32"/>
  <c r="H56" i="32"/>
  <c r="G56" i="32"/>
  <c r="H55" i="32"/>
  <c r="G55" i="32"/>
  <c r="H54" i="32"/>
  <c r="G54" i="32"/>
  <c r="H53" i="32"/>
  <c r="G53" i="32"/>
  <c r="H52" i="32"/>
  <c r="G52" i="32"/>
  <c r="H51" i="32"/>
  <c r="G51" i="32"/>
  <c r="H50" i="32"/>
  <c r="G50" i="32"/>
  <c r="H49" i="32"/>
  <c r="G49" i="32"/>
  <c r="H48" i="32"/>
  <c r="G48" i="32"/>
  <c r="H47" i="32"/>
  <c r="G47" i="32"/>
  <c r="H46" i="32"/>
  <c r="G46" i="32"/>
  <c r="H45" i="32"/>
  <c r="G45" i="32"/>
  <c r="H44" i="32"/>
  <c r="G44" i="32"/>
  <c r="H43" i="32"/>
  <c r="G43" i="32"/>
  <c r="G25" i="32"/>
  <c r="H25" i="32"/>
  <c r="G26" i="32"/>
  <c r="H26" i="32"/>
  <c r="G27" i="32"/>
  <c r="H27" i="32"/>
  <c r="G28" i="32"/>
  <c r="H28" i="32"/>
  <c r="G29" i="32"/>
  <c r="H29" i="32"/>
  <c r="G30" i="32"/>
  <c r="H30" i="32"/>
  <c r="G31" i="32"/>
  <c r="H31" i="32"/>
  <c r="G32" i="32"/>
  <c r="H32" i="32"/>
  <c r="G33" i="32"/>
  <c r="H33" i="32"/>
  <c r="G34" i="32"/>
  <c r="H34" i="32"/>
  <c r="G35" i="32"/>
  <c r="H35" i="32"/>
  <c r="G36" i="32"/>
  <c r="H36" i="32"/>
  <c r="G37" i="32"/>
  <c r="H37" i="32"/>
  <c r="G38" i="32"/>
  <c r="H38" i="32"/>
  <c r="G39" i="32"/>
  <c r="H39" i="32"/>
  <c r="G40" i="32"/>
  <c r="H40" i="32"/>
  <c r="G41" i="32"/>
  <c r="H41" i="32"/>
  <c r="G42" i="32"/>
  <c r="H42" i="32"/>
  <c r="J19" i="5"/>
  <c r="J48" i="16"/>
  <c r="J22" i="33"/>
  <c r="J4" i="31"/>
  <c r="J43" i="4"/>
  <c r="J50" i="19"/>
  <c r="J41" i="4"/>
  <c r="J49" i="19"/>
  <c r="J10" i="12"/>
  <c r="J53" i="10"/>
  <c r="J41" i="3"/>
  <c r="G25" i="25"/>
  <c r="H25" i="25"/>
  <c r="G26" i="25"/>
  <c r="H26" i="25"/>
  <c r="G27" i="25"/>
  <c r="H27" i="25"/>
  <c r="G28" i="25"/>
  <c r="H28" i="25"/>
  <c r="G29" i="25"/>
  <c r="H29" i="25"/>
  <c r="G30" i="25"/>
  <c r="H30" i="25"/>
  <c r="G31" i="25"/>
  <c r="H31" i="25"/>
  <c r="G32" i="25"/>
  <c r="H32" i="25"/>
  <c r="G33" i="25"/>
  <c r="H33" i="25"/>
  <c r="G34" i="25"/>
  <c r="H34" i="25"/>
  <c r="G35" i="25"/>
  <c r="H35" i="25"/>
  <c r="G36" i="25"/>
  <c r="H36" i="25"/>
  <c r="G37" i="25"/>
  <c r="H37" i="25"/>
  <c r="G38" i="25"/>
  <c r="H38" i="25"/>
  <c r="G39" i="25"/>
  <c r="H39" i="25"/>
  <c r="G40" i="25"/>
  <c r="H40" i="25"/>
  <c r="G41" i="25"/>
  <c r="H41" i="25"/>
  <c r="G42" i="25"/>
  <c r="H42" i="25"/>
  <c r="G43" i="25"/>
  <c r="H43" i="25"/>
  <c r="G44" i="25"/>
  <c r="H44" i="25"/>
  <c r="G45" i="25"/>
  <c r="H45" i="25"/>
  <c r="G46" i="25"/>
  <c r="H46" i="25"/>
  <c r="G47" i="25"/>
  <c r="H47" i="25"/>
  <c r="G48" i="25"/>
  <c r="H48" i="25"/>
  <c r="G49" i="25"/>
  <c r="H49" i="25"/>
  <c r="G50" i="25"/>
  <c r="H50" i="25"/>
  <c r="G51" i="25"/>
  <c r="H51" i="25"/>
  <c r="G52" i="25"/>
  <c r="H52" i="25"/>
  <c r="G53" i="25"/>
  <c r="H53" i="25"/>
  <c r="G54" i="25"/>
  <c r="H54" i="25"/>
  <c r="G55" i="25"/>
  <c r="H55" i="25"/>
  <c r="G56" i="25"/>
  <c r="H56" i="25"/>
  <c r="G57" i="25"/>
  <c r="H57" i="25"/>
  <c r="G58" i="25"/>
  <c r="H58" i="25"/>
  <c r="G59" i="25"/>
  <c r="H59" i="25"/>
  <c r="G60" i="25"/>
  <c r="H60" i="25"/>
  <c r="J27" i="5"/>
  <c r="J19" i="10"/>
  <c r="J40" i="10"/>
  <c r="J30" i="36"/>
  <c r="J4" i="29"/>
  <c r="J27" i="26"/>
  <c r="J59" i="38"/>
  <c r="J11" i="5"/>
  <c r="J7" i="31"/>
  <c r="J18" i="8"/>
  <c r="J10" i="36"/>
  <c r="J58" i="28"/>
  <c r="J22" i="26"/>
  <c r="J49" i="27"/>
  <c r="J30" i="8"/>
  <c r="J6" i="21"/>
  <c r="J7" i="6"/>
  <c r="J15" i="32"/>
  <c r="I61" i="11"/>
  <c r="J12" i="21"/>
  <c r="K40" i="2"/>
  <c r="J58" i="31"/>
  <c r="J11" i="32"/>
  <c r="J16" i="23"/>
  <c r="J27" i="6"/>
  <c r="J35" i="37"/>
  <c r="J21" i="27"/>
  <c r="J47" i="28"/>
  <c r="J12" i="25"/>
  <c r="J55" i="18"/>
  <c r="J21" i="6"/>
  <c r="J43" i="18"/>
  <c r="J18" i="19"/>
  <c r="J34" i="26"/>
  <c r="J38" i="29"/>
  <c r="J31" i="30"/>
  <c r="J17" i="38"/>
  <c r="J8" i="36"/>
  <c r="J20" i="29"/>
  <c r="J24" i="18"/>
  <c r="J44" i="10"/>
  <c r="J25" i="38"/>
  <c r="J38" i="19"/>
  <c r="J16" i="3"/>
  <c r="J53" i="23"/>
  <c r="J55" i="7"/>
  <c r="J26" i="22"/>
  <c r="J22" i="38"/>
  <c r="J52" i="10"/>
  <c r="J3" i="11"/>
  <c r="J61" i="11"/>
  <c r="J57" i="30"/>
  <c r="J44" i="33"/>
  <c r="J33" i="3"/>
  <c r="J53" i="40"/>
  <c r="J34" i="32"/>
  <c r="J58" i="40"/>
  <c r="J46" i="22"/>
  <c r="J50" i="7"/>
  <c r="J10" i="4"/>
  <c r="I61" i="19"/>
  <c r="J56" i="16"/>
  <c r="J34" i="28"/>
  <c r="J42" i="7"/>
  <c r="J39" i="23"/>
  <c r="K29" i="2"/>
  <c r="J13" i="9"/>
  <c r="J30" i="17"/>
  <c r="J26" i="21"/>
  <c r="J61" i="40"/>
  <c r="J3" i="40"/>
  <c r="J29" i="4"/>
  <c r="J14" i="30"/>
  <c r="J41" i="9"/>
  <c r="J14" i="7"/>
  <c r="J29" i="41"/>
  <c r="I61" i="24"/>
  <c r="J15" i="36"/>
  <c r="J4" i="36"/>
  <c r="J15" i="16"/>
  <c r="J7" i="28"/>
  <c r="J15" i="27"/>
  <c r="J46" i="9"/>
  <c r="J22" i="39"/>
  <c r="J40" i="37"/>
  <c r="J48" i="5"/>
  <c r="J51" i="29"/>
  <c r="J48" i="21"/>
  <c r="J45" i="33"/>
  <c r="J28" i="24"/>
  <c r="J48" i="8"/>
  <c r="J19" i="7"/>
  <c r="K45" i="2"/>
  <c r="J28" i="20"/>
  <c r="J3" i="19"/>
  <c r="J61" i="19"/>
  <c r="J14" i="18"/>
  <c r="J34" i="30"/>
  <c r="J29" i="25"/>
  <c r="J39" i="19"/>
  <c r="J14" i="24"/>
  <c r="J12" i="10"/>
  <c r="J42" i="26"/>
  <c r="J29" i="34"/>
  <c r="I61" i="40"/>
  <c r="J47" i="10"/>
  <c r="J19" i="35"/>
  <c r="J27" i="27"/>
  <c r="J44" i="19"/>
  <c r="J16" i="21"/>
  <c r="J3" i="24"/>
  <c r="J61" i="24"/>
  <c r="J41" i="5"/>
  <c r="J16" i="12"/>
  <c r="J21" i="37"/>
  <c r="J42" i="10"/>
  <c r="J17" i="21"/>
  <c r="J28" i="25"/>
  <c r="J16" i="26"/>
  <c r="G25" i="21"/>
  <c r="H25" i="21"/>
  <c r="G26" i="21"/>
  <c r="H26" i="21"/>
  <c r="G27" i="21"/>
  <c r="H27" i="21"/>
  <c r="G28" i="21"/>
  <c r="H28" i="21"/>
  <c r="G29" i="21"/>
  <c r="H29" i="21"/>
  <c r="G30" i="21"/>
  <c r="H30" i="21"/>
  <c r="G31" i="21"/>
  <c r="H31" i="21"/>
  <c r="G32" i="21"/>
  <c r="H32" i="21"/>
  <c r="G33" i="21"/>
  <c r="H33" i="21"/>
  <c r="G34" i="21"/>
  <c r="H34" i="21"/>
  <c r="G35" i="21"/>
  <c r="H35" i="21"/>
  <c r="G36" i="21"/>
  <c r="H36" i="21"/>
  <c r="G37" i="21"/>
  <c r="H37" i="21"/>
  <c r="G38" i="21"/>
  <c r="H38" i="21"/>
  <c r="G39" i="21"/>
  <c r="H39" i="21"/>
  <c r="G40" i="21"/>
  <c r="H40" i="21"/>
  <c r="G41" i="21"/>
  <c r="H41" i="21"/>
  <c r="G42" i="21"/>
  <c r="H42" i="21"/>
  <c r="G43" i="21"/>
  <c r="H43" i="21"/>
  <c r="G44" i="21"/>
  <c r="H44" i="21"/>
  <c r="G45" i="21"/>
  <c r="H45" i="21"/>
  <c r="G46" i="21"/>
  <c r="H46" i="21"/>
  <c r="G47" i="21"/>
  <c r="H47" i="21"/>
  <c r="G48" i="21"/>
  <c r="H48" i="21"/>
  <c r="G49" i="21"/>
  <c r="H49" i="21"/>
  <c r="G50" i="21"/>
  <c r="H50" i="21"/>
  <c r="G51" i="21"/>
  <c r="H51" i="21"/>
  <c r="G52" i="21"/>
  <c r="H52" i="21"/>
  <c r="G53" i="21"/>
  <c r="H53" i="21"/>
  <c r="G54" i="21"/>
  <c r="H54" i="21"/>
  <c r="G55" i="21"/>
  <c r="H55" i="21"/>
  <c r="G56" i="21"/>
  <c r="H56" i="21"/>
  <c r="G57" i="21"/>
  <c r="H57" i="21"/>
  <c r="G58" i="21"/>
  <c r="H58" i="21"/>
  <c r="G59" i="21"/>
  <c r="H59" i="21"/>
  <c r="G60" i="21"/>
  <c r="H60" i="21"/>
  <c r="J53" i="18"/>
  <c r="J52" i="26"/>
  <c r="G25" i="8"/>
  <c r="H25" i="8"/>
  <c r="G26" i="8"/>
  <c r="H26" i="8"/>
  <c r="G27" i="8"/>
  <c r="H27" i="8"/>
  <c r="G28" i="8"/>
  <c r="H28" i="8"/>
  <c r="G29" i="8"/>
  <c r="H29" i="8"/>
  <c r="G30" i="8"/>
  <c r="H30" i="8"/>
  <c r="G31" i="8"/>
  <c r="H31" i="8"/>
  <c r="G32" i="8"/>
  <c r="H32" i="8"/>
  <c r="G33" i="8"/>
  <c r="H33" i="8"/>
  <c r="G34" i="8"/>
  <c r="H34" i="8"/>
  <c r="G35" i="8"/>
  <c r="H35" i="8"/>
  <c r="G36" i="8"/>
  <c r="H36" i="8"/>
  <c r="G37" i="8"/>
  <c r="H37" i="8"/>
  <c r="G38" i="8"/>
  <c r="H38" i="8"/>
  <c r="G39" i="8"/>
  <c r="H39" i="8"/>
  <c r="G40" i="8"/>
  <c r="H40" i="8"/>
  <c r="G41" i="8"/>
  <c r="H41" i="8"/>
  <c r="G42" i="8"/>
  <c r="H42" i="8"/>
  <c r="G43" i="8"/>
  <c r="H43" i="8"/>
  <c r="G44" i="8"/>
  <c r="H44" i="8"/>
  <c r="G45" i="8"/>
  <c r="H45" i="8"/>
  <c r="G46" i="8"/>
  <c r="H46" i="8"/>
  <c r="G47" i="8"/>
  <c r="H47" i="8"/>
  <c r="G48" i="8"/>
  <c r="H48" i="8"/>
  <c r="G49" i="8"/>
  <c r="H49" i="8"/>
  <c r="G50" i="8"/>
  <c r="H50" i="8"/>
  <c r="G51" i="8"/>
  <c r="H51" i="8"/>
  <c r="G52" i="8"/>
  <c r="H52" i="8"/>
  <c r="G53" i="8"/>
  <c r="H53" i="8"/>
  <c r="G54" i="8"/>
  <c r="H54" i="8"/>
  <c r="G55" i="8"/>
  <c r="H55" i="8"/>
  <c r="G56" i="8"/>
  <c r="H56" i="8"/>
  <c r="G57" i="8"/>
  <c r="H57" i="8"/>
  <c r="G58" i="8"/>
  <c r="H58" i="8"/>
  <c r="G59" i="8"/>
  <c r="H59" i="8"/>
  <c r="G60" i="8"/>
  <c r="H60" i="8"/>
  <c r="J8" i="32"/>
  <c r="J50" i="9"/>
  <c r="J59" i="26"/>
  <c r="J21" i="30"/>
  <c r="J8" i="5"/>
  <c r="J12" i="27"/>
  <c r="J31" i="21"/>
  <c r="J24" i="20"/>
  <c r="J7" i="35"/>
  <c r="J32" i="36"/>
  <c r="J52" i="12"/>
  <c r="J11" i="11"/>
  <c r="J39" i="21"/>
  <c r="J25" i="35"/>
  <c r="J33" i="16"/>
  <c r="J8" i="19"/>
  <c r="J21" i="5"/>
  <c r="J37" i="19"/>
  <c r="J51" i="23"/>
  <c r="J10" i="5"/>
  <c r="J47" i="7"/>
  <c r="J55" i="36"/>
  <c r="J36" i="39"/>
  <c r="J37" i="17"/>
  <c r="J16" i="29"/>
  <c r="J7" i="23"/>
  <c r="J9" i="28"/>
  <c r="J34" i="38"/>
  <c r="J45" i="22"/>
  <c r="J28" i="34"/>
  <c r="J20" i="3"/>
  <c r="J5" i="10"/>
  <c r="J40" i="40"/>
  <c r="J42" i="5"/>
  <c r="J60" i="18"/>
  <c r="J24" i="6"/>
  <c r="J16" i="33"/>
  <c r="J8" i="25"/>
  <c r="J46" i="28"/>
  <c r="J22" i="30"/>
  <c r="J19" i="19"/>
  <c r="J53" i="7"/>
  <c r="J8" i="20"/>
  <c r="J15" i="10"/>
  <c r="J45" i="32"/>
  <c r="J19" i="21"/>
  <c r="J55" i="34"/>
  <c r="J43" i="21"/>
  <c r="J18" i="25"/>
  <c r="J30" i="28"/>
  <c r="J15" i="29"/>
  <c r="J9" i="34"/>
  <c r="J41" i="10"/>
  <c r="J57" i="25"/>
  <c r="J9" i="6"/>
  <c r="J21" i="28"/>
  <c r="J27" i="28"/>
  <c r="J44" i="16"/>
  <c r="J46" i="18"/>
  <c r="J51" i="9"/>
  <c r="J55" i="4"/>
  <c r="J12" i="37"/>
  <c r="J14" i="6"/>
  <c r="J60" i="7"/>
  <c r="J5" i="11"/>
  <c r="J23" i="22"/>
  <c r="J40" i="3"/>
  <c r="J10" i="26"/>
  <c r="J4" i="28"/>
  <c r="J58" i="10"/>
  <c r="J29" i="27"/>
  <c r="J44" i="23"/>
  <c r="J9" i="22"/>
  <c r="J41" i="40"/>
  <c r="J11" i="25"/>
  <c r="J32" i="8"/>
  <c r="J56" i="4"/>
  <c r="J53" i="26"/>
  <c r="J32" i="32"/>
  <c r="J51" i="32"/>
  <c r="J60" i="20"/>
  <c r="J36" i="41"/>
  <c r="J51" i="20"/>
  <c r="J56" i="29"/>
  <c r="J43" i="31"/>
  <c r="J29" i="32"/>
  <c r="J33" i="18"/>
  <c r="J18" i="34"/>
  <c r="H60" i="34"/>
  <c r="G60" i="34"/>
  <c r="G25" i="34"/>
  <c r="H25" i="34"/>
  <c r="G26" i="34"/>
  <c r="H26" i="34"/>
  <c r="G27" i="34"/>
  <c r="H27" i="34"/>
  <c r="G28" i="34"/>
  <c r="H28" i="34"/>
  <c r="G29" i="34"/>
  <c r="H29" i="34"/>
  <c r="G30" i="34"/>
  <c r="H30" i="34"/>
  <c r="G31" i="34"/>
  <c r="H31" i="34"/>
  <c r="G32" i="34"/>
  <c r="H32" i="34"/>
  <c r="G33" i="34"/>
  <c r="H33" i="34"/>
  <c r="G34" i="34"/>
  <c r="H34" i="34"/>
  <c r="G35" i="34"/>
  <c r="H35" i="34"/>
  <c r="G36" i="34"/>
  <c r="H36" i="34"/>
  <c r="G37" i="34"/>
  <c r="H37" i="34"/>
  <c r="G38" i="34"/>
  <c r="H38" i="34"/>
  <c r="G39" i="34"/>
  <c r="H39" i="34"/>
  <c r="G40" i="34"/>
  <c r="H40" i="34"/>
  <c r="G41" i="34"/>
  <c r="H41" i="34"/>
  <c r="G42" i="34"/>
  <c r="H42" i="34"/>
  <c r="G43" i="34"/>
  <c r="H43" i="34"/>
  <c r="G44" i="34"/>
  <c r="H44" i="34"/>
  <c r="G45" i="34"/>
  <c r="H45" i="34"/>
  <c r="G46" i="34"/>
  <c r="H46" i="34"/>
  <c r="G47" i="34"/>
  <c r="H47" i="34"/>
  <c r="G48" i="34"/>
  <c r="H48" i="34"/>
  <c r="G49" i="34"/>
  <c r="H49" i="34"/>
  <c r="G50" i="34"/>
  <c r="H50" i="34"/>
  <c r="G51" i="34"/>
  <c r="H51" i="34"/>
  <c r="G52" i="34"/>
  <c r="H52" i="34"/>
  <c r="G53" i="34"/>
  <c r="H53" i="34"/>
  <c r="G54" i="34"/>
  <c r="H54" i="34"/>
  <c r="G55" i="34"/>
  <c r="H55" i="34"/>
  <c r="G56" i="34"/>
  <c r="H56" i="34"/>
  <c r="G57" i="34"/>
  <c r="H57" i="34"/>
  <c r="G58" i="34"/>
  <c r="H58" i="34"/>
  <c r="G59" i="34"/>
  <c r="H59" i="34"/>
  <c r="J34" i="4"/>
  <c r="J27" i="9"/>
  <c r="K18" i="2"/>
  <c r="J22" i="35"/>
  <c r="J61" i="4"/>
  <c r="J3" i="4"/>
  <c r="J21" i="3"/>
  <c r="J11" i="20"/>
  <c r="J60" i="32"/>
  <c r="G25" i="40"/>
  <c r="H25" i="40"/>
  <c r="G26" i="40"/>
  <c r="H26" i="40"/>
  <c r="G27" i="40"/>
  <c r="H27" i="40"/>
  <c r="G28" i="40"/>
  <c r="H28" i="40"/>
  <c r="G29" i="40"/>
  <c r="H29" i="40"/>
  <c r="G30" i="40"/>
  <c r="H30" i="40"/>
  <c r="G31" i="40"/>
  <c r="H31" i="40"/>
  <c r="G32" i="40"/>
  <c r="H32" i="40"/>
  <c r="G33" i="40"/>
  <c r="H33" i="40"/>
  <c r="G34" i="40"/>
  <c r="H34" i="40"/>
  <c r="G35" i="40"/>
  <c r="H35" i="40"/>
  <c r="G36" i="40"/>
  <c r="H36" i="40"/>
  <c r="G37" i="40"/>
  <c r="H37" i="40"/>
  <c r="G38" i="40"/>
  <c r="H38" i="40"/>
  <c r="G39" i="40"/>
  <c r="H39" i="40"/>
  <c r="G40" i="40"/>
  <c r="H40" i="40"/>
  <c r="G41" i="40"/>
  <c r="H41" i="40"/>
  <c r="G42" i="40"/>
  <c r="H42" i="40"/>
  <c r="G43" i="40"/>
  <c r="H43" i="40"/>
  <c r="G44" i="40"/>
  <c r="H44" i="40"/>
  <c r="G45" i="40"/>
  <c r="H45" i="40"/>
  <c r="G46" i="40"/>
  <c r="H46" i="40"/>
  <c r="G47" i="40"/>
  <c r="H47" i="40"/>
  <c r="G48" i="40"/>
  <c r="H48" i="40"/>
  <c r="G49" i="40"/>
  <c r="H49" i="40"/>
  <c r="G50" i="40"/>
  <c r="H50" i="40"/>
  <c r="G51" i="40"/>
  <c r="H51" i="40"/>
  <c r="G52" i="40"/>
  <c r="H52" i="40"/>
  <c r="G53" i="40"/>
  <c r="H53" i="40"/>
  <c r="G54" i="40"/>
  <c r="H54" i="40"/>
  <c r="G55" i="40"/>
  <c r="H55" i="40"/>
  <c r="G56" i="40"/>
  <c r="H56" i="40"/>
  <c r="G57" i="40"/>
  <c r="H57" i="40"/>
  <c r="G58" i="40"/>
  <c r="H58" i="40"/>
  <c r="G59" i="40"/>
  <c r="H59" i="40"/>
  <c r="G60" i="40"/>
  <c r="H60" i="40"/>
  <c r="J15" i="39"/>
  <c r="J10" i="35"/>
  <c r="J33" i="5"/>
  <c r="J4" i="37"/>
  <c r="J46" i="7"/>
  <c r="J50" i="20"/>
  <c r="J5" i="28"/>
  <c r="J35" i="34"/>
  <c r="J47" i="23"/>
  <c r="J59" i="10"/>
  <c r="K46" i="2"/>
  <c r="J60" i="38"/>
  <c r="J13" i="32"/>
  <c r="J40" i="22"/>
  <c r="J56" i="3"/>
  <c r="J17" i="20"/>
  <c r="J20" i="19"/>
  <c r="J20" i="18"/>
  <c r="J50" i="35"/>
  <c r="J10" i="32"/>
  <c r="H60" i="29"/>
  <c r="G25" i="29"/>
  <c r="H25" i="29"/>
  <c r="G26" i="29"/>
  <c r="H26" i="29"/>
  <c r="G27" i="29"/>
  <c r="H27" i="29"/>
  <c r="G28" i="29"/>
  <c r="H28" i="29"/>
  <c r="G29" i="29"/>
  <c r="H29" i="29"/>
  <c r="G30" i="29"/>
  <c r="H30" i="29"/>
  <c r="G31" i="29"/>
  <c r="H31" i="29"/>
  <c r="G32" i="29"/>
  <c r="H32" i="29"/>
  <c r="G33" i="29"/>
  <c r="H33" i="29"/>
  <c r="G34" i="29"/>
  <c r="H34" i="29"/>
  <c r="G35" i="29"/>
  <c r="H35" i="29"/>
  <c r="G36" i="29"/>
  <c r="H36" i="29"/>
  <c r="G37" i="29"/>
  <c r="H37" i="29"/>
  <c r="G38" i="29"/>
  <c r="H38" i="29"/>
  <c r="G39" i="29"/>
  <c r="H39" i="29"/>
  <c r="G40" i="29"/>
  <c r="H40" i="29"/>
  <c r="G41" i="29"/>
  <c r="H41" i="29"/>
  <c r="G42" i="29"/>
  <c r="H42" i="29"/>
  <c r="G43" i="29"/>
  <c r="H43" i="29"/>
  <c r="G44" i="29"/>
  <c r="H44" i="29"/>
  <c r="G45" i="29"/>
  <c r="H45" i="29"/>
  <c r="G46" i="29"/>
  <c r="H46" i="29"/>
  <c r="G47" i="29"/>
  <c r="H47" i="29"/>
  <c r="G48" i="29"/>
  <c r="H48" i="29"/>
  <c r="G49" i="29"/>
  <c r="H49" i="29"/>
  <c r="G50" i="29"/>
  <c r="H50" i="29"/>
  <c r="G51" i="29"/>
  <c r="H51" i="29"/>
  <c r="G52" i="29"/>
  <c r="H52" i="29"/>
  <c r="G53" i="29"/>
  <c r="H53" i="29"/>
  <c r="G54" i="29"/>
  <c r="H54" i="29"/>
  <c r="G55" i="29"/>
  <c r="H55" i="29"/>
  <c r="G56" i="29"/>
  <c r="H56" i="29"/>
  <c r="G57" i="29"/>
  <c r="H57" i="29"/>
  <c r="G58" i="29"/>
  <c r="H58" i="29"/>
  <c r="G59" i="29"/>
  <c r="H59" i="29"/>
  <c r="G60" i="29"/>
  <c r="J11" i="3"/>
  <c r="J25" i="24"/>
  <c r="J30" i="3"/>
  <c r="J7" i="7"/>
  <c r="J54" i="33"/>
  <c r="J33" i="21"/>
  <c r="K22" i="2"/>
  <c r="J6" i="35"/>
  <c r="J29" i="19"/>
  <c r="J12" i="12"/>
  <c r="J23" i="40"/>
  <c r="J25" i="32"/>
  <c r="J21" i="39"/>
  <c r="J50" i="24"/>
  <c r="J31" i="9"/>
  <c r="J57" i="36"/>
  <c r="J45" i="7"/>
  <c r="J9" i="5"/>
  <c r="J32" i="26"/>
  <c r="J20" i="17"/>
  <c r="J8" i="3"/>
  <c r="J5" i="17"/>
  <c r="J32" i="38"/>
  <c r="J7" i="27"/>
  <c r="J32" i="20"/>
  <c r="J45" i="36"/>
  <c r="J10" i="7"/>
  <c r="J13" i="39"/>
  <c r="J48" i="35"/>
  <c r="J59" i="20"/>
  <c r="J30" i="20"/>
  <c r="J34" i="12"/>
  <c r="J31" i="18"/>
  <c r="J51" i="33"/>
  <c r="J51" i="8"/>
  <c r="J47" i="33"/>
  <c r="J23" i="10"/>
  <c r="J35" i="39"/>
  <c r="J4" i="3"/>
  <c r="J14" i="16"/>
  <c r="J31" i="28"/>
  <c r="J17" i="27"/>
  <c r="J40" i="32"/>
  <c r="J60" i="41"/>
  <c r="J19" i="9"/>
  <c r="J33" i="17"/>
  <c r="J45" i="24"/>
  <c r="J43" i="34"/>
  <c r="J46" i="10"/>
  <c r="J47" i="24"/>
  <c r="J32" i="7"/>
  <c r="J35" i="29"/>
  <c r="K31" i="2"/>
  <c r="J20" i="12"/>
  <c r="J61" i="37"/>
  <c r="J3" i="37"/>
  <c r="J37" i="35"/>
  <c r="J15" i="11"/>
  <c r="J17" i="30"/>
  <c r="I61" i="34"/>
  <c r="J24" i="27"/>
  <c r="J32" i="22"/>
  <c r="J39" i="6"/>
  <c r="J44" i="12"/>
  <c r="J42" i="8"/>
  <c r="J52" i="30"/>
  <c r="J60" i="29"/>
  <c r="J5" i="30"/>
  <c r="J5" i="27"/>
  <c r="J61" i="35"/>
  <c r="J3" i="35"/>
  <c r="J3" i="34"/>
  <c r="J61" i="34"/>
  <c r="J56" i="5"/>
  <c r="J37" i="40"/>
  <c r="J58" i="23"/>
  <c r="J22" i="32"/>
  <c r="J41" i="6"/>
  <c r="I61" i="4"/>
  <c r="J46" i="30"/>
  <c r="J26" i="10"/>
  <c r="K12" i="2"/>
  <c r="J29" i="3"/>
  <c r="J57" i="8"/>
  <c r="J4" i="27"/>
  <c r="J42" i="4"/>
  <c r="J26" i="32"/>
  <c r="J18" i="37"/>
  <c r="I61" i="35"/>
  <c r="J56" i="24"/>
  <c r="G25" i="27"/>
  <c r="H25" i="27"/>
  <c r="G26" i="27"/>
  <c r="H26" i="27"/>
  <c r="G27" i="27"/>
  <c r="H27" i="27"/>
  <c r="G28" i="27"/>
  <c r="H28" i="27"/>
  <c r="G29" i="27"/>
  <c r="H29" i="27"/>
  <c r="G30" i="27"/>
  <c r="H30" i="27"/>
  <c r="G31" i="27"/>
  <c r="H31" i="27"/>
  <c r="G32" i="27"/>
  <c r="H32" i="27"/>
  <c r="G33" i="27"/>
  <c r="H33" i="27"/>
  <c r="G34" i="27"/>
  <c r="H34" i="27"/>
  <c r="G35" i="27"/>
  <c r="H35" i="27"/>
  <c r="G36" i="27"/>
  <c r="H36" i="27"/>
  <c r="G37" i="27"/>
  <c r="H37" i="27"/>
  <c r="G38" i="27"/>
  <c r="H38" i="27"/>
  <c r="G39" i="27"/>
  <c r="H39" i="27"/>
  <c r="G40" i="27"/>
  <c r="H40" i="27"/>
  <c r="G41" i="27"/>
  <c r="H41" i="27"/>
  <c r="G42" i="27"/>
  <c r="H42" i="27"/>
  <c r="G43" i="27"/>
  <c r="H43" i="27"/>
  <c r="G44" i="27"/>
  <c r="H44" i="27"/>
  <c r="G45" i="27"/>
  <c r="H45" i="27"/>
  <c r="G46" i="27"/>
  <c r="H46" i="27"/>
  <c r="G47" i="27"/>
  <c r="H47" i="27"/>
  <c r="G48" i="27"/>
  <c r="H48" i="27"/>
  <c r="G49" i="27"/>
  <c r="H49" i="27"/>
  <c r="G50" i="27"/>
  <c r="H50" i="27"/>
  <c r="G51" i="27"/>
  <c r="H51" i="27"/>
  <c r="G52" i="27"/>
  <c r="H52" i="27"/>
  <c r="G53" i="27"/>
  <c r="H53" i="27"/>
  <c r="G54" i="27"/>
  <c r="H54" i="27"/>
  <c r="G55" i="27"/>
  <c r="H55" i="27"/>
  <c r="G56" i="27"/>
  <c r="H56" i="27"/>
  <c r="G57" i="27"/>
  <c r="H57" i="27"/>
  <c r="G58" i="27"/>
  <c r="H58" i="27"/>
  <c r="G59" i="27"/>
  <c r="H59" i="27"/>
  <c r="G60" i="27"/>
  <c r="H60" i="27"/>
  <c r="J33" i="8"/>
  <c r="J22" i="29"/>
  <c r="J16" i="35"/>
  <c r="J50" i="32"/>
  <c r="J41" i="35"/>
  <c r="G25" i="31"/>
  <c r="H25" i="31"/>
  <c r="G26" i="31"/>
  <c r="H26" i="31"/>
  <c r="G27" i="31"/>
  <c r="H27" i="31"/>
  <c r="G28" i="31"/>
  <c r="H28" i="31"/>
  <c r="G29" i="31"/>
  <c r="H29" i="31"/>
  <c r="G30" i="31"/>
  <c r="H30" i="31"/>
  <c r="G31" i="31"/>
  <c r="H31" i="31"/>
  <c r="G32" i="31"/>
  <c r="H32" i="31"/>
  <c r="G33" i="31"/>
  <c r="H33" i="31"/>
  <c r="G34" i="31"/>
  <c r="H34" i="31"/>
  <c r="G35" i="31"/>
  <c r="H35" i="31"/>
  <c r="G36" i="31"/>
  <c r="H36" i="31"/>
  <c r="G37" i="31"/>
  <c r="H37" i="31"/>
  <c r="G38" i="31"/>
  <c r="H38" i="31"/>
  <c r="G39" i="31"/>
  <c r="H39" i="31"/>
  <c r="G40" i="31"/>
  <c r="H40" i="31"/>
  <c r="G41" i="31"/>
  <c r="H41" i="31"/>
  <c r="G42" i="31"/>
  <c r="H42" i="31"/>
  <c r="G43" i="31"/>
  <c r="H43" i="31"/>
  <c r="G44" i="31"/>
  <c r="H44" i="31"/>
  <c r="G45" i="31"/>
  <c r="H45" i="31"/>
  <c r="G46" i="31"/>
  <c r="H46" i="31"/>
  <c r="G47" i="31"/>
  <c r="H47" i="31"/>
  <c r="G48" i="31"/>
  <c r="H48" i="31"/>
  <c r="G49" i="31"/>
  <c r="H49" i="31"/>
  <c r="G50" i="31"/>
  <c r="H50" i="31"/>
  <c r="G51" i="31"/>
  <c r="H51" i="31"/>
  <c r="G52" i="31"/>
  <c r="H52" i="31"/>
  <c r="G53" i="31"/>
  <c r="H53" i="31"/>
  <c r="G54" i="31"/>
  <c r="H54" i="31"/>
  <c r="G55" i="31"/>
  <c r="H55" i="31"/>
  <c r="G56" i="31"/>
  <c r="H56" i="31"/>
  <c r="G57" i="31"/>
  <c r="H57" i="31"/>
  <c r="G58" i="31"/>
  <c r="H58" i="31"/>
  <c r="G59" i="31"/>
  <c r="H59" i="31"/>
  <c r="G60" i="31"/>
  <c r="H60" i="31"/>
  <c r="J57" i="41"/>
  <c r="J5" i="22"/>
  <c r="J25" i="39"/>
  <c r="J53" i="22"/>
  <c r="J59" i="27"/>
  <c r="J27" i="24"/>
  <c r="J29" i="38"/>
  <c r="J29" i="18"/>
  <c r="J32" i="11"/>
  <c r="J25" i="5"/>
  <c r="J27" i="20"/>
  <c r="J39" i="17"/>
  <c r="J43" i="3"/>
  <c r="J9" i="17"/>
  <c r="J52" i="33"/>
  <c r="J44" i="30"/>
  <c r="K26" i="2"/>
  <c r="J43" i="17"/>
  <c r="J42" i="29"/>
  <c r="J24" i="10"/>
  <c r="J37" i="28"/>
  <c r="J35" i="28"/>
  <c r="J47" i="35"/>
  <c r="J39" i="7"/>
  <c r="J9" i="40"/>
  <c r="J31" i="34"/>
  <c r="J47" i="11"/>
  <c r="J20" i="37"/>
  <c r="J59" i="30"/>
  <c r="J40" i="12"/>
  <c r="J18" i="23"/>
  <c r="J23" i="21"/>
  <c r="J35" i="18"/>
  <c r="J41" i="25"/>
  <c r="J53" i="32"/>
  <c r="J36" i="30"/>
  <c r="J22" i="16"/>
  <c r="J14" i="26"/>
  <c r="J19" i="25"/>
  <c r="J42" i="36"/>
  <c r="K39" i="2"/>
  <c r="J5" i="5"/>
  <c r="J20" i="35"/>
  <c r="J55" i="28"/>
  <c r="J16" i="38"/>
  <c r="J59" i="19"/>
  <c r="J54" i="38"/>
  <c r="J14" i="37"/>
  <c r="J49" i="20"/>
  <c r="J46" i="17"/>
  <c r="J8" i="27"/>
  <c r="J29" i="7"/>
  <c r="J23" i="32"/>
  <c r="J51" i="34"/>
  <c r="J21" i="22"/>
  <c r="J23" i="35"/>
  <c r="J47" i="39"/>
  <c r="G25" i="30"/>
  <c r="H25" i="30"/>
  <c r="G26" i="30"/>
  <c r="H26" i="30"/>
  <c r="G27" i="30"/>
  <c r="H27" i="30"/>
  <c r="G28" i="30"/>
  <c r="H28" i="30"/>
  <c r="G29" i="30"/>
  <c r="H29" i="30"/>
  <c r="G30" i="30"/>
  <c r="H30" i="30"/>
  <c r="G31" i="30"/>
  <c r="H31" i="30"/>
  <c r="G32" i="30"/>
  <c r="H32" i="30"/>
  <c r="G33" i="30"/>
  <c r="H33" i="30"/>
  <c r="G34" i="30"/>
  <c r="H34" i="30"/>
  <c r="G35" i="30"/>
  <c r="H35" i="30"/>
  <c r="G36" i="30"/>
  <c r="H36" i="30"/>
  <c r="G37" i="30"/>
  <c r="H37" i="30"/>
  <c r="G38" i="30"/>
  <c r="H38" i="30"/>
  <c r="G39" i="30"/>
  <c r="H39" i="30"/>
  <c r="G40" i="30"/>
  <c r="H40" i="30"/>
  <c r="G41" i="30"/>
  <c r="H41" i="30"/>
  <c r="G42" i="30"/>
  <c r="H42" i="30"/>
  <c r="G43" i="30"/>
  <c r="H43" i="30"/>
  <c r="G44" i="30"/>
  <c r="H44" i="30"/>
  <c r="G45" i="30"/>
  <c r="H45" i="30"/>
  <c r="G46" i="30"/>
  <c r="H46" i="30"/>
  <c r="G47" i="30"/>
  <c r="H47" i="30"/>
  <c r="G48" i="30"/>
  <c r="H48" i="30"/>
  <c r="G49" i="30"/>
  <c r="H49" i="30"/>
  <c r="G50" i="30"/>
  <c r="H50" i="30"/>
  <c r="G51" i="30"/>
  <c r="H51" i="30"/>
  <c r="G52" i="30"/>
  <c r="H52" i="30"/>
  <c r="G53" i="30"/>
  <c r="H53" i="30"/>
  <c r="G54" i="30"/>
  <c r="H54" i="30"/>
  <c r="G55" i="30"/>
  <c r="H55" i="30"/>
  <c r="G56" i="30"/>
  <c r="H56" i="30"/>
  <c r="G57" i="30"/>
  <c r="H57" i="30"/>
  <c r="G58" i="30"/>
  <c r="H58" i="30"/>
  <c r="G59" i="30"/>
  <c r="H59" i="30"/>
  <c r="G60" i="30"/>
  <c r="H60" i="30"/>
  <c r="J59" i="32"/>
  <c r="J29" i="24"/>
  <c r="J56" i="41"/>
  <c r="J6" i="22"/>
  <c r="J28" i="9"/>
  <c r="H60" i="36"/>
  <c r="G60" i="36"/>
  <c r="H59" i="36"/>
  <c r="G59" i="36"/>
  <c r="H58" i="36"/>
  <c r="G58" i="36"/>
  <c r="H57" i="36"/>
  <c r="G57" i="36"/>
  <c r="H56" i="36"/>
  <c r="G56" i="36"/>
  <c r="H55" i="36"/>
  <c r="G25" i="36"/>
  <c r="H25" i="36"/>
  <c r="G26" i="36"/>
  <c r="H26" i="36"/>
  <c r="G27" i="36"/>
  <c r="H27" i="36"/>
  <c r="G28" i="36"/>
  <c r="H28" i="36"/>
  <c r="G29" i="36"/>
  <c r="H29" i="36"/>
  <c r="G30" i="36"/>
  <c r="H30" i="36"/>
  <c r="G31" i="36"/>
  <c r="H31" i="36"/>
  <c r="G32" i="36"/>
  <c r="H32" i="36"/>
  <c r="G33" i="36"/>
  <c r="H33" i="36"/>
  <c r="G34" i="36"/>
  <c r="H34" i="36"/>
  <c r="G35" i="36"/>
  <c r="H35" i="36"/>
  <c r="G36" i="36"/>
  <c r="H36" i="36"/>
  <c r="G37" i="36"/>
  <c r="H37" i="36"/>
  <c r="G38" i="36"/>
  <c r="H38" i="36"/>
  <c r="G39" i="36"/>
  <c r="H39" i="36"/>
  <c r="G40" i="36"/>
  <c r="H40" i="36"/>
  <c r="G41" i="36"/>
  <c r="H41" i="36"/>
  <c r="G42" i="36"/>
  <c r="H42" i="36"/>
  <c r="G43" i="36"/>
  <c r="H43" i="36"/>
  <c r="G44" i="36"/>
  <c r="H44" i="36"/>
  <c r="G45" i="36"/>
  <c r="H45" i="36"/>
  <c r="G46" i="36"/>
  <c r="H46" i="36"/>
  <c r="G47" i="36"/>
  <c r="H47" i="36"/>
  <c r="G48" i="36"/>
  <c r="H48" i="36"/>
  <c r="G49" i="36"/>
  <c r="H49" i="36"/>
  <c r="G50" i="36"/>
  <c r="H50" i="36"/>
  <c r="G51" i="36"/>
  <c r="H51" i="36"/>
  <c r="G52" i="36"/>
  <c r="H52" i="36"/>
  <c r="G53" i="36"/>
  <c r="H53" i="36"/>
  <c r="G54" i="36"/>
  <c r="H54" i="36"/>
  <c r="G55" i="36"/>
  <c r="J44" i="41"/>
  <c r="J61" i="20"/>
  <c r="J3" i="20"/>
  <c r="J15" i="22"/>
  <c r="J14" i="11"/>
  <c r="J7" i="33"/>
  <c r="J28" i="31"/>
  <c r="J56" i="11"/>
  <c r="J57" i="35"/>
  <c r="J58" i="27"/>
  <c r="J11" i="12"/>
  <c r="J17" i="24"/>
  <c r="J38" i="30"/>
  <c r="J42" i="20"/>
  <c r="J20" i="16"/>
  <c r="J60" i="27"/>
  <c r="J8" i="38"/>
  <c r="J5" i="20"/>
  <c r="J11" i="34"/>
  <c r="J34" i="39"/>
  <c r="J19" i="38"/>
  <c r="J34" i="31"/>
  <c r="J56" i="6"/>
  <c r="J35" i="24"/>
  <c r="J45" i="11"/>
  <c r="J43" i="24"/>
  <c r="J32" i="9"/>
  <c r="J12" i="34"/>
  <c r="J21" i="36"/>
  <c r="J4" i="41"/>
  <c r="G25" i="26"/>
  <c r="H25" i="26"/>
  <c r="G26" i="26"/>
  <c r="H26" i="26"/>
  <c r="G27" i="26"/>
  <c r="H27" i="26"/>
  <c r="G28" i="26"/>
  <c r="H28" i="26"/>
  <c r="G29" i="26"/>
  <c r="H29" i="26"/>
  <c r="G30" i="26"/>
  <c r="H30" i="26"/>
  <c r="G31" i="26"/>
  <c r="H31" i="26"/>
  <c r="G32" i="26"/>
  <c r="H32" i="26"/>
  <c r="G33" i="26"/>
  <c r="H33" i="26"/>
  <c r="G34" i="26"/>
  <c r="H34" i="26"/>
  <c r="G35" i="26"/>
  <c r="H35" i="26"/>
  <c r="G36" i="26"/>
  <c r="H36" i="26"/>
  <c r="G37" i="26"/>
  <c r="H37" i="26"/>
  <c r="G38" i="26"/>
  <c r="H38" i="26"/>
  <c r="G39" i="26"/>
  <c r="H39" i="26"/>
  <c r="G40" i="26"/>
  <c r="H40" i="26"/>
  <c r="G41" i="26"/>
  <c r="H41" i="26"/>
  <c r="G42" i="26"/>
  <c r="H42" i="26"/>
  <c r="G43" i="26"/>
  <c r="H43" i="26"/>
  <c r="G44" i="26"/>
  <c r="H44" i="26"/>
  <c r="G45" i="26"/>
  <c r="H45" i="26"/>
  <c r="G46" i="26"/>
  <c r="H46" i="26"/>
  <c r="G47" i="26"/>
  <c r="H47" i="26"/>
  <c r="G48" i="26"/>
  <c r="H48" i="26"/>
  <c r="G49" i="26"/>
  <c r="H49" i="26"/>
  <c r="G50" i="26"/>
  <c r="H50" i="26"/>
  <c r="G51" i="26"/>
  <c r="H51" i="26"/>
  <c r="G52" i="26"/>
  <c r="H52" i="26"/>
  <c r="G53" i="26"/>
  <c r="H53" i="26"/>
  <c r="G54" i="26"/>
  <c r="H54" i="26"/>
  <c r="G55" i="26"/>
  <c r="H55" i="26"/>
  <c r="G56" i="26"/>
  <c r="H56" i="26"/>
  <c r="G57" i="26"/>
  <c r="H57" i="26"/>
  <c r="G58" i="26"/>
  <c r="H58" i="26"/>
  <c r="G59" i="26"/>
  <c r="H59" i="26"/>
  <c r="G60" i="26"/>
  <c r="H60" i="26"/>
  <c r="J42" i="31"/>
  <c r="J43" i="20"/>
  <c r="J14" i="4"/>
  <c r="J57" i="12"/>
  <c r="J28" i="8"/>
  <c r="J35" i="4"/>
  <c r="K24" i="2"/>
  <c r="J43" i="27"/>
  <c r="J54" i="41"/>
  <c r="I3" i="32"/>
  <c r="I35" i="32"/>
  <c r="I12" i="32"/>
  <c r="I24" i="32"/>
  <c r="I5" i="32"/>
  <c r="I7" i="32"/>
  <c r="I9" i="32"/>
  <c r="I8" i="32"/>
  <c r="I6" i="32"/>
  <c r="I13" i="32"/>
  <c r="I54" i="32"/>
  <c r="I48" i="32"/>
  <c r="I60" i="32"/>
  <c r="I55" i="32"/>
  <c r="I37" i="32"/>
  <c r="I22" i="32"/>
  <c r="I34" i="32"/>
  <c r="I51" i="32"/>
  <c r="I10" i="32"/>
  <c r="I21" i="32"/>
  <c r="I36" i="32"/>
  <c r="I40" i="32"/>
  <c r="I42" i="32"/>
  <c r="I58" i="32"/>
  <c r="I52" i="32"/>
  <c r="I14" i="32"/>
  <c r="I20" i="32"/>
  <c r="I32" i="32"/>
  <c r="I15" i="32"/>
  <c r="I19" i="32"/>
  <c r="I45" i="32"/>
  <c r="I11" i="32"/>
  <c r="I25" i="32"/>
  <c r="I47" i="32"/>
  <c r="I23" i="32"/>
  <c r="I27" i="32"/>
  <c r="I43" i="32"/>
  <c r="I57" i="32"/>
  <c r="I26" i="32"/>
  <c r="I39" i="32"/>
  <c r="I29" i="32"/>
  <c r="I50" i="32"/>
  <c r="I30" i="32"/>
  <c r="I28" i="32"/>
  <c r="I31" i="32"/>
  <c r="I56" i="32"/>
  <c r="I18" i="32"/>
  <c r="I49" i="32"/>
  <c r="I46" i="32"/>
  <c r="I53" i="32"/>
  <c r="I4" i="32"/>
  <c r="I59" i="32"/>
  <c r="I38" i="32"/>
  <c r="I17" i="32"/>
  <c r="I44" i="32"/>
  <c r="I16" i="32"/>
  <c r="I33" i="32"/>
  <c r="I41" i="32"/>
  <c r="I42" i="11"/>
  <c r="I4" i="11"/>
  <c r="I20" i="11"/>
  <c r="I24" i="11"/>
  <c r="I57" i="11"/>
  <c r="I36" i="11"/>
  <c r="I29" i="11"/>
  <c r="I11" i="11"/>
  <c r="I53" i="11"/>
  <c r="I26" i="11"/>
  <c r="I12" i="11"/>
  <c r="I3" i="11"/>
  <c r="I14" i="11"/>
  <c r="I35" i="11"/>
  <c r="I60" i="11"/>
  <c r="I10" i="11"/>
  <c r="I54" i="11"/>
  <c r="I8" i="11"/>
  <c r="I48" i="11"/>
  <c r="I19" i="11"/>
  <c r="I47" i="11"/>
  <c r="I59" i="11"/>
  <c r="I50" i="11"/>
  <c r="I30" i="11"/>
  <c r="I51" i="11"/>
  <c r="I25" i="11"/>
  <c r="I13" i="11"/>
  <c r="I28" i="11"/>
  <c r="I34" i="11"/>
  <c r="I38" i="11"/>
  <c r="I7" i="11"/>
  <c r="I27" i="11"/>
  <c r="I33" i="11"/>
  <c r="I40" i="11"/>
  <c r="I5" i="11"/>
  <c r="I44" i="11"/>
  <c r="I55" i="11"/>
  <c r="I37" i="11"/>
  <c r="I18" i="11"/>
  <c r="I43" i="11"/>
  <c r="I56" i="11"/>
  <c r="I17" i="11"/>
  <c r="I16" i="11"/>
  <c r="I41" i="11"/>
  <c r="I46" i="11"/>
  <c r="I39" i="11"/>
  <c r="I49" i="11"/>
  <c r="I32" i="11"/>
  <c r="I22" i="11"/>
  <c r="I52" i="11"/>
  <c r="I31" i="11"/>
  <c r="I23" i="11"/>
  <c r="I45" i="11"/>
  <c r="I21" i="11"/>
  <c r="I15" i="11"/>
  <c r="I6" i="11"/>
  <c r="I9" i="11"/>
  <c r="I58" i="11"/>
  <c r="I5" i="20"/>
  <c r="I51" i="20"/>
  <c r="I26" i="20"/>
  <c r="I21" i="20"/>
  <c r="I40" i="20"/>
  <c r="I59" i="20"/>
  <c r="I28" i="20"/>
  <c r="I52" i="20"/>
  <c r="I22" i="20"/>
  <c r="I27" i="20"/>
  <c r="I58" i="20"/>
  <c r="I18" i="20"/>
  <c r="I46" i="20"/>
  <c r="I8" i="20"/>
  <c r="I41" i="20"/>
  <c r="I44" i="20"/>
  <c r="I39" i="20"/>
  <c r="I38" i="20"/>
  <c r="I9" i="20"/>
  <c r="I37" i="20"/>
  <c r="I54" i="20"/>
  <c r="I24" i="20"/>
  <c r="I6" i="20"/>
  <c r="I19" i="20"/>
  <c r="I42" i="20"/>
  <c r="I3" i="20"/>
  <c r="I53" i="20"/>
  <c r="I13" i="20"/>
  <c r="I33" i="20"/>
  <c r="I60" i="20"/>
  <c r="I20" i="20"/>
  <c r="I57" i="20"/>
  <c r="I56" i="20"/>
  <c r="I11" i="20"/>
  <c r="I12" i="20"/>
  <c r="I10" i="20"/>
  <c r="I4" i="20"/>
  <c r="I50" i="20"/>
  <c r="I47" i="20"/>
  <c r="I55" i="20"/>
  <c r="I48" i="20"/>
  <c r="I32" i="20"/>
  <c r="I49" i="20"/>
  <c r="I45" i="20"/>
  <c r="I15" i="20"/>
  <c r="I17" i="20"/>
  <c r="I35" i="20"/>
  <c r="I14" i="20"/>
  <c r="I25" i="20"/>
  <c r="I29" i="20"/>
  <c r="I43" i="20"/>
  <c r="I34" i="20"/>
  <c r="I23" i="20"/>
  <c r="I7" i="20"/>
  <c r="I36" i="20"/>
  <c r="I30" i="20"/>
  <c r="I31" i="20"/>
  <c r="I16" i="20"/>
  <c r="K43" i="2"/>
  <c r="I22" i="8"/>
  <c r="I7" i="8"/>
  <c r="I41" i="8"/>
  <c r="I53" i="8"/>
  <c r="I30" i="8"/>
  <c r="I54" i="8"/>
  <c r="I47" i="8"/>
  <c r="I32" i="8"/>
  <c r="I28" i="8"/>
  <c r="I26" i="8"/>
  <c r="I59" i="8"/>
  <c r="I31" i="8"/>
  <c r="I37" i="8"/>
  <c r="I42" i="8"/>
  <c r="I29" i="8"/>
  <c r="I52" i="8"/>
  <c r="I48" i="8"/>
  <c r="I60" i="8"/>
  <c r="I38" i="8"/>
  <c r="I58" i="8"/>
  <c r="I16" i="8"/>
  <c r="I3" i="8"/>
  <c r="I24" i="8"/>
  <c r="I44" i="8"/>
  <c r="I11" i="8"/>
  <c r="I56" i="8"/>
  <c r="I49" i="8"/>
  <c r="I55" i="8"/>
  <c r="I14" i="8"/>
  <c r="I39" i="8"/>
  <c r="I51" i="8"/>
  <c r="I50" i="8"/>
  <c r="I43" i="8"/>
  <c r="I18" i="8"/>
  <c r="I5" i="8"/>
  <c r="I10" i="8"/>
  <c r="I27" i="8"/>
  <c r="I33" i="8"/>
  <c r="I21" i="8"/>
  <c r="I45" i="8"/>
  <c r="I36" i="8"/>
  <c r="I17" i="8"/>
  <c r="I8" i="8"/>
  <c r="I15" i="8"/>
  <c r="I34" i="8"/>
  <c r="I25" i="8"/>
  <c r="I57" i="8"/>
  <c r="I40" i="8"/>
  <c r="I19" i="8"/>
  <c r="I9" i="8"/>
  <c r="I20" i="8"/>
  <c r="I35" i="8"/>
  <c r="I46" i="8"/>
  <c r="I4" i="8"/>
  <c r="I23" i="8"/>
  <c r="I6" i="8"/>
  <c r="I13" i="8"/>
  <c r="I12" i="8"/>
  <c r="I32" i="17"/>
  <c r="I46" i="17"/>
  <c r="I29" i="17"/>
  <c r="I10" i="17"/>
  <c r="I45" i="17"/>
  <c r="I55" i="17"/>
  <c r="I25" i="17"/>
  <c r="I17" i="17"/>
  <c r="I31" i="17"/>
  <c r="I5" i="17"/>
  <c r="I7" i="17"/>
  <c r="I52" i="17"/>
  <c r="I33" i="17"/>
  <c r="I43" i="17"/>
  <c r="I57" i="17"/>
  <c r="I47" i="17"/>
  <c r="I12" i="17"/>
  <c r="I26" i="17"/>
  <c r="I21" i="17"/>
  <c r="I38" i="17"/>
  <c r="I44" i="17"/>
  <c r="I6" i="17"/>
  <c r="I53" i="17"/>
  <c r="I3" i="17"/>
  <c r="I4" i="17"/>
  <c r="I37" i="17"/>
  <c r="I23" i="17"/>
  <c r="I49" i="17"/>
  <c r="I27" i="17"/>
  <c r="I54" i="17"/>
  <c r="I50" i="17"/>
  <c r="I36" i="17"/>
  <c r="I15" i="17"/>
  <c r="I8" i="17"/>
  <c r="I18" i="17"/>
  <c r="I41" i="17"/>
  <c r="I20" i="17"/>
  <c r="I59" i="17"/>
  <c r="I40" i="17"/>
  <c r="I34" i="17"/>
  <c r="I35" i="17"/>
  <c r="I48" i="17"/>
  <c r="I16" i="17"/>
  <c r="I14" i="17"/>
  <c r="I51" i="17"/>
  <c r="I9" i="17"/>
  <c r="I39" i="17"/>
  <c r="I24" i="17"/>
  <c r="I60" i="17"/>
  <c r="I58" i="17"/>
  <c r="I56" i="17"/>
  <c r="I42" i="17"/>
  <c r="I19" i="17"/>
  <c r="I11" i="17"/>
  <c r="I13" i="17"/>
  <c r="I22" i="17"/>
  <c r="I28" i="17"/>
  <c r="I30" i="17"/>
  <c r="J12" i="23"/>
  <c r="J7" i="22"/>
  <c r="J42" i="16"/>
  <c r="J54" i="32"/>
  <c r="J38" i="40"/>
  <c r="J20" i="38"/>
  <c r="J42" i="34"/>
  <c r="J21" i="24"/>
  <c r="J28" i="4"/>
  <c r="J54" i="20"/>
  <c r="J42" i="9"/>
  <c r="J46" i="24"/>
  <c r="J7" i="8"/>
  <c r="J57" i="17"/>
  <c r="J26" i="27"/>
  <c r="J20" i="34"/>
  <c r="J37" i="36"/>
  <c r="J50" i="5"/>
  <c r="J9" i="11"/>
  <c r="J4" i="23"/>
  <c r="J33" i="20"/>
  <c r="J30" i="32"/>
  <c r="J46" i="21"/>
  <c r="J16" i="27"/>
  <c r="J43" i="23"/>
  <c r="J47" i="5"/>
  <c r="J49" i="11"/>
  <c r="J58" i="19"/>
  <c r="J31" i="16"/>
  <c r="J20" i="10"/>
  <c r="I61" i="9"/>
  <c r="J27" i="22"/>
  <c r="J46" i="16"/>
  <c r="J5" i="6"/>
  <c r="J46" i="25"/>
  <c r="J49" i="21"/>
  <c r="J6" i="28"/>
  <c r="J31" i="35"/>
  <c r="J48" i="30"/>
  <c r="K54" i="2"/>
  <c r="J49" i="23"/>
  <c r="J52" i="31"/>
  <c r="J35" i="11"/>
  <c r="J57" i="40"/>
  <c r="J52" i="25"/>
  <c r="J27" i="41"/>
  <c r="J26" i="36"/>
  <c r="J6" i="27"/>
  <c r="J54" i="8"/>
  <c r="G25" i="20"/>
  <c r="H25" i="20"/>
  <c r="G26" i="20"/>
  <c r="H26" i="20"/>
  <c r="G27" i="20"/>
  <c r="H27" i="20"/>
  <c r="G28" i="20"/>
  <c r="H28" i="20"/>
  <c r="G29" i="20"/>
  <c r="H29" i="20"/>
  <c r="G30" i="20"/>
  <c r="H30" i="20"/>
  <c r="G31" i="20"/>
  <c r="H31" i="20"/>
  <c r="G32" i="20"/>
  <c r="H32" i="20"/>
  <c r="G33" i="20"/>
  <c r="H33" i="20"/>
  <c r="G34" i="20"/>
  <c r="H34" i="20"/>
  <c r="G35" i="20"/>
  <c r="H35" i="20"/>
  <c r="G36" i="20"/>
  <c r="H36" i="20"/>
  <c r="G37" i="20"/>
  <c r="H37" i="20"/>
  <c r="G38" i="20"/>
  <c r="H38" i="20"/>
  <c r="G39" i="20"/>
  <c r="H39" i="20"/>
  <c r="G40" i="20"/>
  <c r="H40" i="20"/>
  <c r="G41" i="20"/>
  <c r="H41" i="20"/>
  <c r="G42" i="20"/>
  <c r="H42" i="20"/>
  <c r="G43" i="20"/>
  <c r="H43" i="20"/>
  <c r="G44" i="20"/>
  <c r="H44" i="20"/>
  <c r="G45" i="20"/>
  <c r="H45" i="20"/>
  <c r="G46" i="20"/>
  <c r="H46" i="20"/>
  <c r="G47" i="20"/>
  <c r="H47" i="20"/>
  <c r="G48" i="20"/>
  <c r="H48" i="20"/>
  <c r="G49" i="20"/>
  <c r="H49" i="20"/>
  <c r="G50" i="20"/>
  <c r="H50" i="20"/>
  <c r="G51" i="20"/>
  <c r="H51" i="20"/>
  <c r="G52" i="20"/>
  <c r="H52" i="20"/>
  <c r="G53" i="20"/>
  <c r="H53" i="20"/>
  <c r="G54" i="20"/>
  <c r="H54" i="20"/>
  <c r="G55" i="20"/>
  <c r="H55" i="20"/>
  <c r="G56" i="20"/>
  <c r="H56" i="20"/>
  <c r="G57" i="20"/>
  <c r="H57" i="20"/>
  <c r="G58" i="20"/>
  <c r="H58" i="20"/>
  <c r="G59" i="20"/>
  <c r="H59" i="20"/>
  <c r="G60" i="20"/>
  <c r="H60" i="20"/>
  <c r="J50" i="29"/>
  <c r="J53" i="39"/>
  <c r="J16" i="6"/>
  <c r="J21" i="32"/>
  <c r="J26" i="9"/>
  <c r="J33" i="28"/>
  <c r="J15" i="25"/>
  <c r="J30" i="11"/>
  <c r="J58" i="26"/>
  <c r="J6" i="30"/>
  <c r="J23" i="41"/>
  <c r="J52" i="5"/>
  <c r="J58" i="29"/>
  <c r="J8" i="26"/>
  <c r="J61" i="23"/>
  <c r="J3" i="23"/>
  <c r="J15" i="20"/>
  <c r="J56" i="23"/>
  <c r="J18" i="5"/>
  <c r="J26" i="37"/>
  <c r="J37" i="21"/>
  <c r="J21" i="33"/>
  <c r="J16" i="40"/>
  <c r="J52" i="8"/>
  <c r="J57" i="39"/>
  <c r="J41" i="33"/>
  <c r="J36" i="22"/>
  <c r="J42" i="21"/>
  <c r="J56" i="22"/>
  <c r="J53" i="9"/>
  <c r="J34" i="33"/>
  <c r="J45" i="41"/>
  <c r="J5" i="18"/>
  <c r="J34" i="19"/>
  <c r="J33" i="34"/>
  <c r="J34" i="3"/>
  <c r="J21" i="19"/>
  <c r="J17" i="3"/>
  <c r="J50" i="30"/>
  <c r="J56" i="40"/>
  <c r="J17" i="4"/>
  <c r="K6" i="2"/>
  <c r="I61" i="23"/>
  <c r="J55" i="5"/>
  <c r="J29" i="37"/>
  <c r="J36" i="34"/>
  <c r="J44" i="38"/>
  <c r="J16" i="11"/>
  <c r="J10" i="38"/>
  <c r="J39" i="29"/>
  <c r="J48" i="32"/>
  <c r="J5" i="8"/>
  <c r="J30" i="6"/>
  <c r="J5" i="25"/>
  <c r="J31" i="5"/>
  <c r="J36" i="7"/>
  <c r="J42" i="3"/>
  <c r="G25" i="23"/>
  <c r="H25" i="23"/>
  <c r="G26" i="23"/>
  <c r="H26" i="23"/>
  <c r="G27" i="23"/>
  <c r="H27" i="23"/>
  <c r="G28" i="23"/>
  <c r="H28" i="23"/>
  <c r="G29" i="23"/>
  <c r="H29" i="23"/>
  <c r="G30" i="23"/>
  <c r="H30" i="23"/>
  <c r="G31" i="23"/>
  <c r="H31" i="23"/>
  <c r="G32" i="23"/>
  <c r="H32" i="23"/>
  <c r="G33" i="23"/>
  <c r="H33" i="23"/>
  <c r="G34" i="23"/>
  <c r="H34" i="23"/>
  <c r="G35" i="23"/>
  <c r="H35" i="23"/>
  <c r="G36" i="23"/>
  <c r="H36" i="23"/>
  <c r="G37" i="23"/>
  <c r="H37" i="23"/>
  <c r="G38" i="23"/>
  <c r="H38" i="23"/>
  <c r="G39" i="23"/>
  <c r="H39" i="23"/>
  <c r="G40" i="23"/>
  <c r="H40" i="23"/>
  <c r="G41" i="23"/>
  <c r="H41" i="23"/>
  <c r="G42" i="23"/>
  <c r="H42" i="23"/>
  <c r="G43" i="23"/>
  <c r="H43" i="23"/>
  <c r="G44" i="23"/>
  <c r="H44" i="23"/>
  <c r="G45" i="23"/>
  <c r="H45" i="23"/>
  <c r="G46" i="23"/>
  <c r="H46" i="23"/>
  <c r="G47" i="23"/>
  <c r="H47" i="23"/>
  <c r="G48" i="23"/>
  <c r="H48" i="23"/>
  <c r="G49" i="23"/>
  <c r="H49" i="23"/>
  <c r="G50" i="23"/>
  <c r="H50" i="23"/>
  <c r="G51" i="23"/>
  <c r="H51" i="23"/>
  <c r="G52" i="23"/>
  <c r="H52" i="23"/>
  <c r="G53" i="23"/>
  <c r="H53" i="23"/>
  <c r="G54" i="23"/>
  <c r="H54" i="23"/>
  <c r="G55" i="23"/>
  <c r="H55" i="23"/>
  <c r="G56" i="23"/>
  <c r="H56" i="23"/>
  <c r="G57" i="23"/>
  <c r="H57" i="23"/>
  <c r="G58" i="23"/>
  <c r="H58" i="23"/>
  <c r="G59" i="23"/>
  <c r="H59" i="23"/>
  <c r="G60" i="23"/>
  <c r="H60" i="23"/>
  <c r="J37" i="5"/>
  <c r="J23" i="7"/>
  <c r="J34" i="9"/>
  <c r="J12" i="33"/>
  <c r="J54" i="9"/>
  <c r="J51" i="16"/>
  <c r="J41" i="8"/>
  <c r="J53" i="28"/>
  <c r="J38" i="18"/>
  <c r="J33" i="33"/>
  <c r="J28" i="35"/>
  <c r="J54" i="34"/>
  <c r="J22" i="21"/>
  <c r="J38" i="8"/>
  <c r="J13" i="34"/>
  <c r="J14" i="19"/>
  <c r="J52" i="3"/>
  <c r="J54" i="37"/>
  <c r="J44" i="31"/>
  <c r="J46" i="27"/>
  <c r="J49" i="31"/>
  <c r="J6" i="11"/>
  <c r="J18" i="24"/>
  <c r="I61" i="29"/>
  <c r="J7" i="4"/>
  <c r="J34" i="34"/>
  <c r="J60" i="28"/>
  <c r="J13" i="24"/>
  <c r="J5" i="12"/>
  <c r="J13" i="4"/>
  <c r="J32" i="37"/>
  <c r="J16" i="7"/>
  <c r="G25" i="19"/>
  <c r="H25" i="19"/>
  <c r="G26" i="19"/>
  <c r="H26" i="19"/>
  <c r="G27" i="19"/>
  <c r="H27" i="19"/>
  <c r="G28" i="19"/>
  <c r="H28" i="19"/>
  <c r="G29" i="19"/>
  <c r="H29" i="19"/>
  <c r="G30" i="19"/>
  <c r="H30" i="19"/>
  <c r="G31" i="19"/>
  <c r="H31" i="19"/>
  <c r="G32" i="19"/>
  <c r="H32" i="19"/>
  <c r="G33" i="19"/>
  <c r="H33" i="19"/>
  <c r="G34" i="19"/>
  <c r="H34" i="19"/>
  <c r="G35" i="19"/>
  <c r="H35" i="19"/>
  <c r="G36" i="19"/>
  <c r="H36" i="19"/>
  <c r="G37" i="19"/>
  <c r="H37" i="19"/>
  <c r="G38" i="19"/>
  <c r="H38" i="19"/>
  <c r="G39" i="19"/>
  <c r="H39" i="19"/>
  <c r="G40" i="19"/>
  <c r="H40" i="19"/>
  <c r="G41" i="19"/>
  <c r="H41" i="19"/>
  <c r="G42" i="19"/>
  <c r="H42" i="19"/>
  <c r="G43" i="19"/>
  <c r="H43" i="19"/>
  <c r="G44" i="19"/>
  <c r="H44" i="19"/>
  <c r="G45" i="19"/>
  <c r="H45" i="19"/>
  <c r="G46" i="19"/>
  <c r="H46" i="19"/>
  <c r="G47" i="19"/>
  <c r="H47" i="19"/>
  <c r="G48" i="19"/>
  <c r="H48" i="19"/>
  <c r="G49" i="19"/>
  <c r="H49" i="19"/>
  <c r="G50" i="19"/>
  <c r="H50" i="19"/>
  <c r="G51" i="19"/>
  <c r="H51" i="19"/>
  <c r="G52" i="19"/>
  <c r="H52" i="19"/>
  <c r="G53" i="19"/>
  <c r="H53" i="19"/>
  <c r="G54" i="19"/>
  <c r="H54" i="19"/>
  <c r="G55" i="19"/>
  <c r="H55" i="19"/>
  <c r="G56" i="19"/>
  <c r="H56" i="19"/>
  <c r="G57" i="19"/>
  <c r="H57" i="19"/>
  <c r="G58" i="19"/>
  <c r="H58" i="19"/>
  <c r="G59" i="19"/>
  <c r="H59" i="19"/>
  <c r="G60" i="19"/>
  <c r="H60" i="19"/>
  <c r="J26" i="17"/>
  <c r="J11" i="36"/>
  <c r="J32" i="16"/>
  <c r="J33" i="23"/>
  <c r="J49" i="26"/>
  <c r="J47" i="22"/>
  <c r="J13" i="3"/>
  <c r="J55" i="31"/>
  <c r="J57" i="20"/>
  <c r="J25" i="16"/>
  <c r="J52" i="17"/>
  <c r="J25" i="21"/>
  <c r="J55" i="27"/>
  <c r="J7" i="18"/>
  <c r="J28" i="37"/>
  <c r="J26" i="11"/>
  <c r="J14" i="39"/>
  <c r="J54" i="11"/>
  <c r="J3" i="29"/>
  <c r="J61" i="29"/>
  <c r="J17" i="37"/>
  <c r="J48" i="26"/>
  <c r="J53" i="36"/>
  <c r="J21" i="29"/>
  <c r="J22" i="36"/>
  <c r="J57" i="10"/>
  <c r="J28" i="26"/>
  <c r="J17" i="17"/>
  <c r="J27" i="16"/>
  <c r="J40" i="20"/>
  <c r="J20" i="30"/>
  <c r="J58" i="11"/>
  <c r="J14" i="36"/>
  <c r="J16" i="41"/>
  <c r="J20" i="25"/>
  <c r="J36" i="19"/>
  <c r="J23" i="6"/>
  <c r="J60" i="33"/>
  <c r="J60" i="8"/>
  <c r="J41" i="11"/>
  <c r="J15" i="21"/>
  <c r="J12" i="38"/>
  <c r="J10" i="8"/>
  <c r="J15" i="3"/>
  <c r="J18" i="4"/>
  <c r="J26" i="30"/>
  <c r="J55" i="26"/>
  <c r="I61" i="21"/>
  <c r="J16" i="34"/>
  <c r="J23" i="30"/>
  <c r="J44" i="37"/>
  <c r="J44" i="21"/>
  <c r="J6" i="32"/>
  <c r="J31" i="3"/>
  <c r="J26" i="7"/>
  <c r="J12" i="22"/>
  <c r="J42" i="12"/>
  <c r="K11" i="2"/>
  <c r="J41" i="39"/>
  <c r="J44" i="28"/>
  <c r="J20" i="28"/>
  <c r="J22" i="5"/>
  <c r="J25" i="17"/>
  <c r="J9" i="35"/>
  <c r="J16" i="25"/>
  <c r="J51" i="30"/>
  <c r="J40" i="4"/>
  <c r="J6" i="25"/>
  <c r="J49" i="30"/>
  <c r="J33" i="12"/>
  <c r="J32" i="12"/>
  <c r="J39" i="11"/>
  <c r="K25" i="2"/>
  <c r="J16" i="32"/>
  <c r="J56" i="37"/>
  <c r="J3" i="21"/>
  <c r="J61" i="21"/>
  <c r="J19" i="29"/>
  <c r="J58" i="32"/>
  <c r="J4" i="9"/>
  <c r="J23" i="28"/>
  <c r="J41" i="24"/>
  <c r="J18" i="39"/>
  <c r="J60" i="24"/>
  <c r="J27" i="21"/>
  <c r="J18" i="3"/>
  <c r="J52" i="7"/>
  <c r="J33" i="9"/>
  <c r="J30" i="9"/>
  <c r="J53" i="16"/>
  <c r="J31" i="6"/>
  <c r="J48" i="38"/>
  <c r="J30" i="18"/>
  <c r="J11" i="39"/>
  <c r="J60" i="25"/>
  <c r="I61" i="30"/>
  <c r="J12" i="39"/>
  <c r="J48" i="36"/>
  <c r="J40" i="19"/>
  <c r="J60" i="10"/>
  <c r="J36" i="23"/>
  <c r="J38" i="38"/>
  <c r="J32" i="28"/>
  <c r="J42" i="22"/>
  <c r="J49" i="32"/>
  <c r="J60" i="31"/>
  <c r="J18" i="16"/>
  <c r="J8" i="22"/>
  <c r="I61" i="20"/>
  <c r="J50" i="40"/>
  <c r="J35" i="9"/>
  <c r="J12" i="19"/>
  <c r="J26" i="20"/>
  <c r="J56" i="17"/>
  <c r="J60" i="40"/>
  <c r="J10" i="30"/>
  <c r="J5" i="9"/>
  <c r="J20" i="6"/>
  <c r="J33" i="41"/>
  <c r="J11" i="4"/>
  <c r="J55" i="16"/>
  <c r="J3" i="30"/>
  <c r="J61" i="30"/>
  <c r="K35" i="2"/>
  <c r="J57" i="19"/>
  <c r="J13" i="40"/>
  <c r="J22" i="37"/>
  <c r="J37" i="16"/>
  <c r="J9" i="23"/>
  <c r="J46" i="36"/>
  <c r="J36" i="21"/>
  <c r="J7" i="40"/>
  <c r="J47" i="29"/>
  <c r="J21" i="16"/>
  <c r="J11" i="17"/>
  <c r="J17" i="34"/>
  <c r="J56" i="27"/>
  <c r="J14" i="40"/>
  <c r="J61" i="6"/>
  <c r="J3" i="6"/>
  <c r="J10" i="24"/>
  <c r="J43" i="39"/>
  <c r="J46" i="34"/>
  <c r="J13" i="21"/>
  <c r="I57" i="39"/>
  <c r="I59" i="39"/>
  <c r="I20" i="39"/>
  <c r="I55" i="39"/>
  <c r="I36" i="39"/>
  <c r="I22" i="39"/>
  <c r="I58" i="39"/>
  <c r="I16" i="39"/>
  <c r="I42" i="39"/>
  <c r="I44" i="39"/>
  <c r="I38" i="39"/>
  <c r="I19" i="39"/>
  <c r="I54" i="39"/>
  <c r="I52" i="39"/>
  <c r="I24" i="39"/>
  <c r="I8" i="39"/>
  <c r="I7" i="39"/>
  <c r="I15" i="39"/>
  <c r="I11" i="39"/>
  <c r="I37" i="39"/>
  <c r="I27" i="39"/>
  <c r="I25" i="39"/>
  <c r="I6" i="39"/>
  <c r="I46" i="39"/>
  <c r="I43" i="39"/>
  <c r="I47" i="39"/>
  <c r="I49" i="39"/>
  <c r="I26" i="39"/>
  <c r="I30" i="39"/>
  <c r="I51" i="39"/>
  <c r="I5" i="39"/>
  <c r="I60" i="39"/>
  <c r="I4" i="39"/>
  <c r="I50" i="39"/>
  <c r="I34" i="39"/>
  <c r="I53" i="39"/>
  <c r="I32" i="39"/>
  <c r="I14" i="39"/>
  <c r="I13" i="39"/>
  <c r="I45" i="39"/>
  <c r="I3" i="39"/>
  <c r="I41" i="39"/>
  <c r="I39" i="39"/>
  <c r="I33" i="39"/>
  <c r="I40" i="39"/>
  <c r="I23" i="39"/>
  <c r="I21" i="39"/>
  <c r="I10" i="39"/>
  <c r="I56" i="39"/>
  <c r="I29" i="39"/>
  <c r="I17" i="39"/>
  <c r="I48" i="39"/>
  <c r="I18" i="39"/>
  <c r="I35" i="39"/>
  <c r="I9" i="39"/>
  <c r="I12" i="39"/>
  <c r="I28" i="39"/>
  <c r="I31" i="39"/>
  <c r="I51" i="27"/>
  <c r="I57" i="27"/>
  <c r="I4" i="27"/>
  <c r="I23" i="27"/>
  <c r="I19" i="27"/>
  <c r="I29" i="27"/>
  <c r="I60" i="27"/>
  <c r="I9" i="27"/>
  <c r="I53" i="27"/>
  <c r="I58" i="27"/>
  <c r="I28" i="27"/>
  <c r="I18" i="27"/>
  <c r="I27" i="27"/>
  <c r="I20" i="27"/>
  <c r="I55" i="27"/>
  <c r="I52" i="27"/>
  <c r="I16" i="27"/>
  <c r="I31" i="27"/>
  <c r="I7" i="27"/>
  <c r="I21" i="27"/>
  <c r="I37" i="27"/>
  <c r="I48" i="27"/>
  <c r="I12" i="27"/>
  <c r="I42" i="27"/>
  <c r="I17" i="27"/>
  <c r="I13" i="27"/>
  <c r="I45" i="27"/>
  <c r="I56" i="27"/>
  <c r="I24" i="27"/>
  <c r="I35" i="27"/>
  <c r="I44" i="27"/>
  <c r="I5" i="27"/>
  <c r="I59" i="27"/>
  <c r="I49" i="27"/>
  <c r="I46" i="27"/>
  <c r="I26" i="27"/>
  <c r="I3" i="27"/>
  <c r="I8" i="27"/>
  <c r="I38" i="27"/>
  <c r="I54" i="27"/>
  <c r="I41" i="27"/>
  <c r="I50" i="27"/>
  <c r="I25" i="27"/>
  <c r="I15" i="27"/>
  <c r="I34" i="27"/>
  <c r="I40" i="27"/>
  <c r="I22" i="27"/>
  <c r="I30" i="27"/>
  <c r="I33" i="27"/>
  <c r="I36" i="27"/>
  <c r="I43" i="27"/>
  <c r="I47" i="27"/>
  <c r="I14" i="27"/>
  <c r="I32" i="27"/>
  <c r="I11" i="27"/>
  <c r="I39" i="27"/>
  <c r="I6" i="27"/>
  <c r="I10" i="27"/>
  <c r="I14" i="25"/>
  <c r="I9" i="25"/>
  <c r="I37" i="25"/>
  <c r="I40" i="25"/>
  <c r="I12" i="25"/>
  <c r="I59" i="25"/>
  <c r="I50" i="25"/>
  <c r="I54" i="25"/>
  <c r="I29" i="25"/>
  <c r="I6" i="25"/>
  <c r="I30" i="25"/>
  <c r="I27" i="25"/>
  <c r="I16" i="25"/>
  <c r="I43" i="25"/>
  <c r="I24" i="25"/>
  <c r="I44" i="25"/>
  <c r="I58" i="25"/>
  <c r="I23" i="25"/>
  <c r="I33" i="25"/>
  <c r="I10" i="25"/>
  <c r="I55" i="25"/>
  <c r="I51" i="25"/>
  <c r="I49" i="25"/>
  <c r="I53" i="25"/>
  <c r="I56" i="25"/>
  <c r="I19" i="25"/>
  <c r="I45" i="25"/>
  <c r="I32" i="25"/>
  <c r="I47" i="25"/>
  <c r="I52" i="25"/>
  <c r="I57" i="25"/>
  <c r="I25" i="25"/>
  <c r="I31" i="25"/>
  <c r="I5" i="25"/>
  <c r="I15" i="25"/>
  <c r="I20" i="25"/>
  <c r="I3" i="25"/>
  <c r="I26" i="25"/>
  <c r="I60" i="25"/>
  <c r="I28" i="25"/>
  <c r="I8" i="25"/>
  <c r="I35" i="25"/>
  <c r="I48" i="25"/>
  <c r="I38" i="25"/>
  <c r="I42" i="25"/>
  <c r="I39" i="25"/>
  <c r="I11" i="25"/>
  <c r="I13" i="25"/>
  <c r="I21" i="25"/>
  <c r="I34" i="25"/>
  <c r="I17" i="25"/>
  <c r="I7" i="25"/>
  <c r="I41" i="25"/>
  <c r="I36" i="25"/>
  <c r="I18" i="25"/>
  <c r="I22" i="25"/>
  <c r="I46" i="25"/>
  <c r="I4" i="25"/>
  <c r="J29" i="31"/>
  <c r="J6" i="40"/>
  <c r="J10" i="40"/>
  <c r="K10" i="2"/>
  <c r="J49" i="12"/>
  <c r="J36" i="35"/>
  <c r="J41" i="31"/>
  <c r="J3" i="9"/>
  <c r="J61" i="9"/>
  <c r="J26" i="41"/>
  <c r="J36" i="26"/>
  <c r="J9" i="7"/>
  <c r="J14" i="12"/>
  <c r="J15" i="9"/>
  <c r="J37" i="37"/>
  <c r="J51" i="22"/>
  <c r="G25" i="11"/>
  <c r="H25" i="11"/>
  <c r="G26" i="11"/>
  <c r="H26" i="11"/>
  <c r="G27" i="11"/>
  <c r="H27" i="11"/>
  <c r="G28" i="11"/>
  <c r="H28" i="11"/>
  <c r="G29" i="11"/>
  <c r="H29" i="11"/>
  <c r="G30" i="11"/>
  <c r="H30" i="11"/>
  <c r="G31" i="11"/>
  <c r="H31" i="11"/>
  <c r="G32" i="11"/>
  <c r="H32" i="11"/>
  <c r="G33" i="11"/>
  <c r="H33" i="11"/>
  <c r="G34" i="11"/>
  <c r="H34" i="11"/>
  <c r="G35" i="11"/>
  <c r="H35" i="11"/>
  <c r="G36" i="11"/>
  <c r="H36" i="11"/>
  <c r="G37" i="11"/>
  <c r="H37" i="11"/>
  <c r="G38" i="11"/>
  <c r="H38" i="11"/>
  <c r="G39" i="11"/>
  <c r="H39" i="11"/>
  <c r="G40" i="11"/>
  <c r="H40" i="11"/>
  <c r="G41" i="11"/>
  <c r="H41" i="11"/>
  <c r="G42" i="11"/>
  <c r="H42" i="11"/>
  <c r="G43" i="11"/>
  <c r="H43" i="11"/>
  <c r="G44" i="11"/>
  <c r="H44" i="11"/>
  <c r="G45" i="11"/>
  <c r="H45" i="11"/>
  <c r="G46" i="11"/>
  <c r="H46" i="11"/>
  <c r="G47" i="11"/>
  <c r="H47" i="11"/>
  <c r="G48" i="11"/>
  <c r="H48" i="11"/>
  <c r="G49" i="11"/>
  <c r="H49" i="11"/>
  <c r="G50" i="11"/>
  <c r="H50" i="11"/>
  <c r="G51" i="11"/>
  <c r="H51" i="11"/>
  <c r="G52" i="11"/>
  <c r="H52" i="11"/>
  <c r="G53" i="11"/>
  <c r="H53" i="11"/>
  <c r="G54" i="11"/>
  <c r="H54" i="11"/>
  <c r="G55" i="11"/>
  <c r="H55" i="11"/>
  <c r="G56" i="11"/>
  <c r="H56" i="11"/>
  <c r="G57" i="11"/>
  <c r="H57" i="11"/>
  <c r="G58" i="11"/>
  <c r="H58" i="11"/>
  <c r="G59" i="11"/>
  <c r="H59" i="11"/>
  <c r="G60" i="11"/>
  <c r="H60" i="11"/>
  <c r="J8" i="41"/>
  <c r="I61" i="37"/>
  <c r="J60" i="6"/>
  <c r="J37" i="22"/>
  <c r="J15" i="34"/>
  <c r="J13" i="22"/>
  <c r="J60" i="5"/>
  <c r="I18" i="38"/>
  <c r="I29" i="38"/>
  <c r="I20" i="38"/>
  <c r="I17" i="38"/>
  <c r="I46" i="38"/>
  <c r="I52" i="38"/>
  <c r="I42" i="38"/>
  <c r="I22" i="38"/>
  <c r="I5" i="38"/>
  <c r="I41" i="38"/>
  <c r="I49" i="38"/>
  <c r="I19" i="38"/>
  <c r="I50" i="38"/>
  <c r="I39" i="38"/>
  <c r="I57" i="38"/>
  <c r="I56" i="38"/>
  <c r="I59" i="38"/>
  <c r="I55" i="38"/>
  <c r="I48" i="38"/>
  <c r="I43" i="38"/>
  <c r="I3" i="38"/>
  <c r="I45" i="38"/>
  <c r="I25" i="38"/>
  <c r="I12" i="38"/>
  <c r="I16" i="38"/>
  <c r="I23" i="38"/>
  <c r="I33" i="38"/>
  <c r="I4" i="38"/>
  <c r="I44" i="38"/>
  <c r="I31" i="38"/>
  <c r="I35" i="38"/>
  <c r="I32" i="38"/>
  <c r="I53" i="38"/>
  <c r="I11" i="38"/>
  <c r="I27" i="38"/>
  <c r="I34" i="38"/>
  <c r="I60" i="38"/>
  <c r="I10" i="38"/>
  <c r="I54" i="38"/>
  <c r="I6" i="38"/>
  <c r="I40" i="38"/>
  <c r="I24" i="38"/>
  <c r="I30" i="38"/>
  <c r="I13" i="38"/>
  <c r="I7" i="38"/>
  <c r="I58" i="38"/>
  <c r="I8" i="38"/>
  <c r="I21" i="38"/>
  <c r="I15" i="38"/>
  <c r="I51" i="38"/>
  <c r="I9" i="38"/>
  <c r="I26" i="38"/>
  <c r="I28" i="38"/>
  <c r="I14" i="38"/>
  <c r="I36" i="38"/>
  <c r="I38" i="38"/>
  <c r="I47" i="38"/>
  <c r="I37" i="38"/>
  <c r="I49" i="23"/>
  <c r="I51" i="23"/>
  <c r="I20" i="23"/>
  <c r="I56" i="23"/>
  <c r="I38" i="23"/>
  <c r="I3" i="23"/>
  <c r="I12" i="23"/>
  <c r="I28" i="23"/>
  <c r="I30" i="23"/>
  <c r="I43" i="23"/>
  <c r="I50" i="23"/>
  <c r="I52" i="23"/>
  <c r="I29" i="23"/>
  <c r="I45" i="23"/>
  <c r="I40" i="23"/>
  <c r="I44" i="23"/>
  <c r="I53" i="23"/>
  <c r="I27" i="23"/>
  <c r="I5" i="23"/>
  <c r="I58" i="23"/>
  <c r="I10" i="23"/>
  <c r="I19" i="23"/>
  <c r="I39" i="23"/>
  <c r="I35" i="23"/>
  <c r="I55" i="23"/>
  <c r="I37" i="23"/>
  <c r="I41" i="23"/>
  <c r="I14" i="23"/>
  <c r="I36" i="23"/>
  <c r="I59" i="23"/>
  <c r="I46" i="23"/>
  <c r="I21" i="23"/>
  <c r="I42" i="23"/>
  <c r="I34" i="23"/>
  <c r="I23" i="23"/>
  <c r="I13" i="23"/>
  <c r="I31" i="23"/>
  <c r="I9" i="23"/>
  <c r="I48" i="23"/>
  <c r="I7" i="23"/>
  <c r="I33" i="23"/>
  <c r="I32" i="23"/>
  <c r="I47" i="23"/>
  <c r="I24" i="23"/>
  <c r="I22" i="23"/>
  <c r="I15" i="23"/>
  <c r="I54" i="23"/>
  <c r="I6" i="23"/>
  <c r="I11" i="23"/>
  <c r="I4" i="23"/>
  <c r="I16" i="23"/>
  <c r="I57" i="23"/>
  <c r="I8" i="23"/>
  <c r="I18" i="23"/>
  <c r="I26" i="23"/>
  <c r="I17" i="23"/>
  <c r="I25" i="23"/>
  <c r="I60" i="23"/>
  <c r="J5" i="4"/>
  <c r="J12" i="28"/>
  <c r="J28" i="28"/>
  <c r="J4" i="4"/>
  <c r="J52" i="35"/>
  <c r="J57" i="22"/>
  <c r="J30" i="33"/>
  <c r="J33" i="30"/>
  <c r="J29" i="5"/>
  <c r="J61" i="10"/>
  <c r="J3" i="10"/>
  <c r="J35" i="17"/>
  <c r="J47" i="8"/>
  <c r="J40" i="7"/>
  <c r="J60" i="19"/>
  <c r="J25" i="19"/>
  <c r="J39" i="34"/>
  <c r="J45" i="23"/>
  <c r="J25" i="22"/>
  <c r="J34" i="21"/>
  <c r="J9" i="38"/>
  <c r="J26" i="19"/>
  <c r="J47" i="36"/>
  <c r="J15" i="23"/>
  <c r="J38" i="37"/>
  <c r="J36" i="5"/>
  <c r="J4" i="10"/>
  <c r="J5" i="29"/>
  <c r="J57" i="18"/>
  <c r="J13" i="16"/>
  <c r="J11" i="16"/>
  <c r="J34" i="24"/>
  <c r="J46" i="39"/>
  <c r="J39" i="22"/>
  <c r="J58" i="4"/>
  <c r="J28" i="27"/>
  <c r="J7" i="25"/>
  <c r="J10" i="39"/>
  <c r="J15" i="17"/>
  <c r="J30" i="22"/>
  <c r="J22" i="12"/>
  <c r="J28" i="36"/>
  <c r="K33" i="2"/>
  <c r="J18" i="21"/>
  <c r="J9" i="20"/>
  <c r="H60" i="39"/>
  <c r="G60" i="39"/>
  <c r="H59" i="39"/>
  <c r="G59" i="39"/>
  <c r="H58" i="39"/>
  <c r="G58" i="39"/>
  <c r="H57" i="39"/>
  <c r="G57" i="39"/>
  <c r="H56" i="39"/>
  <c r="G25" i="39"/>
  <c r="H25" i="39"/>
  <c r="G26" i="39"/>
  <c r="H26" i="39"/>
  <c r="G27" i="39"/>
  <c r="H27" i="39"/>
  <c r="G28" i="39"/>
  <c r="H28" i="39"/>
  <c r="G29" i="39"/>
  <c r="H29" i="39"/>
  <c r="G30" i="39"/>
  <c r="H30" i="39"/>
  <c r="G31" i="39"/>
  <c r="H31" i="39"/>
  <c r="G32" i="39"/>
  <c r="H32" i="39"/>
  <c r="G33" i="39"/>
  <c r="H33" i="39"/>
  <c r="G34" i="39"/>
  <c r="H34" i="39"/>
  <c r="G35" i="39"/>
  <c r="H35" i="39"/>
  <c r="G36" i="39"/>
  <c r="H36" i="39"/>
  <c r="G37" i="39"/>
  <c r="H37" i="39"/>
  <c r="G38" i="39"/>
  <c r="H38" i="39"/>
  <c r="G39" i="39"/>
  <c r="H39" i="39"/>
  <c r="G40" i="39"/>
  <c r="H40" i="39"/>
  <c r="G41" i="39"/>
  <c r="H41" i="39"/>
  <c r="G42" i="39"/>
  <c r="H42" i="39"/>
  <c r="G43" i="39"/>
  <c r="H43" i="39"/>
  <c r="G44" i="39"/>
  <c r="H44" i="39"/>
  <c r="G45" i="39"/>
  <c r="H45" i="39"/>
  <c r="G46" i="39"/>
  <c r="H46" i="39"/>
  <c r="G47" i="39"/>
  <c r="H47" i="39"/>
  <c r="G48" i="39"/>
  <c r="H48" i="39"/>
  <c r="G49" i="39"/>
  <c r="H49" i="39"/>
  <c r="G50" i="39"/>
  <c r="H50" i="39"/>
  <c r="G51" i="39"/>
  <c r="H51" i="39"/>
  <c r="G52" i="39"/>
  <c r="H52" i="39"/>
  <c r="G53" i="39"/>
  <c r="H53" i="39"/>
  <c r="G54" i="39"/>
  <c r="H54" i="39"/>
  <c r="G55" i="39"/>
  <c r="H55" i="39"/>
  <c r="G56" i="39"/>
  <c r="J31" i="26"/>
  <c r="J37" i="12"/>
  <c r="J12" i="3"/>
  <c r="J4" i="34"/>
  <c r="J9" i="10"/>
  <c r="J45" i="20"/>
  <c r="J25" i="26"/>
  <c r="J40" i="9"/>
  <c r="J5" i="21"/>
  <c r="J5" i="41"/>
  <c r="J46" i="23"/>
  <c r="J57" i="7"/>
  <c r="J39" i="8"/>
  <c r="J19" i="16"/>
  <c r="J38" i="4"/>
  <c r="J49" i="24"/>
  <c r="J34" i="27"/>
  <c r="I61" i="36"/>
  <c r="J41" i="27"/>
  <c r="J5" i="35"/>
  <c r="J51" i="40"/>
  <c r="J42" i="41"/>
  <c r="J51" i="11"/>
  <c r="J25" i="36"/>
  <c r="J22" i="40"/>
  <c r="J29" i="9"/>
  <c r="J17" i="6"/>
  <c r="J60" i="37"/>
  <c r="J43" i="6"/>
  <c r="J38" i="16"/>
  <c r="J8" i="37"/>
  <c r="J54" i="35"/>
  <c r="K8" i="2"/>
  <c r="J35" i="20"/>
  <c r="J19" i="30"/>
  <c r="J60" i="39"/>
  <c r="J9" i="24"/>
  <c r="J17" i="28"/>
  <c r="J29" i="28"/>
  <c r="J13" i="36"/>
  <c r="J34" i="25"/>
  <c r="J43" i="36"/>
  <c r="J37" i="39"/>
  <c r="J17" i="39"/>
  <c r="J39" i="9"/>
  <c r="J11" i="6"/>
  <c r="J3" i="36"/>
  <c r="J61" i="36"/>
  <c r="J53" i="37"/>
  <c r="J26" i="3"/>
  <c r="J21" i="7"/>
  <c r="J32" i="18"/>
  <c r="J31" i="4"/>
  <c r="J18" i="41"/>
  <c r="J53" i="4"/>
  <c r="J36" i="4"/>
  <c r="J8" i="6"/>
  <c r="J20" i="20"/>
  <c r="J22" i="9"/>
  <c r="J29" i="36"/>
  <c r="J23" i="24"/>
  <c r="I61" i="10"/>
  <c r="I61" i="31"/>
  <c r="J45" i="27"/>
  <c r="J15" i="37"/>
  <c r="J61" i="41"/>
  <c r="J3" i="41"/>
  <c r="J21" i="40"/>
  <c r="K59" i="2"/>
  <c r="J28" i="41"/>
  <c r="K53" i="2"/>
  <c r="J52" i="4"/>
  <c r="J38" i="31"/>
  <c r="J9" i="25"/>
  <c r="J61" i="28"/>
  <c r="J3" i="28"/>
  <c r="J55" i="24"/>
  <c r="J45" i="12"/>
  <c r="J11" i="7"/>
  <c r="J60" i="16"/>
  <c r="J51" i="28"/>
  <c r="J5" i="19"/>
  <c r="J22" i="6"/>
  <c r="J24" i="23"/>
  <c r="J51" i="38"/>
  <c r="J39" i="24"/>
  <c r="J7" i="12"/>
  <c r="J17" i="29"/>
  <c r="J32" i="33"/>
  <c r="J26" i="26"/>
  <c r="J50" i="11"/>
  <c r="J56" i="7"/>
  <c r="J22" i="34"/>
  <c r="J15" i="8"/>
  <c r="J23" i="18"/>
  <c r="J55" i="39"/>
  <c r="J13" i="38"/>
  <c r="J11" i="35"/>
  <c r="J3" i="31"/>
  <c r="J61" i="31"/>
  <c r="J44" i="22"/>
  <c r="J48" i="28"/>
  <c r="J19" i="4"/>
  <c r="J4" i="33"/>
  <c r="J47" i="19"/>
  <c r="J43" i="11"/>
  <c r="J38" i="9"/>
  <c r="J9" i="18"/>
  <c r="J55" i="6"/>
  <c r="J49" i="5"/>
  <c r="J47" i="4"/>
  <c r="J59" i="37"/>
  <c r="J31" i="17"/>
  <c r="J37" i="6"/>
  <c r="J51" i="18"/>
  <c r="J21" i="41"/>
  <c r="J27" i="11"/>
  <c r="J40" i="27"/>
  <c r="J30" i="41"/>
  <c r="J30" i="35"/>
  <c r="J33" i="11"/>
  <c r="J38" i="25"/>
  <c r="J54" i="24"/>
  <c r="J12" i="36"/>
  <c r="J25" i="10"/>
  <c r="J45" i="8"/>
  <c r="J6" i="6"/>
  <c r="J55" i="35"/>
  <c r="J46" i="41"/>
  <c r="J44" i="40"/>
  <c r="J23" i="19"/>
  <c r="J50" i="41"/>
  <c r="J36" i="38"/>
  <c r="J13" i="10"/>
  <c r="J4" i="21"/>
  <c r="J58" i="30"/>
  <c r="J10" i="31"/>
  <c r="J60" i="17"/>
  <c r="J38" i="6"/>
  <c r="J36" i="29"/>
  <c r="J28" i="18"/>
  <c r="J45" i="40"/>
  <c r="J39" i="40"/>
  <c r="J44" i="27"/>
  <c r="J45" i="21"/>
  <c r="J5" i="7"/>
  <c r="J35" i="21"/>
  <c r="J16" i="19"/>
  <c r="J18" i="27"/>
  <c r="J53" i="27"/>
  <c r="J49" i="41"/>
  <c r="J55" i="30"/>
  <c r="J9" i="32"/>
  <c r="J17" i="19"/>
  <c r="J7" i="38"/>
  <c r="J5" i="16"/>
  <c r="J16" i="24"/>
  <c r="J48" i="23"/>
  <c r="J11" i="30"/>
  <c r="J38" i="32"/>
  <c r="J45" i="18"/>
  <c r="J28" i="5"/>
  <c r="J14" i="3"/>
  <c r="K36" i="2"/>
  <c r="J21" i="25"/>
  <c r="J4" i="7"/>
  <c r="I61" i="6"/>
  <c r="J8" i="8"/>
  <c r="J51" i="3"/>
  <c r="J39" i="32"/>
  <c r="J12" i="26"/>
  <c r="J18" i="22"/>
  <c r="J35" i="25"/>
  <c r="J46" i="12"/>
  <c r="J39" i="35"/>
  <c r="J48" i="24"/>
  <c r="J32" i="24"/>
  <c r="J24" i="33"/>
  <c r="J15" i="33"/>
  <c r="J54" i="26"/>
  <c r="J43" i="29"/>
  <c r="J36" i="33"/>
  <c r="J6" i="18"/>
  <c r="J17" i="22"/>
  <c r="J31" i="32"/>
  <c r="J58" i="39"/>
  <c r="J43" i="5"/>
  <c r="J51" i="21"/>
  <c r="J41" i="28"/>
  <c r="J27" i="38"/>
  <c r="J36" i="37"/>
  <c r="J54" i="29"/>
  <c r="J57" i="9"/>
  <c r="I61" i="41"/>
  <c r="J50" i="18"/>
  <c r="J47" i="31"/>
  <c r="J42" i="23"/>
  <c r="J32" i="6"/>
  <c r="J50" i="4"/>
  <c r="J5" i="31"/>
  <c r="J36" i="9"/>
  <c r="J46" i="20"/>
  <c r="J54" i="3"/>
  <c r="J24" i="29"/>
  <c r="J30" i="23"/>
  <c r="J59" i="36"/>
  <c r="J50" i="22"/>
  <c r="J49" i="38"/>
  <c r="J32" i="5"/>
  <c r="J58" i="12"/>
  <c r="J24" i="38"/>
  <c r="J20" i="33"/>
  <c r="I3" i="10" a="1"/>
  <c r="J35" i="10"/>
  <c r="J24" i="12"/>
  <c r="J13" i="26"/>
  <c r="J7" i="30"/>
  <c r="J46" i="40"/>
  <c r="J14" i="5"/>
  <c r="J31" i="40"/>
  <c r="J25" i="3"/>
  <c r="J9" i="41"/>
  <c r="J58" i="36"/>
  <c r="J23" i="9"/>
  <c r="J44" i="36"/>
  <c r="J19" i="26"/>
  <c r="J42" i="19"/>
  <c r="J10" i="19"/>
  <c r="J56" i="30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J41" i="26"/>
  <c r="J59" i="5"/>
  <c r="J5" i="36"/>
  <c r="J38" i="22"/>
  <c r="I61" i="28"/>
  <c r="J15" i="40"/>
  <c r="J38" i="33"/>
  <c r="J47" i="38"/>
  <c r="J27" i="29"/>
  <c r="J24" i="28"/>
  <c r="J40" i="23"/>
  <c r="J46" i="11"/>
  <c r="J27" i="36"/>
  <c r="K16" i="2"/>
  <c r="J23" i="37"/>
  <c r="J55" i="19"/>
  <c r="J9" i="29"/>
  <c r="J40" i="38"/>
  <c r="J24" i="41"/>
  <c r="J14" i="28"/>
  <c r="J19" i="39"/>
  <c r="J42" i="40"/>
  <c r="J4" i="38"/>
  <c r="J26" i="34"/>
  <c r="J41" i="7"/>
  <c r="J51" i="7"/>
  <c r="K28" i="2"/>
  <c r="J28" i="29"/>
  <c r="J36" i="31"/>
  <c r="J8" i="12"/>
  <c r="J13" i="41"/>
  <c r="J21" i="20"/>
  <c r="J52" i="27"/>
  <c r="J47" i="26"/>
  <c r="J12" i="30"/>
  <c r="J48" i="39"/>
  <c r="J57" i="27"/>
  <c r="J9" i="21"/>
  <c r="J20" i="41"/>
  <c r="J51" i="36"/>
  <c r="J41" i="32"/>
  <c r="J33" i="36"/>
  <c r="G4" i="3"/>
  <c r="H4" i="3"/>
  <c r="G5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H3" i="3"/>
  <c r="I3" i="3" a="1"/>
  <c r="J55" i="3"/>
  <c r="J17" i="36"/>
  <c r="I61" i="33"/>
  <c r="J11" i="37"/>
  <c r="J33" i="37"/>
  <c r="J40" i="36"/>
  <c r="J53" i="5"/>
  <c r="I27" i="37"/>
  <c r="I31" i="37"/>
  <c r="I3" i="37"/>
  <c r="I40" i="37"/>
  <c r="I44" i="37"/>
  <c r="I33" i="37"/>
  <c r="I60" i="37"/>
  <c r="I12" i="37"/>
  <c r="I34" i="37"/>
  <c r="I59" i="37"/>
  <c r="I23" i="37"/>
  <c r="I21" i="37"/>
  <c r="I45" i="37"/>
  <c r="I43" i="37"/>
  <c r="I7" i="37"/>
  <c r="I51" i="37"/>
  <c r="I16" i="37"/>
  <c r="I55" i="37"/>
  <c r="I4" i="37"/>
  <c r="I47" i="37"/>
  <c r="I14" i="37"/>
  <c r="I15" i="37"/>
  <c r="I32" i="37"/>
  <c r="I19" i="37"/>
  <c r="I17" i="37"/>
  <c r="I20" i="37"/>
  <c r="I49" i="37"/>
  <c r="I24" i="37"/>
  <c r="I56" i="37"/>
  <c r="I6" i="37"/>
  <c r="I46" i="37"/>
  <c r="I53" i="37"/>
  <c r="I39" i="37"/>
  <c r="I57" i="37"/>
  <c r="I38" i="37"/>
  <c r="I36" i="37"/>
  <c r="I35" i="37"/>
  <c r="I22" i="37"/>
  <c r="I9" i="37"/>
  <c r="I41" i="37"/>
  <c r="I37" i="37"/>
  <c r="I58" i="37"/>
  <c r="I5" i="37"/>
  <c r="I8" i="37"/>
  <c r="I26" i="37"/>
  <c r="I10" i="37"/>
  <c r="I48" i="37"/>
  <c r="I13" i="37"/>
  <c r="I50" i="37"/>
  <c r="I25" i="37"/>
  <c r="I54" i="37"/>
  <c r="I42" i="37"/>
  <c r="I18" i="37"/>
  <c r="I52" i="37"/>
  <c r="I28" i="37"/>
  <c r="I30" i="37"/>
  <c r="I11" i="37"/>
  <c r="I29" i="37"/>
  <c r="I56" i="21"/>
  <c r="I52" i="21"/>
  <c r="I4" i="21"/>
  <c r="I19" i="21"/>
  <c r="I7" i="21"/>
  <c r="I26" i="21"/>
  <c r="I46" i="21"/>
  <c r="I40" i="21"/>
  <c r="I50" i="21"/>
  <c r="I25" i="21"/>
  <c r="I41" i="21"/>
  <c r="I43" i="21"/>
  <c r="I27" i="21"/>
  <c r="I37" i="21"/>
  <c r="I28" i="21"/>
  <c r="I23" i="21"/>
  <c r="I54" i="21"/>
  <c r="I16" i="21"/>
  <c r="I49" i="21"/>
  <c r="I38" i="21"/>
  <c r="I22" i="21"/>
  <c r="I33" i="21"/>
  <c r="I39" i="21"/>
  <c r="I20" i="21"/>
  <c r="I47" i="21"/>
  <c r="I59" i="21"/>
  <c r="I31" i="21"/>
  <c r="I32" i="21"/>
  <c r="I3" i="21"/>
  <c r="I6" i="21"/>
  <c r="I14" i="21"/>
  <c r="I21" i="21"/>
  <c r="I9" i="21"/>
  <c r="I34" i="21"/>
  <c r="I15" i="21"/>
  <c r="I60" i="21"/>
  <c r="I30" i="21"/>
  <c r="I42" i="21"/>
  <c r="I35" i="21"/>
  <c r="I55" i="21"/>
  <c r="I11" i="21"/>
  <c r="I24" i="21"/>
  <c r="I17" i="21"/>
  <c r="I5" i="21"/>
  <c r="I57" i="21"/>
  <c r="I51" i="21"/>
  <c r="I36" i="21"/>
  <c r="I18" i="21"/>
  <c r="I48" i="21"/>
  <c r="I12" i="21"/>
  <c r="I45" i="21"/>
  <c r="I44" i="21"/>
  <c r="I8" i="21"/>
  <c r="I58" i="21"/>
  <c r="I13" i="21"/>
  <c r="I10" i="21"/>
  <c r="I29" i="21"/>
  <c r="I53" i="21"/>
  <c r="I29" i="36"/>
  <c r="I50" i="36"/>
  <c r="I11" i="36"/>
  <c r="I10" i="36"/>
  <c r="I22" i="36"/>
  <c r="I31" i="36"/>
  <c r="I6" i="36"/>
  <c r="I47" i="36"/>
  <c r="I35" i="36"/>
  <c r="I38" i="36"/>
  <c r="I27" i="36"/>
  <c r="I59" i="36"/>
  <c r="I20" i="36"/>
  <c r="I14" i="36"/>
  <c r="I25" i="36"/>
  <c r="I58" i="36"/>
  <c r="I46" i="36"/>
  <c r="I12" i="36"/>
  <c r="I52" i="36"/>
  <c r="I40" i="36"/>
  <c r="I44" i="36"/>
  <c r="I21" i="36"/>
  <c r="I42" i="36"/>
  <c r="I4" i="36"/>
  <c r="I36" i="36"/>
  <c r="I5" i="36"/>
  <c r="I33" i="36"/>
  <c r="I60" i="36"/>
  <c r="I34" i="36"/>
  <c r="I54" i="36"/>
  <c r="I51" i="36"/>
  <c r="I32" i="36"/>
  <c r="I24" i="36"/>
  <c r="I13" i="36"/>
  <c r="I23" i="36"/>
  <c r="I7" i="36"/>
  <c r="I41" i="36"/>
  <c r="I26" i="36"/>
  <c r="I57" i="36"/>
  <c r="I43" i="36"/>
  <c r="I45" i="36"/>
  <c r="I19" i="36"/>
  <c r="I28" i="36"/>
  <c r="I55" i="36"/>
  <c r="I30" i="36"/>
  <c r="I8" i="36"/>
  <c r="I16" i="36"/>
  <c r="I9" i="36"/>
  <c r="I53" i="36"/>
  <c r="I37" i="36"/>
  <c r="I15" i="36"/>
  <c r="I49" i="36"/>
  <c r="I56" i="36"/>
  <c r="I39" i="36"/>
  <c r="I17" i="36"/>
  <c r="I48" i="36"/>
  <c r="I18" i="36"/>
  <c r="I3" i="36"/>
  <c r="I25" i="28"/>
  <c r="I40" i="28"/>
  <c r="I44" i="28"/>
  <c r="I60" i="28"/>
  <c r="I5" i="28"/>
  <c r="I21" i="28"/>
  <c r="I26" i="28"/>
  <c r="I4" i="28"/>
  <c r="I22" i="28"/>
  <c r="I43" i="28"/>
  <c r="I32" i="28"/>
  <c r="I9" i="28"/>
  <c r="I49" i="28"/>
  <c r="I7" i="28"/>
  <c r="I42" i="28"/>
  <c r="I28" i="28"/>
  <c r="I34" i="28"/>
  <c r="I18" i="28"/>
  <c r="I3" i="28"/>
  <c r="I11" i="28"/>
  <c r="I53" i="28"/>
  <c r="I30" i="28"/>
  <c r="I19" i="28"/>
  <c r="I23" i="28"/>
  <c r="I13" i="28"/>
  <c r="I24" i="28"/>
  <c r="I8" i="28"/>
  <c r="I29" i="28"/>
  <c r="I41" i="28"/>
  <c r="I54" i="28"/>
  <c r="I6" i="28"/>
  <c r="I45" i="28"/>
  <c r="I12" i="28"/>
  <c r="I52" i="28"/>
  <c r="I16" i="28"/>
  <c r="I47" i="28"/>
  <c r="I17" i="28"/>
  <c r="I27" i="28"/>
  <c r="I55" i="28"/>
  <c r="I33" i="28"/>
  <c r="I38" i="28"/>
  <c r="I59" i="28"/>
  <c r="I51" i="28"/>
  <c r="I46" i="28"/>
  <c r="I37" i="28"/>
  <c r="I57" i="28"/>
  <c r="I20" i="28"/>
  <c r="I15" i="28"/>
  <c r="I58" i="28"/>
  <c r="I48" i="28"/>
  <c r="I31" i="28"/>
  <c r="I56" i="28"/>
  <c r="I35" i="28"/>
  <c r="I14" i="28"/>
  <c r="I39" i="28"/>
  <c r="I10" i="28"/>
  <c r="I50" i="28"/>
  <c r="I36" i="28"/>
  <c r="J32" i="31"/>
  <c r="J6" i="7"/>
  <c r="J38" i="27"/>
  <c r="J19" i="36"/>
  <c r="J23" i="31"/>
  <c r="J37" i="4"/>
  <c r="J56" i="33"/>
  <c r="J31" i="38"/>
  <c r="J13" i="31"/>
  <c r="J29" i="26"/>
  <c r="J29" i="22"/>
  <c r="J7" i="41"/>
  <c r="J12" i="6"/>
  <c r="J22" i="25"/>
  <c r="J46" i="35"/>
  <c r="J20" i="4"/>
  <c r="G4" i="36"/>
  <c r="H4" i="36"/>
  <c r="G5" i="36"/>
  <c r="H5" i="36"/>
  <c r="G6" i="36"/>
  <c r="H6" i="36"/>
  <c r="G7" i="36"/>
  <c r="H7" i="36"/>
  <c r="G8" i="36"/>
  <c r="H8" i="36"/>
  <c r="G9" i="36"/>
  <c r="H9" i="36"/>
  <c r="G10" i="36"/>
  <c r="H10" i="36"/>
  <c r="G11" i="36"/>
  <c r="H11" i="36"/>
  <c r="G12" i="36"/>
  <c r="H12" i="36"/>
  <c r="G13" i="36"/>
  <c r="H13" i="36"/>
  <c r="G14" i="36"/>
  <c r="H14" i="36"/>
  <c r="G15" i="36"/>
  <c r="H15" i="36"/>
  <c r="G16" i="36"/>
  <c r="H16" i="36"/>
  <c r="G17" i="36"/>
  <c r="H17" i="36"/>
  <c r="G18" i="36"/>
  <c r="H18" i="36"/>
  <c r="G19" i="36"/>
  <c r="H19" i="36"/>
  <c r="G20" i="36"/>
  <c r="H20" i="36"/>
  <c r="G21" i="36"/>
  <c r="H21" i="36"/>
  <c r="G22" i="36"/>
  <c r="H22" i="36"/>
  <c r="G23" i="36"/>
  <c r="H23" i="36"/>
  <c r="G24" i="36"/>
  <c r="H24" i="36"/>
  <c r="H3" i="36"/>
  <c r="I3" i="36" a="1"/>
  <c r="J60" i="36"/>
  <c r="G25" i="17"/>
  <c r="H25" i="17"/>
  <c r="G26" i="17"/>
  <c r="H26" i="17"/>
  <c r="G27" i="17"/>
  <c r="H27" i="17"/>
  <c r="G28" i="17"/>
  <c r="H28" i="17"/>
  <c r="G29" i="17"/>
  <c r="H29" i="17"/>
  <c r="G30" i="17"/>
  <c r="H30" i="17"/>
  <c r="G31" i="17"/>
  <c r="H31" i="17"/>
  <c r="G32" i="17"/>
  <c r="H32" i="17"/>
  <c r="G33" i="17"/>
  <c r="H33" i="17"/>
  <c r="G34" i="17"/>
  <c r="H34" i="17"/>
  <c r="G35" i="17"/>
  <c r="H35" i="17"/>
  <c r="G36" i="17"/>
  <c r="H36" i="17"/>
  <c r="G37" i="17"/>
  <c r="H37" i="17"/>
  <c r="G38" i="17"/>
  <c r="H38" i="17"/>
  <c r="G39" i="17"/>
  <c r="H39" i="17"/>
  <c r="G40" i="17"/>
  <c r="H40" i="17"/>
  <c r="G41" i="17"/>
  <c r="H41" i="17"/>
  <c r="G42" i="17"/>
  <c r="H42" i="17"/>
  <c r="G43" i="17"/>
  <c r="H43" i="17"/>
  <c r="G44" i="17"/>
  <c r="H44" i="17"/>
  <c r="G45" i="17"/>
  <c r="H45" i="17"/>
  <c r="G46" i="17"/>
  <c r="H46" i="17"/>
  <c r="G47" i="17"/>
  <c r="H47" i="17"/>
  <c r="G48" i="17"/>
  <c r="H48" i="17"/>
  <c r="G49" i="17"/>
  <c r="H49" i="17"/>
  <c r="G50" i="17"/>
  <c r="H50" i="17"/>
  <c r="G51" i="17"/>
  <c r="H51" i="17"/>
  <c r="G52" i="17"/>
  <c r="H52" i="17"/>
  <c r="G53" i="17"/>
  <c r="H53" i="17"/>
  <c r="G54" i="17"/>
  <c r="H54" i="17"/>
  <c r="G55" i="17"/>
  <c r="H55" i="17"/>
  <c r="G56" i="17"/>
  <c r="H56" i="17"/>
  <c r="G57" i="17"/>
  <c r="H57" i="17"/>
  <c r="G58" i="17"/>
  <c r="H58" i="17"/>
  <c r="G59" i="17"/>
  <c r="H59" i="17"/>
  <c r="G60" i="17"/>
  <c r="H60" i="17"/>
  <c r="G4" i="4"/>
  <c r="H4" i="4"/>
  <c r="G5" i="4"/>
  <c r="H5" i="4"/>
  <c r="G6" i="4"/>
  <c r="H6" i="4"/>
  <c r="G7" i="4"/>
  <c r="H7" i="4"/>
  <c r="G8" i="4"/>
  <c r="H8" i="4"/>
  <c r="G9" i="4"/>
  <c r="H9" i="4"/>
  <c r="G10" i="4"/>
  <c r="H10" i="4"/>
  <c r="G11" i="4"/>
  <c r="H11" i="4"/>
  <c r="G12" i="4"/>
  <c r="H12" i="4"/>
  <c r="G13" i="4"/>
  <c r="H13" i="4"/>
  <c r="G14" i="4"/>
  <c r="H14" i="4"/>
  <c r="G15" i="4"/>
  <c r="H15" i="4"/>
  <c r="G16" i="4"/>
  <c r="H16" i="4"/>
  <c r="G17" i="4"/>
  <c r="H17" i="4"/>
  <c r="G18" i="4"/>
  <c r="H18" i="4"/>
  <c r="G19" i="4"/>
  <c r="H19" i="4"/>
  <c r="G20" i="4"/>
  <c r="H20" i="4"/>
  <c r="G21" i="4"/>
  <c r="H21" i="4"/>
  <c r="G22" i="4"/>
  <c r="H22" i="4"/>
  <c r="G23" i="4"/>
  <c r="H23" i="4"/>
  <c r="G24" i="4"/>
  <c r="H24" i="4"/>
  <c r="H3" i="4"/>
  <c r="I3" i="4" a="1"/>
  <c r="J54" i="4"/>
  <c r="J51" i="37"/>
  <c r="J40" i="11"/>
  <c r="K34" i="2"/>
  <c r="K48" i="2"/>
  <c r="J37" i="24"/>
  <c r="J42" i="33"/>
  <c r="G4" i="37"/>
  <c r="H4" i="37"/>
  <c r="G5" i="37"/>
  <c r="H5" i="37"/>
  <c r="G6" i="37"/>
  <c r="H6" i="37"/>
  <c r="G7" i="37"/>
  <c r="H7" i="37"/>
  <c r="G8" i="37"/>
  <c r="H8" i="37"/>
  <c r="G9" i="37"/>
  <c r="H9" i="37"/>
  <c r="G10" i="37"/>
  <c r="H10" i="37"/>
  <c r="G11" i="37"/>
  <c r="H11" i="37"/>
  <c r="G12" i="37"/>
  <c r="H12" i="37"/>
  <c r="G13" i="37"/>
  <c r="H13" i="37"/>
  <c r="G14" i="37"/>
  <c r="H14" i="37"/>
  <c r="G15" i="37"/>
  <c r="H15" i="37"/>
  <c r="G16" i="37"/>
  <c r="H16" i="37"/>
  <c r="G17" i="37"/>
  <c r="H17" i="37"/>
  <c r="G18" i="37"/>
  <c r="H18" i="37"/>
  <c r="G19" i="37"/>
  <c r="H19" i="37"/>
  <c r="G20" i="37"/>
  <c r="H20" i="37"/>
  <c r="G21" i="37"/>
  <c r="H21" i="37"/>
  <c r="G22" i="37"/>
  <c r="H22" i="37"/>
  <c r="G23" i="37"/>
  <c r="H23" i="37"/>
  <c r="G24" i="37"/>
  <c r="H24" i="37"/>
  <c r="H3" i="37"/>
  <c r="I3" i="37" a="1"/>
  <c r="J30" i="37"/>
  <c r="J3" i="33"/>
  <c r="J61" i="33"/>
  <c r="J57" i="23"/>
  <c r="J8" i="33"/>
  <c r="J53" i="34"/>
  <c r="J36" i="40"/>
  <c r="J49" i="40"/>
  <c r="J53" i="30"/>
  <c r="J40" i="41"/>
  <c r="I61" i="16"/>
  <c r="J27" i="40"/>
  <c r="J27" i="25"/>
  <c r="J16" i="9"/>
  <c r="J6" i="24"/>
  <c r="J55" i="9"/>
  <c r="J3" i="16"/>
  <c r="J61" i="16"/>
  <c r="J39" i="16"/>
  <c r="J58" i="33"/>
  <c r="G4" i="21"/>
  <c r="H4" i="21"/>
  <c r="G5" i="21"/>
  <c r="H5" i="21"/>
  <c r="G6" i="21"/>
  <c r="H6" i="21"/>
  <c r="G7" i="21"/>
  <c r="H7" i="21"/>
  <c r="G8" i="21"/>
  <c r="H8" i="21"/>
  <c r="G9" i="21"/>
  <c r="H9" i="21"/>
  <c r="G10" i="21"/>
  <c r="H10" i="21"/>
  <c r="G11" i="21"/>
  <c r="H11" i="21"/>
  <c r="G12" i="21"/>
  <c r="H12" i="21"/>
  <c r="G13" i="21"/>
  <c r="H13" i="21"/>
  <c r="G14" i="21"/>
  <c r="H14" i="21"/>
  <c r="G15" i="21"/>
  <c r="H15" i="21"/>
  <c r="G16" i="21"/>
  <c r="H16" i="21"/>
  <c r="G17" i="21"/>
  <c r="H17" i="21"/>
  <c r="G18" i="21"/>
  <c r="H18" i="21"/>
  <c r="G19" i="21"/>
  <c r="H19" i="21"/>
  <c r="G20" i="21"/>
  <c r="H20" i="21"/>
  <c r="G21" i="21"/>
  <c r="H21" i="21"/>
  <c r="G22" i="21"/>
  <c r="H22" i="21"/>
  <c r="G23" i="21"/>
  <c r="H23" i="21"/>
  <c r="G24" i="21"/>
  <c r="H24" i="21"/>
  <c r="H3" i="21"/>
  <c r="I3" i="21" a="1"/>
  <c r="J41" i="21"/>
  <c r="J14" i="35"/>
  <c r="J20" i="26"/>
  <c r="J32" i="27"/>
  <c r="J27" i="7"/>
  <c r="J12" i="31"/>
  <c r="J27" i="23"/>
  <c r="J43" i="19"/>
  <c r="G4" i="35"/>
  <c r="H4" i="35"/>
  <c r="G5" i="35"/>
  <c r="H5" i="35"/>
  <c r="G6" i="35"/>
  <c r="H6" i="35"/>
  <c r="G7" i="35"/>
  <c r="H7" i="35"/>
  <c r="G8" i="35"/>
  <c r="H8" i="35"/>
  <c r="G9" i="35"/>
  <c r="H9" i="35"/>
  <c r="G10" i="35"/>
  <c r="H10" i="35"/>
  <c r="G11" i="35"/>
  <c r="H11" i="35"/>
  <c r="G12" i="35"/>
  <c r="H12" i="35"/>
  <c r="G13" i="35"/>
  <c r="H13" i="35"/>
  <c r="G14" i="35"/>
  <c r="H14" i="35"/>
  <c r="G15" i="35"/>
  <c r="H15" i="35"/>
  <c r="G16" i="35"/>
  <c r="H16" i="35"/>
  <c r="G17" i="35"/>
  <c r="H17" i="35"/>
  <c r="G18" i="35"/>
  <c r="H18" i="35"/>
  <c r="G19" i="35"/>
  <c r="H19" i="35"/>
  <c r="G20" i="35"/>
  <c r="H20" i="35"/>
  <c r="G21" i="35"/>
  <c r="H21" i="35"/>
  <c r="G22" i="35"/>
  <c r="H22" i="35"/>
  <c r="G23" i="35"/>
  <c r="H23" i="35"/>
  <c r="G24" i="35"/>
  <c r="H24" i="35"/>
  <c r="H3" i="35"/>
  <c r="I3" i="35" a="1"/>
  <c r="J60" i="35"/>
  <c r="J16" i="18"/>
  <c r="J47" i="16"/>
  <c r="J12" i="18"/>
  <c r="J5" i="24"/>
  <c r="G4" i="27"/>
  <c r="H4" i="27"/>
  <c r="G5" i="27"/>
  <c r="H5" i="27"/>
  <c r="G6" i="27"/>
  <c r="H6" i="27"/>
  <c r="G7" i="27"/>
  <c r="H7" i="27"/>
  <c r="G8" i="27"/>
  <c r="H8" i="27"/>
  <c r="G9" i="27"/>
  <c r="H9" i="27"/>
  <c r="G10" i="27"/>
  <c r="H10" i="27"/>
  <c r="G11" i="27"/>
  <c r="H11" i="27"/>
  <c r="G12" i="27"/>
  <c r="H12" i="27"/>
  <c r="G13" i="27"/>
  <c r="H13" i="27"/>
  <c r="G14" i="27"/>
  <c r="H14" i="27"/>
  <c r="G15" i="27"/>
  <c r="H15" i="27"/>
  <c r="G16" i="27"/>
  <c r="H16" i="27"/>
  <c r="G17" i="27"/>
  <c r="H17" i="27"/>
  <c r="G18" i="27"/>
  <c r="H18" i="27"/>
  <c r="G19" i="27"/>
  <c r="H19" i="27"/>
  <c r="G20" i="27"/>
  <c r="H20" i="27"/>
  <c r="G21" i="27"/>
  <c r="H21" i="27"/>
  <c r="G22" i="27"/>
  <c r="H22" i="27"/>
  <c r="G23" i="27"/>
  <c r="H23" i="27"/>
  <c r="G24" i="27"/>
  <c r="H24" i="27"/>
  <c r="H3" i="27"/>
  <c r="I3" i="27" a="1"/>
  <c r="J23" i="27"/>
  <c r="H3" i="10"/>
  <c r="G4" i="10"/>
  <c r="H4" i="10"/>
  <c r="G5" i="10"/>
  <c r="H5" i="10"/>
  <c r="G6" i="10"/>
  <c r="H6" i="10"/>
  <c r="G7" i="10"/>
  <c r="H7" i="10"/>
  <c r="G8" i="10"/>
  <c r="H8" i="10"/>
  <c r="G9" i="10"/>
  <c r="H9" i="10"/>
  <c r="G10" i="10"/>
  <c r="H10" i="10"/>
  <c r="G11" i="10"/>
  <c r="H11" i="10"/>
  <c r="G12" i="10"/>
  <c r="H12" i="10"/>
  <c r="G13" i="10"/>
  <c r="H13" i="10"/>
  <c r="G14" i="10"/>
  <c r="H14" i="10"/>
  <c r="G15" i="10"/>
  <c r="H15" i="10"/>
  <c r="G16" i="10"/>
  <c r="H16" i="10"/>
  <c r="G17" i="10"/>
  <c r="H17" i="10"/>
  <c r="G18" i="10"/>
  <c r="H18" i="10"/>
  <c r="G19" i="10"/>
  <c r="H19" i="10"/>
  <c r="G20" i="10"/>
  <c r="H20" i="10"/>
  <c r="G21" i="10"/>
  <c r="H21" i="10"/>
  <c r="G22" i="10"/>
  <c r="H22" i="10"/>
  <c r="G23" i="10"/>
  <c r="H23" i="10"/>
  <c r="G24" i="10"/>
  <c r="H24" i="10"/>
  <c r="G25" i="10"/>
  <c r="H25" i="10"/>
  <c r="G26" i="10"/>
  <c r="H26" i="10"/>
  <c r="G27" i="10"/>
  <c r="H27" i="10"/>
  <c r="G28" i="10"/>
  <c r="H28" i="10"/>
  <c r="G29" i="10"/>
  <c r="H29" i="10"/>
  <c r="G30" i="10"/>
  <c r="H30" i="10"/>
  <c r="G31" i="10"/>
  <c r="H31" i="10"/>
  <c r="G32" i="10"/>
  <c r="H32" i="10"/>
  <c r="G33" i="10"/>
  <c r="H33" i="10"/>
  <c r="G34" i="10"/>
  <c r="H34" i="10"/>
  <c r="G35" i="10"/>
  <c r="H35" i="10"/>
  <c r="G36" i="10"/>
  <c r="H36" i="10"/>
  <c r="G37" i="10"/>
  <c r="H37" i="10"/>
  <c r="G38" i="10"/>
  <c r="H38" i="10"/>
  <c r="G39" i="10"/>
  <c r="H39" i="10"/>
  <c r="G40" i="10"/>
  <c r="H40" i="10"/>
  <c r="G41" i="10"/>
  <c r="H41" i="10"/>
  <c r="G42" i="10"/>
  <c r="H42" i="10"/>
  <c r="G43" i="10"/>
  <c r="H43" i="10"/>
  <c r="G44" i="10"/>
  <c r="H44" i="10"/>
  <c r="G45" i="10"/>
  <c r="H45" i="10"/>
  <c r="G46" i="10"/>
  <c r="H46" i="10"/>
  <c r="G47" i="10"/>
  <c r="H47" i="10"/>
  <c r="G48" i="10"/>
  <c r="H48" i="10"/>
  <c r="G49" i="10"/>
  <c r="H49" i="10"/>
  <c r="G50" i="10"/>
  <c r="H50" i="10"/>
  <c r="G51" i="10"/>
  <c r="H51" i="10"/>
  <c r="G52" i="10"/>
  <c r="H52" i="10"/>
  <c r="G53" i="10"/>
  <c r="H53" i="10"/>
  <c r="G54" i="10"/>
  <c r="H54" i="10"/>
  <c r="G55" i="10"/>
  <c r="H55" i="10"/>
  <c r="G56" i="10"/>
  <c r="H56" i="10"/>
  <c r="G57" i="10"/>
  <c r="H57" i="10"/>
  <c r="G58" i="10"/>
  <c r="H58" i="10"/>
  <c r="G59" i="10"/>
  <c r="H59" i="10"/>
  <c r="G60" i="10"/>
  <c r="H60" i="10"/>
  <c r="J47" i="41"/>
  <c r="J52" i="41"/>
  <c r="J50" i="28"/>
  <c r="G4" i="7"/>
  <c r="H4" i="7"/>
  <c r="G5" i="7"/>
  <c r="H5" i="7"/>
  <c r="G6" i="7"/>
  <c r="H6" i="7"/>
  <c r="G7" i="7"/>
  <c r="H7" i="7"/>
  <c r="G8" i="7"/>
  <c r="H8" i="7"/>
  <c r="G9" i="7"/>
  <c r="H9" i="7"/>
  <c r="G10" i="7"/>
  <c r="H10" i="7"/>
  <c r="G11" i="7"/>
  <c r="H11" i="7"/>
  <c r="G12" i="7"/>
  <c r="H12" i="7"/>
  <c r="G13" i="7"/>
  <c r="H13" i="7"/>
  <c r="G14" i="7"/>
  <c r="H14" i="7"/>
  <c r="G15" i="7"/>
  <c r="H15" i="7"/>
  <c r="G16" i="7"/>
  <c r="H16" i="7"/>
  <c r="G17" i="7"/>
  <c r="H17" i="7"/>
  <c r="G18" i="7"/>
  <c r="H18" i="7"/>
  <c r="G19" i="7"/>
  <c r="H19" i="7"/>
  <c r="G20" i="7"/>
  <c r="H20" i="7"/>
  <c r="G21" i="7"/>
  <c r="H21" i="7"/>
  <c r="G22" i="7"/>
  <c r="H22" i="7"/>
  <c r="G23" i="7"/>
  <c r="H23" i="7"/>
  <c r="G24" i="7"/>
  <c r="H24" i="7"/>
  <c r="H3" i="7"/>
  <c r="I3" i="7" a="1"/>
  <c r="J59" i="7"/>
  <c r="G4" i="22"/>
  <c r="H4" i="22"/>
  <c r="G5" i="22"/>
  <c r="H5" i="22"/>
  <c r="G6" i="22"/>
  <c r="H6" i="22"/>
  <c r="G7" i="22"/>
  <c r="H7" i="22"/>
  <c r="G8" i="22"/>
  <c r="H8" i="22"/>
  <c r="G9" i="22"/>
  <c r="H9" i="22"/>
  <c r="G10" i="22"/>
  <c r="H10" i="22"/>
  <c r="G11" i="22"/>
  <c r="H11" i="22"/>
  <c r="G12" i="22"/>
  <c r="H12" i="22"/>
  <c r="G13" i="22"/>
  <c r="H13" i="22"/>
  <c r="G14" i="22"/>
  <c r="H14" i="22"/>
  <c r="G15" i="22"/>
  <c r="H15" i="22"/>
  <c r="G16" i="22"/>
  <c r="H16" i="22"/>
  <c r="G17" i="22"/>
  <c r="H17" i="22"/>
  <c r="G18" i="22"/>
  <c r="H18" i="22"/>
  <c r="G19" i="22"/>
  <c r="H19" i="22"/>
  <c r="G20" i="22"/>
  <c r="H20" i="22"/>
  <c r="G21" i="22"/>
  <c r="H21" i="22"/>
  <c r="G22" i="22"/>
  <c r="H22" i="22"/>
  <c r="G23" i="22"/>
  <c r="H23" i="22"/>
  <c r="G24" i="22"/>
  <c r="H24" i="22"/>
  <c r="H3" i="22"/>
  <c r="I3" i="22" a="1"/>
  <c r="J35" i="22"/>
  <c r="J56" i="19"/>
  <c r="J15" i="30"/>
  <c r="J41" i="16"/>
  <c r="J59" i="17"/>
  <c r="G4" i="29"/>
  <c r="H4" i="29"/>
  <c r="G5" i="29"/>
  <c r="H5" i="29"/>
  <c r="G6" i="29"/>
  <c r="H6" i="29"/>
  <c r="G7" i="29"/>
  <c r="H7" i="29"/>
  <c r="G8" i="29"/>
  <c r="H8" i="29"/>
  <c r="G9" i="29"/>
  <c r="H9" i="29"/>
  <c r="G10" i="29"/>
  <c r="H10" i="29"/>
  <c r="G11" i="29"/>
  <c r="H11" i="29"/>
  <c r="G12" i="29"/>
  <c r="H12" i="29"/>
  <c r="G13" i="29"/>
  <c r="H13" i="29"/>
  <c r="G14" i="29"/>
  <c r="H14" i="29"/>
  <c r="G15" i="29"/>
  <c r="H15" i="29"/>
  <c r="G16" i="29"/>
  <c r="H16" i="29"/>
  <c r="G17" i="29"/>
  <c r="H17" i="29"/>
  <c r="G18" i="29"/>
  <c r="H18" i="29"/>
  <c r="G19" i="29"/>
  <c r="H19" i="29"/>
  <c r="G20" i="29"/>
  <c r="H20" i="29"/>
  <c r="G21" i="29"/>
  <c r="H21" i="29"/>
  <c r="G22" i="29"/>
  <c r="H22" i="29"/>
  <c r="G23" i="29"/>
  <c r="H23" i="29"/>
  <c r="G24" i="29"/>
  <c r="H24" i="29"/>
  <c r="H3" i="29"/>
  <c r="I3" i="29" a="1"/>
  <c r="J18" i="29"/>
  <c r="G4" i="32"/>
  <c r="H4" i="32"/>
  <c r="G5" i="32"/>
  <c r="H5" i="32"/>
  <c r="G6" i="32"/>
  <c r="H6" i="32"/>
  <c r="G7" i="32"/>
  <c r="H7" i="32"/>
  <c r="G8" i="32"/>
  <c r="H8" i="32"/>
  <c r="G9" i="32"/>
  <c r="H9" i="32"/>
  <c r="G10" i="32"/>
  <c r="H10" i="32"/>
  <c r="G11" i="32"/>
  <c r="H11" i="32"/>
  <c r="G12" i="32"/>
  <c r="H12" i="32"/>
  <c r="G13" i="32"/>
  <c r="H13" i="32"/>
  <c r="G14" i="32"/>
  <c r="H14" i="32"/>
  <c r="G15" i="32"/>
  <c r="H15" i="32"/>
  <c r="G16" i="32"/>
  <c r="H16" i="32"/>
  <c r="G17" i="32"/>
  <c r="H17" i="32"/>
  <c r="G18" i="32"/>
  <c r="H18" i="32"/>
  <c r="G19" i="32"/>
  <c r="H19" i="32"/>
  <c r="G20" i="32"/>
  <c r="H20" i="32"/>
  <c r="G21" i="32"/>
  <c r="H21" i="32"/>
  <c r="G22" i="32"/>
  <c r="H22" i="32"/>
  <c r="G23" i="32"/>
  <c r="H23" i="32"/>
  <c r="G24" i="32"/>
  <c r="H24" i="32"/>
  <c r="H3" i="32"/>
  <c r="I3" i="32" a="1"/>
  <c r="J43" i="32"/>
  <c r="J30" i="19"/>
  <c r="J8" i="34"/>
  <c r="J52" i="16"/>
  <c r="G4" i="40"/>
  <c r="H4" i="40"/>
  <c r="G5" i="40"/>
  <c r="H5" i="40"/>
  <c r="G6" i="40"/>
  <c r="H6" i="40"/>
  <c r="G7" i="40"/>
  <c r="H7" i="40"/>
  <c r="G8" i="40"/>
  <c r="H8" i="40"/>
  <c r="G9" i="40"/>
  <c r="H9" i="40"/>
  <c r="G10" i="40"/>
  <c r="H10" i="40"/>
  <c r="G11" i="40"/>
  <c r="H11" i="40"/>
  <c r="G12" i="40"/>
  <c r="H12" i="40"/>
  <c r="G13" i="40"/>
  <c r="H13" i="40"/>
  <c r="G14" i="40"/>
  <c r="H14" i="40"/>
  <c r="G15" i="40"/>
  <c r="H15" i="40"/>
  <c r="G16" i="40"/>
  <c r="H16" i="40"/>
  <c r="G17" i="40"/>
  <c r="H17" i="40"/>
  <c r="G18" i="40"/>
  <c r="H18" i="40"/>
  <c r="G19" i="40"/>
  <c r="H19" i="40"/>
  <c r="G20" i="40"/>
  <c r="H20" i="40"/>
  <c r="G21" i="40"/>
  <c r="H21" i="40"/>
  <c r="G22" i="40"/>
  <c r="H22" i="40"/>
  <c r="G23" i="40"/>
  <c r="H23" i="40"/>
  <c r="G24" i="40"/>
  <c r="H24" i="40"/>
  <c r="H3" i="40"/>
  <c r="I3" i="40" a="1"/>
  <c r="J11" i="40"/>
  <c r="J38" i="41"/>
  <c r="G4" i="34"/>
  <c r="H4" i="34"/>
  <c r="G5" i="34"/>
  <c r="H5" i="34"/>
  <c r="G6" i="34"/>
  <c r="H6" i="34"/>
  <c r="G7" i="34"/>
  <c r="H7" i="34"/>
  <c r="G8" i="34"/>
  <c r="H8" i="34"/>
  <c r="G9" i="34"/>
  <c r="H9" i="34"/>
  <c r="G10" i="34"/>
  <c r="H10" i="34"/>
  <c r="G11" i="34"/>
  <c r="H11" i="34"/>
  <c r="G12" i="34"/>
  <c r="H12" i="34"/>
  <c r="G13" i="34"/>
  <c r="H13" i="34"/>
  <c r="G14" i="34"/>
  <c r="H14" i="34"/>
  <c r="G15" i="34"/>
  <c r="H15" i="34"/>
  <c r="G16" i="34"/>
  <c r="H16" i="34"/>
  <c r="G17" i="34"/>
  <c r="H17" i="34"/>
  <c r="G18" i="34"/>
  <c r="H18" i="34"/>
  <c r="G19" i="34"/>
  <c r="H19" i="34"/>
  <c r="G20" i="34"/>
  <c r="H20" i="34"/>
  <c r="G21" i="34"/>
  <c r="H21" i="34"/>
  <c r="G22" i="34"/>
  <c r="H22" i="34"/>
  <c r="G23" i="34"/>
  <c r="H23" i="34"/>
  <c r="G24" i="34"/>
  <c r="H24" i="34"/>
  <c r="H3" i="34"/>
  <c r="I3" i="34" a="1"/>
  <c r="J60" i="34"/>
  <c r="G4" i="25"/>
  <c r="H4" i="25"/>
  <c r="G5" i="25"/>
  <c r="H5" i="25"/>
  <c r="G6" i="25"/>
  <c r="H6" i="25"/>
  <c r="G7" i="25"/>
  <c r="H7" i="25"/>
  <c r="G8" i="25"/>
  <c r="H8" i="25"/>
  <c r="G9" i="25"/>
  <c r="H9" i="25"/>
  <c r="G10" i="25"/>
  <c r="H10" i="25"/>
  <c r="G11" i="25"/>
  <c r="H11" i="25"/>
  <c r="G12" i="25"/>
  <c r="H12" i="25"/>
  <c r="G13" i="25"/>
  <c r="H13" i="25"/>
  <c r="G14" i="25"/>
  <c r="H14" i="25"/>
  <c r="G15" i="25"/>
  <c r="H15" i="25"/>
  <c r="G16" i="25"/>
  <c r="H16" i="25"/>
  <c r="G17" i="25"/>
  <c r="H17" i="25"/>
  <c r="G18" i="25"/>
  <c r="H18" i="25"/>
  <c r="G19" i="25"/>
  <c r="H19" i="25"/>
  <c r="G20" i="25"/>
  <c r="H20" i="25"/>
  <c r="G21" i="25"/>
  <c r="H21" i="25"/>
  <c r="G22" i="25"/>
  <c r="H22" i="25"/>
  <c r="G23" i="25"/>
  <c r="H23" i="25"/>
  <c r="G24" i="25"/>
  <c r="H24" i="25"/>
  <c r="H3" i="25"/>
  <c r="I3" i="25" a="1"/>
  <c r="J53" i="25"/>
  <c r="J26" i="23"/>
  <c r="J6" i="19"/>
  <c r="I61" i="5"/>
  <c r="G4" i="28"/>
  <c r="H4" i="28"/>
  <c r="G5" i="28"/>
  <c r="H5" i="28"/>
  <c r="G6" i="28"/>
  <c r="H6" i="28"/>
  <c r="G7" i="28"/>
  <c r="H7" i="28"/>
  <c r="G8" i="28"/>
  <c r="H8" i="28"/>
  <c r="G9" i="28"/>
  <c r="H9" i="28"/>
  <c r="G10" i="28"/>
  <c r="H10" i="28"/>
  <c r="G11" i="28"/>
  <c r="H11" i="28"/>
  <c r="G12" i="28"/>
  <c r="H12" i="28"/>
  <c r="G13" i="28"/>
  <c r="H13" i="28"/>
  <c r="G14" i="28"/>
  <c r="H14" i="28"/>
  <c r="G15" i="28"/>
  <c r="H15" i="28"/>
  <c r="G16" i="28"/>
  <c r="H16" i="28"/>
  <c r="G17" i="28"/>
  <c r="H17" i="28"/>
  <c r="G18" i="28"/>
  <c r="H18" i="28"/>
  <c r="G19" i="28"/>
  <c r="H19" i="28"/>
  <c r="G20" i="28"/>
  <c r="H20" i="28"/>
  <c r="G21" i="28"/>
  <c r="H21" i="28"/>
  <c r="G22" i="28"/>
  <c r="H22" i="28"/>
  <c r="G23" i="28"/>
  <c r="H23" i="28"/>
  <c r="G24" i="28"/>
  <c r="H24" i="28"/>
  <c r="H3" i="28"/>
  <c r="I3" i="28" a="1"/>
  <c r="J10" i="28"/>
  <c r="J24" i="11"/>
  <c r="J59" i="16"/>
  <c r="G4" i="20"/>
  <c r="H4" i="20"/>
  <c r="G5" i="20"/>
  <c r="H5" i="20"/>
  <c r="G6" i="20"/>
  <c r="H6" i="20"/>
  <c r="G7" i="20"/>
  <c r="H7" i="20"/>
  <c r="G8" i="20"/>
  <c r="H8" i="20"/>
  <c r="G9" i="20"/>
  <c r="H9" i="20"/>
  <c r="G10" i="20"/>
  <c r="H10" i="20"/>
  <c r="G11" i="20"/>
  <c r="H11" i="20"/>
  <c r="G12" i="20"/>
  <c r="H12" i="20"/>
  <c r="G13" i="20"/>
  <c r="H13" i="20"/>
  <c r="G14" i="20"/>
  <c r="H14" i="20"/>
  <c r="G15" i="20"/>
  <c r="H15" i="20"/>
  <c r="G16" i="20"/>
  <c r="H16" i="20"/>
  <c r="G17" i="20"/>
  <c r="H17" i="20"/>
  <c r="G18" i="20"/>
  <c r="H18" i="20"/>
  <c r="G19" i="20"/>
  <c r="H19" i="20"/>
  <c r="G20" i="20"/>
  <c r="H20" i="20"/>
  <c r="G21" i="20"/>
  <c r="H21" i="20"/>
  <c r="G22" i="20"/>
  <c r="H22" i="20"/>
  <c r="G23" i="20"/>
  <c r="H23" i="20"/>
  <c r="G24" i="20"/>
  <c r="H24" i="20"/>
  <c r="H3" i="20"/>
  <c r="I3" i="20" a="1"/>
  <c r="J52" i="20"/>
  <c r="J8" i="24"/>
  <c r="J14" i="38"/>
  <c r="J60" i="30"/>
  <c r="J26" i="33"/>
  <c r="G4" i="31"/>
  <c r="H4" i="31"/>
  <c r="G5" i="31"/>
  <c r="H5" i="31"/>
  <c r="G6" i="31"/>
  <c r="H6" i="31"/>
  <c r="G7" i="31"/>
  <c r="H7" i="31"/>
  <c r="G8" i="31"/>
  <c r="H8" i="31"/>
  <c r="G9" i="31"/>
  <c r="H9" i="31"/>
  <c r="G10" i="31"/>
  <c r="H10" i="31"/>
  <c r="G11" i="31"/>
  <c r="H11" i="31"/>
  <c r="G12" i="31"/>
  <c r="H12" i="31"/>
  <c r="G13" i="31"/>
  <c r="H13" i="31"/>
  <c r="G14" i="31"/>
  <c r="H14" i="31"/>
  <c r="G15" i="31"/>
  <c r="H15" i="31"/>
  <c r="G16" i="31"/>
  <c r="H16" i="31"/>
  <c r="G17" i="31"/>
  <c r="H17" i="31"/>
  <c r="G18" i="31"/>
  <c r="H18" i="31"/>
  <c r="G19" i="31"/>
  <c r="H19" i="31"/>
  <c r="G20" i="31"/>
  <c r="H20" i="31"/>
  <c r="G21" i="31"/>
  <c r="H21" i="31"/>
  <c r="G22" i="31"/>
  <c r="H22" i="31"/>
  <c r="G23" i="31"/>
  <c r="H23" i="31"/>
  <c r="G24" i="31"/>
  <c r="H24" i="31"/>
  <c r="H3" i="31"/>
  <c r="I3" i="31" a="1"/>
  <c r="J40" i="31"/>
  <c r="G4" i="8"/>
  <c r="H4" i="8"/>
  <c r="G5" i="8"/>
  <c r="H5" i="8"/>
  <c r="G6" i="8"/>
  <c r="H6" i="8"/>
  <c r="G7" i="8"/>
  <c r="H7" i="8"/>
  <c r="G8" i="8"/>
  <c r="H8" i="8"/>
  <c r="G9" i="8"/>
  <c r="H9" i="8"/>
  <c r="G10" i="8"/>
  <c r="H10" i="8"/>
  <c r="G11" i="8"/>
  <c r="H11" i="8"/>
  <c r="G12" i="8"/>
  <c r="H12" i="8"/>
  <c r="G13" i="8"/>
  <c r="H13" i="8"/>
  <c r="G14" i="8"/>
  <c r="H14" i="8"/>
  <c r="G15" i="8"/>
  <c r="H15" i="8"/>
  <c r="G16" i="8"/>
  <c r="H16" i="8"/>
  <c r="G17" i="8"/>
  <c r="H17" i="8"/>
  <c r="G18" i="8"/>
  <c r="H18" i="8"/>
  <c r="G19" i="8"/>
  <c r="H19" i="8"/>
  <c r="G20" i="8"/>
  <c r="H20" i="8"/>
  <c r="G21" i="8"/>
  <c r="H21" i="8"/>
  <c r="G22" i="8"/>
  <c r="H22" i="8"/>
  <c r="G23" i="8"/>
  <c r="H23" i="8"/>
  <c r="G24" i="8"/>
  <c r="H24" i="8"/>
  <c r="H3" i="8"/>
  <c r="I3" i="8" a="1"/>
  <c r="J17" i="8"/>
  <c r="G4" i="12"/>
  <c r="H4" i="12"/>
  <c r="G5" i="12"/>
  <c r="H5" i="12"/>
  <c r="G6" i="12"/>
  <c r="H6" i="12"/>
  <c r="G7" i="12"/>
  <c r="H7" i="12"/>
  <c r="G8" i="12"/>
  <c r="H8" i="12"/>
  <c r="G9" i="12"/>
  <c r="H9" i="12"/>
  <c r="G10" i="12"/>
  <c r="H10" i="12"/>
  <c r="G11" i="12"/>
  <c r="H11" i="12"/>
  <c r="G12" i="12"/>
  <c r="H12" i="12"/>
  <c r="G13" i="12"/>
  <c r="H13" i="12"/>
  <c r="G14" i="12"/>
  <c r="H14" i="12"/>
  <c r="G15" i="12"/>
  <c r="H15" i="12"/>
  <c r="G16" i="12"/>
  <c r="H16" i="12"/>
  <c r="G17" i="12"/>
  <c r="H17" i="12"/>
  <c r="G18" i="12"/>
  <c r="H18" i="12"/>
  <c r="G19" i="12"/>
  <c r="H19" i="12"/>
  <c r="G20" i="12"/>
  <c r="H20" i="12"/>
  <c r="G21" i="12"/>
  <c r="H21" i="12"/>
  <c r="G22" i="12"/>
  <c r="H22" i="12"/>
  <c r="G23" i="12"/>
  <c r="H23" i="12"/>
  <c r="G24" i="12"/>
  <c r="H24" i="12"/>
  <c r="H3" i="12"/>
  <c r="I3" i="12" a="1"/>
  <c r="J54" i="12"/>
  <c r="J3" i="5"/>
  <c r="J61" i="5"/>
  <c r="G4" i="18"/>
  <c r="H4" i="18"/>
  <c r="G5" i="18"/>
  <c r="H5" i="18"/>
  <c r="G6" i="18"/>
  <c r="H6" i="18"/>
  <c r="G7" i="18"/>
  <c r="H7" i="18"/>
  <c r="G8" i="18"/>
  <c r="H8" i="18"/>
  <c r="G9" i="18"/>
  <c r="H9" i="18"/>
  <c r="G10" i="18"/>
  <c r="H10" i="18"/>
  <c r="G11" i="18"/>
  <c r="H11" i="18"/>
  <c r="G12" i="18"/>
  <c r="H12" i="18"/>
  <c r="G13" i="18"/>
  <c r="H13" i="18"/>
  <c r="G14" i="18"/>
  <c r="H14" i="18"/>
  <c r="G15" i="18"/>
  <c r="H15" i="18"/>
  <c r="G16" i="18"/>
  <c r="H16" i="18"/>
  <c r="G17" i="18"/>
  <c r="H17" i="18"/>
  <c r="G18" i="18"/>
  <c r="H18" i="18"/>
  <c r="G19" i="18"/>
  <c r="H19" i="18"/>
  <c r="G20" i="18"/>
  <c r="H20" i="18"/>
  <c r="G21" i="18"/>
  <c r="H21" i="18"/>
  <c r="G22" i="18"/>
  <c r="H22" i="18"/>
  <c r="G23" i="18"/>
  <c r="H23" i="18"/>
  <c r="G24" i="18"/>
  <c r="H24" i="18"/>
  <c r="H3" i="18"/>
  <c r="I3" i="18" a="1"/>
  <c r="J10" i="18"/>
  <c r="J41" i="23"/>
  <c r="J53" i="41"/>
  <c r="G4" i="38"/>
  <c r="H4" i="38"/>
  <c r="G5" i="38"/>
  <c r="H5" i="38"/>
  <c r="G6" i="38"/>
  <c r="H6" i="38"/>
  <c r="G7" i="38"/>
  <c r="H7" i="38"/>
  <c r="G8" i="38"/>
  <c r="H8" i="38"/>
  <c r="G9" i="38"/>
  <c r="H9" i="38"/>
  <c r="G10" i="38"/>
  <c r="H10" i="38"/>
  <c r="G11" i="38"/>
  <c r="H11" i="38"/>
  <c r="G12" i="38"/>
  <c r="H12" i="38"/>
  <c r="G13" i="38"/>
  <c r="H13" i="38"/>
  <c r="G14" i="38"/>
  <c r="H14" i="38"/>
  <c r="G15" i="38"/>
  <c r="H15" i="38"/>
  <c r="G16" i="38"/>
  <c r="H16" i="38"/>
  <c r="G17" i="38"/>
  <c r="H17" i="38"/>
  <c r="G18" i="38"/>
  <c r="H18" i="38"/>
  <c r="G19" i="38"/>
  <c r="H19" i="38"/>
  <c r="G20" i="38"/>
  <c r="H20" i="38"/>
  <c r="G21" i="38"/>
  <c r="H21" i="38"/>
  <c r="G22" i="38"/>
  <c r="H22" i="38"/>
  <c r="G23" i="38"/>
  <c r="H23" i="38"/>
  <c r="G24" i="38"/>
  <c r="H24" i="38"/>
  <c r="H3" i="38"/>
  <c r="I3" i="38" a="1"/>
  <c r="J42" i="38"/>
  <c r="G4" i="6"/>
  <c r="H4" i="6"/>
  <c r="G5" i="6"/>
  <c r="H5" i="6"/>
  <c r="G6" i="6"/>
  <c r="H6" i="6"/>
  <c r="G7" i="6"/>
  <c r="H7" i="6"/>
  <c r="G8" i="6"/>
  <c r="H8" i="6"/>
  <c r="G9" i="6"/>
  <c r="H9" i="6"/>
  <c r="G10" i="6"/>
  <c r="H10" i="6"/>
  <c r="G11" i="6"/>
  <c r="H11" i="6"/>
  <c r="G12" i="6"/>
  <c r="H12" i="6"/>
  <c r="G13" i="6"/>
  <c r="H13" i="6"/>
  <c r="G14" i="6"/>
  <c r="H14" i="6"/>
  <c r="G15" i="6"/>
  <c r="H15" i="6"/>
  <c r="G16" i="6"/>
  <c r="H16" i="6"/>
  <c r="G17" i="6"/>
  <c r="H17" i="6"/>
  <c r="G18" i="6"/>
  <c r="H18" i="6"/>
  <c r="G19" i="6"/>
  <c r="H19" i="6"/>
  <c r="G20" i="6"/>
  <c r="H20" i="6"/>
  <c r="G21" i="6"/>
  <c r="H21" i="6"/>
  <c r="G22" i="6"/>
  <c r="H22" i="6"/>
  <c r="G23" i="6"/>
  <c r="H23" i="6"/>
  <c r="G24" i="6"/>
  <c r="H24" i="6"/>
  <c r="H3" i="6"/>
  <c r="I3" i="6" a="1"/>
  <c r="J42" i="6"/>
  <c r="G4" i="39"/>
  <c r="H4" i="39"/>
  <c r="G5" i="39"/>
  <c r="H5" i="39"/>
  <c r="G6" i="39"/>
  <c r="H6" i="39"/>
  <c r="G7" i="39"/>
  <c r="H7" i="39"/>
  <c r="G8" i="39"/>
  <c r="H8" i="39"/>
  <c r="G9" i="39"/>
  <c r="H9" i="39"/>
  <c r="G10" i="39"/>
  <c r="H10" i="39"/>
  <c r="G11" i="39"/>
  <c r="H11" i="39"/>
  <c r="G12" i="39"/>
  <c r="H12" i="39"/>
  <c r="G13" i="39"/>
  <c r="H13" i="39"/>
  <c r="G14" i="39"/>
  <c r="H14" i="39"/>
  <c r="G15" i="39"/>
  <c r="H15" i="39"/>
  <c r="G16" i="39"/>
  <c r="H16" i="39"/>
  <c r="G17" i="39"/>
  <c r="H17" i="39"/>
  <c r="G18" i="39"/>
  <c r="H18" i="39"/>
  <c r="G19" i="39"/>
  <c r="H19" i="39"/>
  <c r="G20" i="39"/>
  <c r="H20" i="39"/>
  <c r="G21" i="39"/>
  <c r="H21" i="39"/>
  <c r="G22" i="39"/>
  <c r="H22" i="39"/>
  <c r="G23" i="39"/>
  <c r="H23" i="39"/>
  <c r="G24" i="39"/>
  <c r="H24" i="39"/>
  <c r="H3" i="39"/>
  <c r="I3" i="39" a="1"/>
  <c r="J7" i="39"/>
  <c r="G4" i="17"/>
  <c r="H4" i="17"/>
  <c r="G5" i="17"/>
  <c r="H5" i="17"/>
  <c r="G6" i="17"/>
  <c r="H6" i="17"/>
  <c r="G7" i="17"/>
  <c r="H7" i="17"/>
  <c r="G8" i="17"/>
  <c r="H8" i="17"/>
  <c r="G9" i="17"/>
  <c r="H9" i="17"/>
  <c r="G10" i="17"/>
  <c r="H10" i="17"/>
  <c r="G11" i="17"/>
  <c r="H11" i="17"/>
  <c r="G12" i="17"/>
  <c r="H12" i="17"/>
  <c r="G13" i="17"/>
  <c r="H13" i="17"/>
  <c r="G14" i="17"/>
  <c r="H14" i="17"/>
  <c r="G15" i="17"/>
  <c r="H15" i="17"/>
  <c r="G16" i="17"/>
  <c r="H16" i="17"/>
  <c r="G17" i="17"/>
  <c r="H17" i="17"/>
  <c r="G18" i="17"/>
  <c r="H18" i="17"/>
  <c r="G19" i="17"/>
  <c r="H19" i="17"/>
  <c r="G20" i="17"/>
  <c r="H20" i="17"/>
  <c r="G21" i="17"/>
  <c r="H21" i="17"/>
  <c r="G22" i="17"/>
  <c r="H22" i="17"/>
  <c r="G23" i="17"/>
  <c r="H23" i="17"/>
  <c r="G24" i="17"/>
  <c r="H24" i="17"/>
  <c r="H3" i="17"/>
  <c r="I3" i="17" a="1"/>
  <c r="J10" i="17"/>
  <c r="G4" i="9"/>
  <c r="H4" i="9"/>
  <c r="G5" i="9"/>
  <c r="H5" i="9"/>
  <c r="G6" i="9"/>
  <c r="H6" i="9"/>
  <c r="G7" i="9"/>
  <c r="H7" i="9"/>
  <c r="G8" i="9"/>
  <c r="H8" i="9"/>
  <c r="G9" i="9"/>
  <c r="H9" i="9"/>
  <c r="G10" i="9"/>
  <c r="H10" i="9"/>
  <c r="G11" i="9"/>
  <c r="H11" i="9"/>
  <c r="G12" i="9"/>
  <c r="H12" i="9"/>
  <c r="G13" i="9"/>
  <c r="H13" i="9"/>
  <c r="G14" i="9"/>
  <c r="H14" i="9"/>
  <c r="G15" i="9"/>
  <c r="H15" i="9"/>
  <c r="G16" i="9"/>
  <c r="H16" i="9"/>
  <c r="G17" i="9"/>
  <c r="H17" i="9"/>
  <c r="G18" i="9"/>
  <c r="H18" i="9"/>
  <c r="G19" i="9"/>
  <c r="H19" i="9"/>
  <c r="G20" i="9"/>
  <c r="H20" i="9"/>
  <c r="G21" i="9"/>
  <c r="H21" i="9"/>
  <c r="G22" i="9"/>
  <c r="H22" i="9"/>
  <c r="G23" i="9"/>
  <c r="H23" i="9"/>
  <c r="G24" i="9"/>
  <c r="H24" i="9"/>
  <c r="H3" i="9"/>
  <c r="I3" i="9" a="1"/>
  <c r="J7" i="9"/>
  <c r="J9" i="26"/>
  <c r="J32" i="30"/>
  <c r="J12" i="24"/>
  <c r="J60" i="11"/>
  <c r="J31" i="19"/>
  <c r="J57" i="26"/>
  <c r="G4" i="23"/>
  <c r="H4" i="23"/>
  <c r="G5" i="23"/>
  <c r="H5" i="23"/>
  <c r="G6" i="23"/>
  <c r="H6" i="23"/>
  <c r="G7" i="23"/>
  <c r="H7" i="23"/>
  <c r="G8" i="23"/>
  <c r="H8" i="23"/>
  <c r="G9" i="23"/>
  <c r="H9" i="23"/>
  <c r="G10" i="23"/>
  <c r="H10" i="23"/>
  <c r="G11" i="23"/>
  <c r="H11" i="23"/>
  <c r="G12" i="23"/>
  <c r="H12" i="23"/>
  <c r="G13" i="23"/>
  <c r="H13" i="23"/>
  <c r="G14" i="23"/>
  <c r="H14" i="23"/>
  <c r="G15" i="23"/>
  <c r="H15" i="23"/>
  <c r="G16" i="23"/>
  <c r="H16" i="23"/>
  <c r="G17" i="23"/>
  <c r="H17" i="23"/>
  <c r="G18" i="23"/>
  <c r="H18" i="23"/>
  <c r="G19" i="23"/>
  <c r="H19" i="23"/>
  <c r="G20" i="23"/>
  <c r="H20" i="23"/>
  <c r="G21" i="23"/>
  <c r="H21" i="23"/>
  <c r="G22" i="23"/>
  <c r="H22" i="23"/>
  <c r="G23" i="23"/>
  <c r="H23" i="23"/>
  <c r="G24" i="23"/>
  <c r="H24" i="23"/>
  <c r="H3" i="23"/>
  <c r="I3" i="23" a="1"/>
  <c r="J34" i="23"/>
  <c r="J48" i="19"/>
  <c r="G4" i="33"/>
  <c r="H4" i="33"/>
  <c r="G5" i="33"/>
  <c r="H5" i="33"/>
  <c r="G6" i="33"/>
  <c r="H6" i="33"/>
  <c r="G7" i="33"/>
  <c r="H7" i="33"/>
  <c r="G8" i="33"/>
  <c r="H8" i="33"/>
  <c r="G9" i="33"/>
  <c r="H9" i="33"/>
  <c r="G10" i="33"/>
  <c r="H10" i="33"/>
  <c r="G11" i="33"/>
  <c r="H11" i="33"/>
  <c r="G12" i="33"/>
  <c r="H12" i="33"/>
  <c r="G13" i="33"/>
  <c r="H13" i="33"/>
  <c r="G14" i="33"/>
  <c r="H14" i="33"/>
  <c r="G15" i="33"/>
  <c r="H15" i="33"/>
  <c r="G16" i="33"/>
  <c r="H16" i="33"/>
  <c r="G17" i="33"/>
  <c r="H17" i="33"/>
  <c r="G18" i="33"/>
  <c r="H18" i="33"/>
  <c r="G19" i="33"/>
  <c r="H19" i="33"/>
  <c r="G20" i="33"/>
  <c r="H20" i="33"/>
  <c r="G21" i="33"/>
  <c r="H21" i="33"/>
  <c r="G22" i="33"/>
  <c r="H22" i="33"/>
  <c r="G23" i="33"/>
  <c r="H23" i="33"/>
  <c r="G24" i="33"/>
  <c r="H24" i="33"/>
  <c r="H3" i="33"/>
  <c r="I3" i="33" a="1"/>
  <c r="J23" i="33"/>
  <c r="G4" i="16"/>
  <c r="H4" i="16"/>
  <c r="G5" i="16"/>
  <c r="H5" i="16"/>
  <c r="G6" i="16"/>
  <c r="H6" i="16"/>
  <c r="G7" i="16"/>
  <c r="H7" i="16"/>
  <c r="G8" i="16"/>
  <c r="H8" i="16"/>
  <c r="G9" i="16"/>
  <c r="H9" i="16"/>
  <c r="G10" i="16"/>
  <c r="H10" i="16"/>
  <c r="G11" i="16"/>
  <c r="H11" i="16"/>
  <c r="G12" i="16"/>
  <c r="H12" i="16"/>
  <c r="G13" i="16"/>
  <c r="H13" i="16"/>
  <c r="G14" i="16"/>
  <c r="H14" i="16"/>
  <c r="G15" i="16"/>
  <c r="H15" i="16"/>
  <c r="G16" i="16"/>
  <c r="H16" i="16"/>
  <c r="G17" i="16"/>
  <c r="H17" i="16"/>
  <c r="G18" i="16"/>
  <c r="H18" i="16"/>
  <c r="G19" i="16"/>
  <c r="H19" i="16"/>
  <c r="G20" i="16"/>
  <c r="H20" i="16"/>
  <c r="G21" i="16"/>
  <c r="H21" i="16"/>
  <c r="G22" i="16"/>
  <c r="H22" i="16"/>
  <c r="G23" i="16"/>
  <c r="H23" i="16"/>
  <c r="G24" i="16"/>
  <c r="H24" i="16"/>
  <c r="H3" i="16"/>
  <c r="I3" i="16" a="1"/>
  <c r="J43" i="16"/>
  <c r="G4" i="24"/>
  <c r="H4" i="24"/>
  <c r="G5" i="24"/>
  <c r="H5" i="24"/>
  <c r="G6" i="24"/>
  <c r="H6" i="24"/>
  <c r="G7" i="24"/>
  <c r="H7" i="24"/>
  <c r="G8" i="24"/>
  <c r="H8" i="24"/>
  <c r="G9" i="24"/>
  <c r="H9" i="24"/>
  <c r="G10" i="24"/>
  <c r="H10" i="24"/>
  <c r="G11" i="24"/>
  <c r="H11" i="24"/>
  <c r="G12" i="24"/>
  <c r="H12" i="24"/>
  <c r="G13" i="24"/>
  <c r="H13" i="24"/>
  <c r="G14" i="24"/>
  <c r="H14" i="24"/>
  <c r="G15" i="24"/>
  <c r="H15" i="24"/>
  <c r="G16" i="24"/>
  <c r="H16" i="24"/>
  <c r="G17" i="24"/>
  <c r="H17" i="24"/>
  <c r="G18" i="24"/>
  <c r="H18" i="24"/>
  <c r="G19" i="24"/>
  <c r="H19" i="24"/>
  <c r="G20" i="24"/>
  <c r="H20" i="24"/>
  <c r="G21" i="24"/>
  <c r="H21" i="24"/>
  <c r="G22" i="24"/>
  <c r="H22" i="24"/>
  <c r="G23" i="24"/>
  <c r="H23" i="24"/>
  <c r="G24" i="24"/>
  <c r="H24" i="24"/>
  <c r="H3" i="24"/>
  <c r="I3" i="24" a="1"/>
  <c r="J22" i="24"/>
  <c r="G4" i="5"/>
  <c r="H4" i="5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H3" i="5"/>
  <c r="I3" i="5" a="1"/>
  <c r="J40" i="5"/>
  <c r="G4" i="11"/>
  <c r="H4" i="11"/>
  <c r="G5" i="11"/>
  <c r="H5" i="11"/>
  <c r="G6" i="11"/>
  <c r="H6" i="11"/>
  <c r="G7" i="11"/>
  <c r="H7" i="11"/>
  <c r="G8" i="11"/>
  <c r="H8" i="11"/>
  <c r="G9" i="11"/>
  <c r="H9" i="11"/>
  <c r="G10" i="11"/>
  <c r="H10" i="11"/>
  <c r="G11" i="11"/>
  <c r="H11" i="11"/>
  <c r="G12" i="11"/>
  <c r="H12" i="11"/>
  <c r="G13" i="11"/>
  <c r="H13" i="11"/>
  <c r="G14" i="11"/>
  <c r="H14" i="11"/>
  <c r="G15" i="11"/>
  <c r="H15" i="11"/>
  <c r="G16" i="11"/>
  <c r="H16" i="11"/>
  <c r="G17" i="11"/>
  <c r="H17" i="11"/>
  <c r="G18" i="11"/>
  <c r="H18" i="11"/>
  <c r="G19" i="11"/>
  <c r="H19" i="11"/>
  <c r="G20" i="11"/>
  <c r="H20" i="11"/>
  <c r="G21" i="11"/>
  <c r="H21" i="11"/>
  <c r="G22" i="11"/>
  <c r="H22" i="11"/>
  <c r="G23" i="11"/>
  <c r="H23" i="11"/>
  <c r="G24" i="11"/>
  <c r="H24" i="11"/>
  <c r="H3" i="11"/>
  <c r="I3" i="11" a="1"/>
  <c r="J28" i="11"/>
  <c r="J47" i="30"/>
  <c r="J4" i="2"/>
  <c r="J57" i="2"/>
  <c r="J42" i="2"/>
  <c r="J50" i="2"/>
  <c r="J30" i="2"/>
  <c r="J59" i="2"/>
  <c r="J33" i="2"/>
  <c r="J47" i="2"/>
  <c r="J15" i="2"/>
  <c r="J28" i="2"/>
  <c r="J22" i="2"/>
  <c r="J8" i="2"/>
  <c r="J5" i="2"/>
  <c r="J32" i="2"/>
  <c r="J12" i="2"/>
  <c r="J16" i="2"/>
  <c r="J18" i="2"/>
  <c r="J27" i="2"/>
  <c r="J25" i="2"/>
  <c r="J26" i="2"/>
  <c r="J48" i="2"/>
  <c r="J60" i="2"/>
  <c r="J58" i="2"/>
  <c r="J41" i="2"/>
  <c r="J38" i="2"/>
  <c r="J40" i="2"/>
  <c r="J20" i="2"/>
  <c r="J46" i="2"/>
  <c r="J11" i="2"/>
  <c r="J37" i="2"/>
  <c r="J39" i="2"/>
  <c r="J52" i="2"/>
  <c r="J44" i="2"/>
  <c r="J6" i="2"/>
  <c r="J24" i="2"/>
  <c r="J53" i="2"/>
  <c r="J21" i="2"/>
  <c r="J49" i="2"/>
  <c r="J56" i="2"/>
  <c r="J35" i="2"/>
  <c r="J43" i="2"/>
  <c r="J29" i="2"/>
  <c r="J31" i="2"/>
  <c r="J10" i="2"/>
  <c r="J14" i="2"/>
  <c r="J7" i="2"/>
  <c r="J51" i="2"/>
  <c r="J45" i="2"/>
  <c r="J54" i="2"/>
  <c r="J36" i="2"/>
  <c r="J23" i="2"/>
  <c r="J34" i="2"/>
  <c r="J19" i="2"/>
  <c r="J9" i="2"/>
  <c r="J55" i="2"/>
  <c r="J13" i="2"/>
  <c r="J61" i="2"/>
  <c r="J17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I4" i="2"/>
  <c r="J4" i="2" a="1"/>
  <c r="K30" i="2"/>
  <c r="G4" i="30"/>
  <c r="H4" i="30"/>
  <c r="G5" i="30"/>
  <c r="H5" i="30"/>
  <c r="G6" i="30"/>
  <c r="H6" i="30"/>
  <c r="G7" i="30"/>
  <c r="H7" i="30"/>
  <c r="G8" i="30"/>
  <c r="H8" i="30"/>
  <c r="G9" i="30"/>
  <c r="H9" i="30"/>
  <c r="G10" i="30"/>
  <c r="H10" i="30"/>
  <c r="G11" i="30"/>
  <c r="H11" i="30"/>
  <c r="G12" i="30"/>
  <c r="H12" i="30"/>
  <c r="G13" i="30"/>
  <c r="H13" i="30"/>
  <c r="G14" i="30"/>
  <c r="H14" i="30"/>
  <c r="G15" i="30"/>
  <c r="H15" i="30"/>
  <c r="G16" i="30"/>
  <c r="H16" i="30"/>
  <c r="G17" i="30"/>
  <c r="H17" i="30"/>
  <c r="G18" i="30"/>
  <c r="H18" i="30"/>
  <c r="G19" i="30"/>
  <c r="H19" i="30"/>
  <c r="G20" i="30"/>
  <c r="H20" i="30"/>
  <c r="G21" i="30"/>
  <c r="H21" i="30"/>
  <c r="G22" i="30"/>
  <c r="H22" i="30"/>
  <c r="G23" i="30"/>
  <c r="H23" i="30"/>
  <c r="G24" i="30"/>
  <c r="H24" i="30"/>
  <c r="H3" i="30"/>
  <c r="I3" i="30" a="1"/>
  <c r="J25" i="30"/>
  <c r="G4" i="26"/>
  <c r="H4" i="26"/>
  <c r="G5" i="26"/>
  <c r="H5" i="26"/>
  <c r="G6" i="26"/>
  <c r="H6" i="26"/>
  <c r="G7" i="26"/>
  <c r="H7" i="26"/>
  <c r="G8" i="26"/>
  <c r="H8" i="26"/>
  <c r="G9" i="26"/>
  <c r="H9" i="26"/>
  <c r="G10" i="26"/>
  <c r="H10" i="26"/>
  <c r="G11" i="26"/>
  <c r="H11" i="26"/>
  <c r="G12" i="26"/>
  <c r="H12" i="26"/>
  <c r="G13" i="26"/>
  <c r="H13" i="26"/>
  <c r="G14" i="26"/>
  <c r="H14" i="26"/>
  <c r="G15" i="26"/>
  <c r="H15" i="26"/>
  <c r="G16" i="26"/>
  <c r="H16" i="26"/>
  <c r="G17" i="26"/>
  <c r="H17" i="26"/>
  <c r="G18" i="26"/>
  <c r="H18" i="26"/>
  <c r="G19" i="26"/>
  <c r="H19" i="26"/>
  <c r="G20" i="26"/>
  <c r="H20" i="26"/>
  <c r="G21" i="26"/>
  <c r="H21" i="26"/>
  <c r="G22" i="26"/>
  <c r="H22" i="26"/>
  <c r="G23" i="26"/>
  <c r="H23" i="26"/>
  <c r="G24" i="26"/>
  <c r="H24" i="26"/>
  <c r="H3" i="26"/>
  <c r="I3" i="26" a="1"/>
  <c r="J21" i="26"/>
  <c r="J6" i="41"/>
  <c r="G4" i="41"/>
  <c r="H4" i="41"/>
  <c r="G5" i="41"/>
  <c r="H5" i="41"/>
  <c r="G6" i="41"/>
  <c r="H6" i="41"/>
  <c r="G7" i="41"/>
  <c r="H7" i="41"/>
  <c r="G8" i="41"/>
  <c r="H8" i="41"/>
  <c r="G9" i="41"/>
  <c r="H9" i="41"/>
  <c r="G10" i="41"/>
  <c r="H10" i="41"/>
  <c r="G11" i="41"/>
  <c r="H11" i="41"/>
  <c r="G12" i="41"/>
  <c r="H12" i="41"/>
  <c r="G13" i="41"/>
  <c r="H13" i="41"/>
  <c r="G14" i="41"/>
  <c r="H14" i="41"/>
  <c r="G15" i="41"/>
  <c r="H15" i="41"/>
  <c r="G16" i="41"/>
  <c r="H16" i="41"/>
  <c r="G17" i="41"/>
  <c r="H17" i="41"/>
  <c r="G18" i="41"/>
  <c r="H18" i="41"/>
  <c r="G19" i="41"/>
  <c r="H19" i="41"/>
  <c r="G20" i="41"/>
  <c r="H20" i="41"/>
  <c r="G21" i="41"/>
  <c r="H21" i="41"/>
  <c r="G22" i="41"/>
  <c r="H22" i="41"/>
  <c r="G23" i="41"/>
  <c r="H23" i="41"/>
  <c r="G24" i="41"/>
  <c r="H24" i="41"/>
  <c r="H3" i="41"/>
  <c r="I3" i="41" a="1"/>
  <c r="J10" i="41"/>
  <c r="G4" i="19"/>
  <c r="H4" i="19"/>
  <c r="G5" i="19"/>
  <c r="H5" i="19"/>
  <c r="G6" i="19"/>
  <c r="H6" i="19"/>
  <c r="G7" i="19"/>
  <c r="H7" i="19"/>
  <c r="G8" i="19"/>
  <c r="H8" i="19"/>
  <c r="G9" i="19"/>
  <c r="H9" i="19"/>
  <c r="G10" i="19"/>
  <c r="H10" i="19"/>
  <c r="G11" i="19"/>
  <c r="H11" i="19"/>
  <c r="G12" i="19"/>
  <c r="H12" i="19"/>
  <c r="G13" i="19"/>
  <c r="H13" i="19"/>
  <c r="G14" i="19"/>
  <c r="H14" i="19"/>
  <c r="G15" i="19"/>
  <c r="H15" i="19"/>
  <c r="G16" i="19"/>
  <c r="H16" i="19"/>
  <c r="G17" i="19"/>
  <c r="H17" i="19"/>
  <c r="G18" i="19"/>
  <c r="H18" i="19"/>
  <c r="G19" i="19"/>
  <c r="H19" i="19"/>
  <c r="G20" i="19"/>
  <c r="H20" i="19"/>
  <c r="G21" i="19"/>
  <c r="H21" i="19"/>
  <c r="G22" i="19"/>
  <c r="H22" i="19"/>
  <c r="G23" i="19"/>
  <c r="H23" i="19"/>
  <c r="G24" i="19"/>
  <c r="H24" i="19"/>
  <c r="H3" i="19"/>
  <c r="I3" i="19" a="1"/>
  <c r="J15" i="19"/>
</calcChain>
</file>

<file path=xl/sharedStrings.xml><?xml version="1.0" encoding="utf-8"?>
<sst xmlns="http://schemas.openxmlformats.org/spreadsheetml/2006/main" count="585" uniqueCount="16">
  <si>
    <t>Numero Aleatorio</t>
  </si>
  <si>
    <t>Ri</t>
  </si>
  <si>
    <t>Xi</t>
  </si>
  <si>
    <t>Demanda (Variable Aleatoria)</t>
  </si>
  <si>
    <t>LS</t>
  </si>
  <si>
    <t>Maximo</t>
  </si>
  <si>
    <t>Minimo</t>
  </si>
  <si>
    <t>Rango</t>
  </si>
  <si>
    <t>Clases</t>
  </si>
  <si>
    <t>Amplitud</t>
  </si>
  <si>
    <t>Frecuencia Esperada</t>
  </si>
  <si>
    <t>LI</t>
  </si>
  <si>
    <t>FO</t>
  </si>
  <si>
    <t>Chi cuadrada teorica: 75.62374846944101</t>
  </si>
  <si>
    <t>Categoría</t>
  </si>
  <si>
    <t>Chi cuadrada teorica: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</si>
</sst>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3" borderId="1" xfId="2" applyAlignment="1">
      <alignment horizontal="center"/>
    </xf>
    <xf numFmtId="0" fontId="1" fillId="4" borderId="1" xfId="3" applyBorder="1" applyAlignment="1">
      <alignment horizontal="center"/>
    </xf>
    <xf numFmtId="0" fontId="2" fillId="2" borderId="0" xfId="1" applyAlignment="1">
      <alignment horizontal="center"/>
    </xf>
    <xf numFmtId="0" fontId="3" fillId="3" borderId="0" xfId="2" applyBorder="1" applyAlignment="1">
      <alignment horizontal="center"/>
    </xf>
    <xf numFmtId="0" fontId="1" fillId="5" borderId="0" xfId="4" applyAlignment="1">
      <alignment horizontal="right"/>
    </xf>
    <xf numFmtId="0" fontId="1" fillId="5" borderId="0" xfId="4"/>
    <xf numFmtId="0" fontId="3" fillId="3" borderId="1" xfId="2"/>
    <xf numFmtId="0" fontId="4" fillId="7" borderId="1" xfId="2" applyFont="1" applyFill="1"/>
    <xf numFmtId="0" fontId="4" fillId="6" borderId="1" xfId="2" applyFont="1" applyFill="1"/>
  </cellXfs>
  <cellStyles count="5">
    <cellStyle name="60% - Énfasis3" xfId="3" builtinId="40"/>
    <cellStyle name="60% - Énfasis4" xfId="4" builtinId="44"/>
    <cellStyle name="Bueno" xfId="1" builtinId="26"/>
    <cellStyle name="Normal" xfId="0" builtinId="0"/>
    <cellStyle name="Salida" xfId="2" builtinId="21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147"/>
  <sheetViews>
    <sheetView tabSelected="1" topLeftCell="B112" zoomScale="66" zoomScaleNormal="66" workbookViewId="0">
      <selection activeCell="E3" sqref="E3"/>
    </sheetView>
  </sheetViews>
  <sheetFormatPr baseColWidth="10" defaultRowHeight="15" x14ac:dyDescent="0.25"/>
  <cols>
    <col min="3" max="3" width="34.28515625" customWidth="1"/>
    <col min="4" max="4" width="12.85546875" customWidth="1"/>
    <col min="5" max="5" width="20.5703125" customWidth="1"/>
    <col min="6" max="6" width="29.5703125" customWidth="1"/>
    <col min="7" max="7" width="26.28515625" customWidth="1"/>
    <col min="8" max="8" width="14.5703125" customWidth="1"/>
    <col min="9" max="9" width="12.7109375" customWidth="1"/>
    <col min="10" max="10" width="20" customWidth="1"/>
    <col min="11" max="11" width="19.7109375" customWidth="1"/>
    <col min="12" max="12" width="27.7109375" customWidth="1"/>
    <col min="13" max="13" width="16.5703125" customWidth="1"/>
    <col min="14" max="14" width="30.85546875" customWidth="1"/>
    <col min="15" max="15" width="22.42578125" customWidth="1"/>
    <col min="16" max="16" width="20.42578125" customWidth="1"/>
    <col min="17" max="17" width="14.140625" customWidth="1"/>
    <col min="18" max="18" width="13.7109375" customWidth="1"/>
    <col min="19" max="19" width="14.42578125" customWidth="1"/>
    <col min="20" max="20" width="18.28515625" customWidth="1"/>
    <col min="21" max="21" width="20.42578125" customWidth="1"/>
    <col min="22" max="22" width="16.7109375" customWidth="1"/>
    <col min="23" max="23" width="20.28515625" customWidth="1"/>
    <col min="24" max="24" width="27.85546875" customWidth="1"/>
    <col min="27" max="27" width="18.140625" customWidth="1"/>
    <col min="28" max="28" width="16" customWidth="1"/>
    <col min="29" max="29" width="21.5703125" customWidth="1"/>
    <col min="30" max="30" width="17.28515625" customWidth="1"/>
    <col min="31" max="31" width="32.28515625" customWidth="1"/>
    <col min="34" max="34" width="20.140625" customWidth="1"/>
    <col min="35" max="35" width="21.5703125" customWidth="1"/>
    <col min="36" max="36" width="21" customWidth="1"/>
    <col min="37" max="37" width="20.28515625" customWidth="1"/>
    <col min="38" max="38" width="29.42578125" customWidth="1"/>
    <col min="41" max="41" width="16.42578125" customWidth="1"/>
    <col min="42" max="42" width="14.85546875" customWidth="1"/>
    <col min="43" max="43" width="20" customWidth="1"/>
    <col min="44" max="44" width="17.85546875" customWidth="1"/>
    <col min="45" max="45" width="28.7109375" customWidth="1"/>
    <col min="48" max="48" width="16.140625" customWidth="1"/>
    <col min="49" max="49" width="13.28515625" customWidth="1"/>
    <col min="50" max="50" width="16.85546875" customWidth="1"/>
    <col min="51" max="51" width="17.28515625" customWidth="1"/>
    <col min="52" max="52" width="31.42578125" customWidth="1"/>
    <col min="55" max="55" width="17.5703125" customWidth="1"/>
    <col min="56" max="56" width="15.7109375" customWidth="1"/>
    <col min="57" max="57" width="19.7109375" customWidth="1"/>
    <col min="58" max="58" width="19.28515625" customWidth="1"/>
    <col min="59" max="59" width="30.85546875" customWidth="1"/>
    <col min="62" max="62" width="16.85546875" customWidth="1"/>
    <col min="63" max="63" width="15" customWidth="1"/>
    <col min="64" max="64" width="19.140625" customWidth="1"/>
    <col min="65" max="65" width="20.140625" customWidth="1"/>
    <col min="66" max="66" width="30.7109375" customWidth="1"/>
    <col min="69" max="69" width="16.42578125" customWidth="1"/>
    <col min="70" max="70" width="18.85546875" customWidth="1"/>
    <col min="71" max="71" width="19.7109375" customWidth="1"/>
    <col min="72" max="72" width="22.140625" customWidth="1"/>
    <col min="73" max="73" width="33.42578125" customWidth="1"/>
  </cols>
  <sheetData>
    <row r="1" spans="4:13" x14ac:dyDescent="0.25">
      <c r="D1" s="1"/>
      <c r="E1" s="4" t="s">
        <v>1</v>
      </c>
      <c r="F1" s="4" t="s">
        <v>2</v>
      </c>
    </row>
    <row r="2" spans="4:13" x14ac:dyDescent="0.25">
      <c r="D2" s="1"/>
      <c r="E2" s="3" t="s">
        <v>0</v>
      </c>
      <c r="F2" s="3" t="s">
        <v>3</v>
      </c>
      <c r="I2" s="2" t="s">
        <v>14</v>
      </c>
      <c r="J2" s="2" t="s">
        <v>11</v>
      </c>
      <c r="K2" s="2" t="s">
        <v>4</v>
      </c>
      <c r="L2" s="2" t="s">
        <v>12</v>
      </c>
      <c r="M2" s="2"/>
    </row>
    <row r="3" spans="4:13" x14ac:dyDescent="0.25">
      <c r="D3" s="2">
        <v>1</v>
      </c>
      <c r="E3" s="2">
        <v>9.2859999999999998E-2</v>
      </c>
      <c r="F3" s="2">
        <f>-100*LN(1-E3)</f>
        <v>9.7458485761972184</v>
      </c>
      <c r="G3" s="6" t="s">
        <v>5</v>
      </c>
      <c r="H3" s="7">
        <f>MAX(F3:F62)</f>
        <v>309.44482464931485</v>
      </c>
      <c r="I3" s="2">
        <v>1</v>
      </c>
      <c r="J3" s="8">
        <f>H4</f>
        <v>2.0457841902396199</v>
      </c>
      <c r="K3" s="8">
        <f>J3+$H$7</f>
        <v>7.3457676464305726</v>
      </c>
      <c r="L3" s="8">
        <f t="array" ref="L3:L60">FREQUENCY(F3:F62,K3:K60)</f>
        <v>2</v>
      </c>
      <c r="M3" s="8">
        <f>POWER(L3-$H$8,2)/$H$8</f>
        <v>0.9011494252873562</v>
      </c>
    </row>
    <row r="4" spans="4:13" x14ac:dyDescent="0.25">
      <c r="D4" s="2">
        <f>D3+1</f>
        <v>2</v>
      </c>
      <c r="E4" s="2">
        <v>0.86229</v>
      </c>
      <c r="F4" s="2">
        <f>-100*LN(1-E4)</f>
        <v>198.26052542431026</v>
      </c>
      <c r="G4" s="6" t="s">
        <v>6</v>
      </c>
      <c r="H4" s="7">
        <f>MIN(F3:F62)</f>
        <v>2.0457841902396199</v>
      </c>
      <c r="I4" s="2">
        <f>I3+1</f>
        <v>2</v>
      </c>
      <c r="J4" s="8">
        <f>K3</f>
        <v>7.3457676464305726</v>
      </c>
      <c r="K4" s="8">
        <f>J4+$H$7</f>
        <v>12.645751102621524</v>
      </c>
      <c r="L4" s="8">
        <v>4</v>
      </c>
      <c r="M4" s="8">
        <f>POWER(L4-$H$8,2)/$H$8</f>
        <v>8.5011494252873554</v>
      </c>
    </row>
    <row r="5" spans="4:13" x14ac:dyDescent="0.25">
      <c r="D5" s="2">
        <f t="shared" ref="D5:D62" si="0">D4+1</f>
        <v>3</v>
      </c>
      <c r="E5" s="2">
        <v>0.35439999999999999</v>
      </c>
      <c r="F5" s="2">
        <f t="shared" ref="F5:F62" si="1">-100*LN(1-E5)</f>
        <v>43.757516202639806</v>
      </c>
      <c r="G5" s="6" t="s">
        <v>7</v>
      </c>
      <c r="H5" s="7">
        <f>H3-H4</f>
        <v>307.39904045907525</v>
      </c>
      <c r="I5" s="2">
        <f t="shared" ref="I5:I60" si="2">I4+1</f>
        <v>3</v>
      </c>
      <c r="J5" s="8">
        <f>K4</f>
        <v>12.645751102621524</v>
      </c>
      <c r="K5" s="8">
        <f>J5+$H$7</f>
        <v>17.945734558812475</v>
      </c>
      <c r="L5" s="8">
        <v>4</v>
      </c>
      <c r="M5" s="8">
        <f>POWER(L5-$H$8,2)/$H$8</f>
        <v>8.5011494252873554</v>
      </c>
    </row>
    <row r="6" spans="4:13" x14ac:dyDescent="0.25">
      <c r="D6" s="2">
        <f t="shared" si="0"/>
        <v>4</v>
      </c>
      <c r="E6" s="2">
        <v>0.55993000000000004</v>
      </c>
      <c r="F6" s="2">
        <f t="shared" si="1"/>
        <v>82.082147381435604</v>
      </c>
      <c r="G6" s="6" t="s">
        <v>8</v>
      </c>
      <c r="H6" s="7">
        <f>I60</f>
        <v>58</v>
      </c>
      <c r="I6" s="2">
        <f t="shared" si="2"/>
        <v>4</v>
      </c>
      <c r="J6" s="8">
        <f t="shared" ref="J6:J60" si="3">K5</f>
        <v>17.945734558812475</v>
      </c>
      <c r="K6" s="8">
        <f>J6+$H$7</f>
        <v>23.245718015003426</v>
      </c>
      <c r="L6" s="8">
        <v>4</v>
      </c>
      <c r="M6" s="8">
        <f>POWER(L6-$H$8,2)/$H$8</f>
        <v>8.5011494252873554</v>
      </c>
    </row>
    <row r="7" spans="4:13" x14ac:dyDescent="0.25">
      <c r="D7" s="2">
        <f t="shared" si="0"/>
        <v>5</v>
      </c>
      <c r="E7" s="2">
        <v>0.35215999999999997</v>
      </c>
      <c r="F7" s="2">
        <f t="shared" si="1"/>
        <v>43.41115266982861</v>
      </c>
      <c r="G7" s="6" t="s">
        <v>9</v>
      </c>
      <c r="H7" s="7">
        <f>H5/H6</f>
        <v>5.2999834561909527</v>
      </c>
      <c r="I7" s="2">
        <f t="shared" si="2"/>
        <v>5</v>
      </c>
      <c r="J7" s="8">
        <f t="shared" si="3"/>
        <v>23.245718015003426</v>
      </c>
      <c r="K7" s="8">
        <f>J7+$H$7</f>
        <v>28.545701471194377</v>
      </c>
      <c r="L7" s="8">
        <v>1</v>
      </c>
      <c r="M7" s="8">
        <f>POWER(L7-$H$8,2)/$H$8</f>
        <v>1.1494252873563264E-3</v>
      </c>
    </row>
    <row r="8" spans="4:13" x14ac:dyDescent="0.25">
      <c r="D8" s="2">
        <f t="shared" si="0"/>
        <v>6</v>
      </c>
      <c r="E8" s="2">
        <v>0.40166000000000002</v>
      </c>
      <c r="F8" s="2">
        <f t="shared" si="1"/>
        <v>51.359612472865848</v>
      </c>
      <c r="G8" s="6" t="s">
        <v>10</v>
      </c>
      <c r="H8" s="7">
        <f>D62/H6</f>
        <v>1.0344827586206897</v>
      </c>
      <c r="I8" s="2">
        <f t="shared" si="2"/>
        <v>6</v>
      </c>
      <c r="J8" s="8">
        <f t="shared" si="3"/>
        <v>28.545701471194377</v>
      </c>
      <c r="K8" s="8">
        <f>J8+$H$7</f>
        <v>33.845684927385328</v>
      </c>
      <c r="L8" s="8">
        <v>2</v>
      </c>
      <c r="M8" s="8">
        <f>POWER(L8-$H$8,2)/$H$8</f>
        <v>0.9011494252873562</v>
      </c>
    </row>
    <row r="9" spans="4:13" x14ac:dyDescent="0.25">
      <c r="D9" s="2">
        <f t="shared" si="0"/>
        <v>7</v>
      </c>
      <c r="E9" s="2">
        <v>0.13306999999999999</v>
      </c>
      <c r="F9" s="2">
        <f t="shared" si="1"/>
        <v>14.279704363872131</v>
      </c>
      <c r="I9" s="2">
        <f t="shared" si="2"/>
        <v>7</v>
      </c>
      <c r="J9" s="8">
        <f t="shared" si="3"/>
        <v>33.845684927385328</v>
      </c>
      <c r="K9" s="8">
        <f>J9+$H$7</f>
        <v>39.145668383576279</v>
      </c>
      <c r="L9" s="8">
        <v>1</v>
      </c>
      <c r="M9" s="8">
        <f>POWER(L9-$H$8,2)/$H$8</f>
        <v>1.1494252873563264E-3</v>
      </c>
    </row>
    <row r="10" spans="4:13" x14ac:dyDescent="0.25">
      <c r="D10" s="2">
        <f t="shared" si="0"/>
        <v>8</v>
      </c>
      <c r="E10" s="2">
        <v>0.77076</v>
      </c>
      <c r="F10" s="2">
        <f t="shared" si="1"/>
        <v>147.29857892986001</v>
      </c>
      <c r="I10" s="2">
        <f t="shared" si="2"/>
        <v>8</v>
      </c>
      <c r="J10" s="8">
        <f t="shared" si="3"/>
        <v>39.145668383576279</v>
      </c>
      <c r="K10" s="8">
        <f>J10+$H$7</f>
        <v>44.44565183976723</v>
      </c>
      <c r="L10" s="8">
        <v>3</v>
      </c>
      <c r="M10" s="8">
        <f>POWER(L10-$H$8,2)/$H$8</f>
        <v>3.7344827586206892</v>
      </c>
    </row>
    <row r="11" spans="4:13" x14ac:dyDescent="0.25">
      <c r="D11" s="2">
        <f t="shared" si="0"/>
        <v>9</v>
      </c>
      <c r="E11" s="2">
        <v>0.40709000000000001</v>
      </c>
      <c r="F11" s="2">
        <f t="shared" si="1"/>
        <v>52.27126621604161</v>
      </c>
      <c r="I11" s="2">
        <f t="shared" si="2"/>
        <v>9</v>
      </c>
      <c r="J11" s="8">
        <f t="shared" si="3"/>
        <v>44.44565183976723</v>
      </c>
      <c r="K11" s="8">
        <f>J11+$H$7</f>
        <v>49.745635295958181</v>
      </c>
      <c r="L11" s="8">
        <v>2</v>
      </c>
      <c r="M11" s="8">
        <f>POWER(L11-$H$8,2)/$H$8</f>
        <v>0.9011494252873562</v>
      </c>
    </row>
    <row r="12" spans="4:13" x14ac:dyDescent="0.25">
      <c r="D12" s="2">
        <f t="shared" si="0"/>
        <v>10</v>
      </c>
      <c r="E12" s="2">
        <v>0.57221999999999995</v>
      </c>
      <c r="F12" s="2">
        <f t="shared" si="1"/>
        <v>84.914623424482457</v>
      </c>
      <c r="I12" s="2">
        <f t="shared" si="2"/>
        <v>10</v>
      </c>
      <c r="J12" s="8">
        <f t="shared" si="3"/>
        <v>49.745635295958181</v>
      </c>
      <c r="K12" s="8">
        <f>J12+$H$7</f>
        <v>55.045618752149132</v>
      </c>
      <c r="L12" s="8">
        <v>3</v>
      </c>
      <c r="M12" s="8">
        <f>POWER(L12-$H$8,2)/$H$8</f>
        <v>3.7344827586206892</v>
      </c>
    </row>
    <row r="13" spans="4:13" x14ac:dyDescent="0.25">
      <c r="D13" s="2">
        <f t="shared" si="0"/>
        <v>11</v>
      </c>
      <c r="E13" s="2">
        <v>0.74356999999999995</v>
      </c>
      <c r="F13" s="2">
        <f t="shared" si="1"/>
        <v>136.08995560999483</v>
      </c>
      <c r="I13" s="2">
        <f t="shared" si="2"/>
        <v>11</v>
      </c>
      <c r="J13" s="8">
        <f t="shared" si="3"/>
        <v>55.045618752149132</v>
      </c>
      <c r="K13" s="8">
        <f>J13+$H$7</f>
        <v>60.345602208340082</v>
      </c>
      <c r="L13" s="8">
        <v>2</v>
      </c>
      <c r="M13" s="8">
        <f>POWER(L13-$H$8,2)/$H$8</f>
        <v>0.9011494252873562</v>
      </c>
    </row>
    <row r="14" spans="4:13" x14ac:dyDescent="0.25">
      <c r="D14" s="2">
        <f t="shared" si="0"/>
        <v>12</v>
      </c>
      <c r="E14" s="2">
        <v>0.28963</v>
      </c>
      <c r="F14" s="2">
        <f t="shared" si="1"/>
        <v>34.196931792560669</v>
      </c>
      <c r="I14" s="2">
        <f t="shared" si="2"/>
        <v>12</v>
      </c>
      <c r="J14" s="8">
        <f t="shared" si="3"/>
        <v>60.345602208340082</v>
      </c>
      <c r="K14" s="8">
        <f>J14+$H$7</f>
        <v>65.64558566453104</v>
      </c>
      <c r="L14" s="8">
        <v>1</v>
      </c>
      <c r="M14" s="8">
        <f>POWER(L14-$H$8,2)/$H$8</f>
        <v>1.1494252873563264E-3</v>
      </c>
    </row>
    <row r="15" spans="4:13" x14ac:dyDescent="0.25">
      <c r="D15" s="2">
        <f t="shared" si="0"/>
        <v>13</v>
      </c>
      <c r="E15" s="2">
        <v>0.38855000000000001</v>
      </c>
      <c r="F15" s="2">
        <f t="shared" si="1"/>
        <v>49.192209334675809</v>
      </c>
      <c r="I15" s="2">
        <f t="shared" si="2"/>
        <v>13</v>
      </c>
      <c r="J15" s="8">
        <f t="shared" si="3"/>
        <v>65.64558566453104</v>
      </c>
      <c r="K15" s="8">
        <f>J15+$H$7</f>
        <v>70.945569120721999</v>
      </c>
      <c r="L15" s="8">
        <v>1</v>
      </c>
      <c r="M15" s="8">
        <f>POWER(L15-$H$8,2)/$H$8</f>
        <v>1.1494252873563264E-3</v>
      </c>
    </row>
    <row r="16" spans="4:13" x14ac:dyDescent="0.25">
      <c r="D16" s="2">
        <f t="shared" si="0"/>
        <v>14</v>
      </c>
      <c r="E16" s="2">
        <v>9.7110000000000002E-2</v>
      </c>
      <c r="F16" s="2">
        <f t="shared" si="1"/>
        <v>10.21545491536715</v>
      </c>
      <c r="I16" s="2">
        <f t="shared" si="2"/>
        <v>14</v>
      </c>
      <c r="J16" s="8">
        <f t="shared" si="3"/>
        <v>70.945569120721999</v>
      </c>
      <c r="K16" s="8">
        <f>J16+$H$7</f>
        <v>76.245552576912957</v>
      </c>
      <c r="L16" s="8">
        <v>1</v>
      </c>
      <c r="M16" s="8">
        <f>POWER(L16-$H$8,2)/$H$8</f>
        <v>1.1494252873563264E-3</v>
      </c>
    </row>
    <row r="17" spans="4:13" x14ac:dyDescent="0.25">
      <c r="D17" s="2">
        <f t="shared" si="0"/>
        <v>15</v>
      </c>
      <c r="E17" s="2">
        <v>0.94303000000000003</v>
      </c>
      <c r="F17" s="2">
        <f t="shared" si="1"/>
        <v>286.5230465489833</v>
      </c>
      <c r="I17" s="2">
        <f t="shared" si="2"/>
        <v>15</v>
      </c>
      <c r="J17" s="8">
        <f t="shared" si="3"/>
        <v>76.245552576912957</v>
      </c>
      <c r="K17" s="8">
        <f>J17+$H$7</f>
        <v>81.545536033103915</v>
      </c>
      <c r="L17" s="8">
        <v>2</v>
      </c>
      <c r="M17" s="8">
        <f>POWER(L17-$H$8,2)/$H$8</f>
        <v>0.9011494252873562</v>
      </c>
    </row>
    <row r="18" spans="4:13" x14ac:dyDescent="0.25">
      <c r="D18" s="2">
        <f t="shared" si="0"/>
        <v>16</v>
      </c>
      <c r="E18" s="2">
        <v>0.93054999999999999</v>
      </c>
      <c r="F18" s="2">
        <f t="shared" si="1"/>
        <v>266.71482097817841</v>
      </c>
      <c r="I18" s="2">
        <f t="shared" si="2"/>
        <v>16</v>
      </c>
      <c r="J18" s="8">
        <f t="shared" si="3"/>
        <v>81.545536033103915</v>
      </c>
      <c r="K18" s="8">
        <f>J18+$H$7</f>
        <v>86.845519489294873</v>
      </c>
      <c r="L18" s="8">
        <v>2</v>
      </c>
      <c r="M18" s="8">
        <f>POWER(L18-$H$8,2)/$H$8</f>
        <v>0.9011494252873562</v>
      </c>
    </row>
    <row r="19" spans="4:13" x14ac:dyDescent="0.25">
      <c r="D19" s="2">
        <f t="shared" si="0"/>
        <v>17</v>
      </c>
      <c r="E19" s="2">
        <v>0.59233000000000002</v>
      </c>
      <c r="F19" s="2">
        <f t="shared" si="1"/>
        <v>89.729725538162128</v>
      </c>
      <c r="I19" s="2">
        <f t="shared" si="2"/>
        <v>17</v>
      </c>
      <c r="J19" s="8">
        <f t="shared" si="3"/>
        <v>86.845519489294873</v>
      </c>
      <c r="K19" s="8">
        <f>J19+$H$7</f>
        <v>92.145502945485831</v>
      </c>
      <c r="L19" s="8">
        <v>2</v>
      </c>
      <c r="M19" s="8">
        <f>POWER(L19-$H$8,2)/$H$8</f>
        <v>0.9011494252873562</v>
      </c>
    </row>
    <row r="20" spans="4:13" x14ac:dyDescent="0.25">
      <c r="D20" s="2">
        <f t="shared" si="0"/>
        <v>18</v>
      </c>
      <c r="E20" s="2">
        <v>8.548E-2</v>
      </c>
      <c r="F20" s="2">
        <f t="shared" si="1"/>
        <v>8.9355941516110668</v>
      </c>
      <c r="I20" s="2">
        <f t="shared" si="2"/>
        <v>18</v>
      </c>
      <c r="J20" s="8">
        <f t="shared" si="3"/>
        <v>92.145502945485831</v>
      </c>
      <c r="K20" s="8">
        <f>J20+$H$7</f>
        <v>97.445486401676789</v>
      </c>
      <c r="L20" s="8">
        <v>1</v>
      </c>
      <c r="M20" s="8">
        <f>POWER(L20-$H$8,2)/$H$8</f>
        <v>1.1494252873563264E-3</v>
      </c>
    </row>
    <row r="21" spans="4:13" x14ac:dyDescent="0.25">
      <c r="D21" s="2">
        <f t="shared" si="0"/>
        <v>19</v>
      </c>
      <c r="E21" s="2">
        <v>0.73068</v>
      </c>
      <c r="F21" s="2">
        <f t="shared" si="1"/>
        <v>131.18550153050569</v>
      </c>
      <c r="I21" s="2">
        <f t="shared" si="2"/>
        <v>19</v>
      </c>
      <c r="J21" s="8">
        <f t="shared" si="3"/>
        <v>97.445486401676789</v>
      </c>
      <c r="K21" s="8">
        <f>J21+$H$7</f>
        <v>102.74546985786775</v>
      </c>
      <c r="L21" s="8">
        <v>0</v>
      </c>
      <c r="M21" s="8">
        <f>POWER(L21-$H$8,2)/$H$8</f>
        <v>1.0344827586206897</v>
      </c>
    </row>
    <row r="22" spans="4:13" x14ac:dyDescent="0.25">
      <c r="D22" s="2">
        <f t="shared" si="0"/>
        <v>20</v>
      </c>
      <c r="E22" s="2">
        <v>0.38932</v>
      </c>
      <c r="F22" s="2">
        <f t="shared" si="1"/>
        <v>49.318218859339545</v>
      </c>
      <c r="I22" s="2">
        <f t="shared" si="2"/>
        <v>20</v>
      </c>
      <c r="J22" s="8">
        <f t="shared" si="3"/>
        <v>102.74546985786775</v>
      </c>
      <c r="K22" s="8">
        <f>J22+$H$7</f>
        <v>108.0454533140587</v>
      </c>
      <c r="L22" s="8">
        <v>0</v>
      </c>
      <c r="M22" s="8">
        <f>POWER(L22-$H$8,2)/$H$8</f>
        <v>1.0344827586206897</v>
      </c>
    </row>
    <row r="23" spans="4:13" x14ac:dyDescent="0.25">
      <c r="D23" s="2">
        <f t="shared" si="0"/>
        <v>21</v>
      </c>
      <c r="E23" s="2">
        <v>0.157</v>
      </c>
      <c r="F23" s="2">
        <f t="shared" si="1"/>
        <v>17.078832098028162</v>
      </c>
      <c r="I23" s="2">
        <f t="shared" si="2"/>
        <v>21</v>
      </c>
      <c r="J23" s="8">
        <f t="shared" si="3"/>
        <v>108.0454533140587</v>
      </c>
      <c r="K23" s="8">
        <f>J23+$H$7</f>
        <v>113.34543677024966</v>
      </c>
      <c r="L23" s="8">
        <v>0</v>
      </c>
      <c r="M23" s="8">
        <f>POWER(L23-$H$8,2)/$H$8</f>
        <v>1.0344827586206897</v>
      </c>
    </row>
    <row r="24" spans="4:13" x14ac:dyDescent="0.25">
      <c r="D24" s="2">
        <f t="shared" si="0"/>
        <v>22</v>
      </c>
      <c r="E24" s="2">
        <v>0.46489999999999998</v>
      </c>
      <c r="F24" s="2">
        <f t="shared" si="1"/>
        <v>62.530163366487812</v>
      </c>
      <c r="I24" s="2">
        <f t="shared" si="2"/>
        <v>22</v>
      </c>
      <c r="J24" s="8">
        <f t="shared" si="3"/>
        <v>113.34543677024966</v>
      </c>
      <c r="K24" s="8">
        <f>J24+$H$7</f>
        <v>118.64542022644062</v>
      </c>
      <c r="L24" s="8">
        <v>1</v>
      </c>
      <c r="M24" s="8">
        <f>POWER(L24-$H$8,2)/$H$8</f>
        <v>1.1494252873563264E-3</v>
      </c>
    </row>
    <row r="25" spans="4:13" x14ac:dyDescent="0.25">
      <c r="D25" s="2">
        <f t="shared" si="0"/>
        <v>23</v>
      </c>
      <c r="E25" s="2">
        <v>0.61319999999999997</v>
      </c>
      <c r="F25" s="2">
        <f t="shared" si="1"/>
        <v>94.984751540299769</v>
      </c>
      <c r="I25" s="2">
        <f t="shared" si="2"/>
        <v>23</v>
      </c>
      <c r="J25" s="8">
        <f t="shared" si="3"/>
        <v>118.64542022644062</v>
      </c>
      <c r="K25" s="8">
        <f>J25+$H$7</f>
        <v>123.94540368263158</v>
      </c>
      <c r="L25" s="8">
        <v>0</v>
      </c>
      <c r="M25" s="8">
        <f>POWER(L25-$H$8,2)/$H$8</f>
        <v>1.0344827586206897</v>
      </c>
    </row>
    <row r="26" spans="4:13" x14ac:dyDescent="0.25">
      <c r="D26" s="2">
        <f t="shared" si="0"/>
        <v>24</v>
      </c>
      <c r="E26" s="2">
        <v>0.60141999999999995</v>
      </c>
      <c r="F26" s="2">
        <f t="shared" si="1"/>
        <v>91.98470480769322</v>
      </c>
      <c r="I26" s="2">
        <f t="shared" si="2"/>
        <v>24</v>
      </c>
      <c r="J26" s="8">
        <f t="shared" si="3"/>
        <v>123.94540368263158</v>
      </c>
      <c r="K26" s="8">
        <f>J26+$H$7</f>
        <v>129.24538713882254</v>
      </c>
      <c r="L26" s="8">
        <v>1</v>
      </c>
      <c r="M26" s="8">
        <f>POWER(L26-$H$8,2)/$H$8</f>
        <v>1.1494252873563264E-3</v>
      </c>
    </row>
    <row r="27" spans="4:13" x14ac:dyDescent="0.25">
      <c r="D27" s="2">
        <f t="shared" si="0"/>
        <v>25</v>
      </c>
      <c r="E27" s="2">
        <v>0.1706</v>
      </c>
      <c r="F27" s="2">
        <f t="shared" si="1"/>
        <v>18.705273116985609</v>
      </c>
      <c r="I27" s="2">
        <f t="shared" si="2"/>
        <v>25</v>
      </c>
      <c r="J27" s="8">
        <f t="shared" si="3"/>
        <v>129.24538713882254</v>
      </c>
      <c r="K27" s="8">
        <f>J27+$H$7</f>
        <v>134.54537059501348</v>
      </c>
      <c r="L27" s="8">
        <v>2</v>
      </c>
      <c r="M27" s="8">
        <f>POWER(L27-$H$8,2)/$H$8</f>
        <v>0.9011494252873562</v>
      </c>
    </row>
    <row r="28" spans="4:13" x14ac:dyDescent="0.25">
      <c r="D28" s="2">
        <f t="shared" si="0"/>
        <v>26</v>
      </c>
      <c r="E28" s="2">
        <v>0.91042999999999996</v>
      </c>
      <c r="F28" s="2">
        <f t="shared" si="1"/>
        <v>241.27348364950328</v>
      </c>
      <c r="I28" s="2">
        <f t="shared" si="2"/>
        <v>26</v>
      </c>
      <c r="J28" s="8">
        <f t="shared" si="3"/>
        <v>134.54537059501348</v>
      </c>
      <c r="K28" s="8">
        <f>J28+$H$7</f>
        <v>139.84535405120442</v>
      </c>
      <c r="L28" s="8">
        <v>1</v>
      </c>
      <c r="M28" s="8">
        <f>POWER(L28-$H$8,2)/$H$8</f>
        <v>1.1494252873563264E-3</v>
      </c>
    </row>
    <row r="29" spans="4:13" x14ac:dyDescent="0.25">
      <c r="D29" s="2">
        <f t="shared" si="0"/>
        <v>27</v>
      </c>
      <c r="E29" s="2">
        <v>0.88827</v>
      </c>
      <c r="F29" s="2">
        <f t="shared" si="1"/>
        <v>219.16700324228904</v>
      </c>
      <c r="I29" s="2">
        <f t="shared" si="2"/>
        <v>27</v>
      </c>
      <c r="J29" s="8">
        <f t="shared" si="3"/>
        <v>139.84535405120442</v>
      </c>
      <c r="K29" s="8">
        <f>J29+$H$7</f>
        <v>145.14533750739537</v>
      </c>
      <c r="L29" s="8">
        <v>2</v>
      </c>
      <c r="M29" s="8">
        <f>POWER(L29-$H$8,2)/$H$8</f>
        <v>0.9011494252873562</v>
      </c>
    </row>
    <row r="30" spans="4:13" x14ac:dyDescent="0.25">
      <c r="D30" s="2">
        <f t="shared" si="0"/>
        <v>28</v>
      </c>
      <c r="E30" s="2">
        <v>0.90234999999999999</v>
      </c>
      <c r="F30" s="2">
        <f t="shared" si="1"/>
        <v>232.63656216594489</v>
      </c>
      <c r="I30" s="2">
        <f t="shared" si="2"/>
        <v>28</v>
      </c>
      <c r="J30" s="8">
        <f t="shared" si="3"/>
        <v>145.14533750739537</v>
      </c>
      <c r="K30" s="8">
        <f>J30+$H$7</f>
        <v>150.44532096358631</v>
      </c>
      <c r="L30" s="8">
        <v>2</v>
      </c>
      <c r="M30" s="8">
        <f>POWER(L30-$H$8,2)/$H$8</f>
        <v>0.9011494252873562</v>
      </c>
    </row>
    <row r="31" spans="4:13" x14ac:dyDescent="0.25">
      <c r="D31" s="2">
        <f t="shared" si="0"/>
        <v>29</v>
      </c>
      <c r="E31" s="2">
        <v>0.42354999999999998</v>
      </c>
      <c r="F31" s="2">
        <f t="shared" si="1"/>
        <v>55.086667330317439</v>
      </c>
      <c r="I31" s="2">
        <f t="shared" si="2"/>
        <v>29</v>
      </c>
      <c r="J31" s="8">
        <f t="shared" si="3"/>
        <v>150.44532096358631</v>
      </c>
      <c r="K31" s="8">
        <f>J31+$H$7</f>
        <v>155.74530441977726</v>
      </c>
      <c r="L31" s="8">
        <v>0</v>
      </c>
      <c r="M31" s="8">
        <f>POWER(L31-$H$8,2)/$H$8</f>
        <v>1.0344827586206897</v>
      </c>
    </row>
    <row r="32" spans="4:13" x14ac:dyDescent="0.25">
      <c r="D32" s="2">
        <f t="shared" si="0"/>
        <v>30</v>
      </c>
      <c r="E32" s="2">
        <v>0.93945999999999996</v>
      </c>
      <c r="F32" s="2">
        <f t="shared" si="1"/>
        <v>280.44509753885637</v>
      </c>
      <c r="I32" s="2">
        <f t="shared" si="2"/>
        <v>30</v>
      </c>
      <c r="J32" s="8">
        <f t="shared" si="3"/>
        <v>155.74530441977726</v>
      </c>
      <c r="K32" s="8">
        <f>J32+$H$7</f>
        <v>161.0452878759682</v>
      </c>
      <c r="L32" s="8">
        <v>2</v>
      </c>
      <c r="M32" s="8">
        <f>POWER(L32-$H$8,2)/$H$8</f>
        <v>0.9011494252873562</v>
      </c>
    </row>
    <row r="33" spans="4:13" x14ac:dyDescent="0.25">
      <c r="D33" s="2">
        <f t="shared" si="0"/>
        <v>31</v>
      </c>
      <c r="E33" s="2">
        <v>0.25850000000000001</v>
      </c>
      <c r="F33" s="2">
        <f t="shared" si="1"/>
        <v>29.90801174041502</v>
      </c>
      <c r="I33" s="2">
        <f t="shared" si="2"/>
        <v>31</v>
      </c>
      <c r="J33" s="8">
        <f t="shared" si="3"/>
        <v>161.0452878759682</v>
      </c>
      <c r="K33" s="8">
        <f>J33+$H$7</f>
        <v>166.34527133215914</v>
      </c>
      <c r="L33" s="8">
        <v>0</v>
      </c>
      <c r="M33" s="8">
        <f>POWER(L33-$H$8,2)/$H$8</f>
        <v>1.0344827586206897</v>
      </c>
    </row>
    <row r="34" spans="4:13" x14ac:dyDescent="0.25">
      <c r="D34" s="2">
        <f t="shared" si="0"/>
        <v>32</v>
      </c>
      <c r="E34" s="2">
        <v>0.68222000000000005</v>
      </c>
      <c r="F34" s="2">
        <f t="shared" si="1"/>
        <v>114.63959595219163</v>
      </c>
      <c r="I34" s="2">
        <f t="shared" si="2"/>
        <v>32</v>
      </c>
      <c r="J34" s="8">
        <f t="shared" si="3"/>
        <v>166.34527133215914</v>
      </c>
      <c r="K34" s="8">
        <f>J34+$H$7</f>
        <v>171.64525478835009</v>
      </c>
      <c r="L34" s="8">
        <v>0</v>
      </c>
      <c r="M34" s="8">
        <f>POWER(L34-$H$8,2)/$H$8</f>
        <v>1.0344827586206897</v>
      </c>
    </row>
    <row r="35" spans="4:13" x14ac:dyDescent="0.25">
      <c r="D35" s="2">
        <f t="shared" si="0"/>
        <v>33</v>
      </c>
      <c r="E35" s="2">
        <v>0.54240999999999995</v>
      </c>
      <c r="F35" s="2">
        <f t="shared" si="1"/>
        <v>78.178169230218543</v>
      </c>
      <c r="I35" s="2">
        <f t="shared" si="2"/>
        <v>33</v>
      </c>
      <c r="J35" s="8">
        <f t="shared" si="3"/>
        <v>171.64525478835009</v>
      </c>
      <c r="K35" s="8">
        <f>J35+$H$7</f>
        <v>176.94523824454103</v>
      </c>
      <c r="L35" s="8">
        <v>1</v>
      </c>
      <c r="M35" s="8">
        <f>POWER(L35-$H$8,2)/$H$8</f>
        <v>1.1494252873563264E-3</v>
      </c>
    </row>
    <row r="36" spans="4:13" x14ac:dyDescent="0.25">
      <c r="D36" s="2">
        <f t="shared" si="0"/>
        <v>34</v>
      </c>
      <c r="E36" s="2">
        <v>0.42086000000000001</v>
      </c>
      <c r="F36" s="2">
        <f t="shared" si="1"/>
        <v>54.621103443678635</v>
      </c>
      <c r="I36" s="2">
        <f t="shared" si="2"/>
        <v>34</v>
      </c>
      <c r="J36" s="8">
        <f t="shared" si="3"/>
        <v>176.94523824454103</v>
      </c>
      <c r="K36" s="8">
        <f>J36+$H$7</f>
        <v>182.24522170073197</v>
      </c>
      <c r="L36" s="8">
        <v>0</v>
      </c>
      <c r="M36" s="8">
        <f>POWER(L36-$H$8,2)/$H$8</f>
        <v>1.0344827586206897</v>
      </c>
    </row>
    <row r="37" spans="4:13" x14ac:dyDescent="0.25">
      <c r="D37" s="2">
        <f t="shared" si="0"/>
        <v>35</v>
      </c>
      <c r="E37" s="2">
        <v>0.71231</v>
      </c>
      <c r="F37" s="2">
        <f t="shared" si="1"/>
        <v>124.58717674576421</v>
      </c>
      <c r="I37" s="2">
        <f t="shared" si="2"/>
        <v>35</v>
      </c>
      <c r="J37" s="8">
        <f t="shared" si="3"/>
        <v>182.24522170073197</v>
      </c>
      <c r="K37" s="8">
        <f>J37+$H$7</f>
        <v>187.54520515692292</v>
      </c>
      <c r="L37" s="8">
        <v>0</v>
      </c>
      <c r="M37" s="8">
        <f>POWER(L37-$H$8,2)/$H$8</f>
        <v>1.0344827586206897</v>
      </c>
    </row>
    <row r="38" spans="4:13" x14ac:dyDescent="0.25">
      <c r="D38" s="2">
        <f t="shared" si="0"/>
        <v>36</v>
      </c>
      <c r="E38" s="2">
        <v>0.73855000000000004</v>
      </c>
      <c r="F38" s="2">
        <f t="shared" si="1"/>
        <v>134.15122183479974</v>
      </c>
      <c r="I38" s="2">
        <f t="shared" si="2"/>
        <v>36</v>
      </c>
      <c r="J38" s="8">
        <f t="shared" si="3"/>
        <v>187.54520515692292</v>
      </c>
      <c r="K38" s="8">
        <f>J38+$H$7</f>
        <v>192.84518861311386</v>
      </c>
      <c r="L38" s="8">
        <v>0</v>
      </c>
      <c r="M38" s="8">
        <f>POWER(L38-$H$8,2)/$H$8</f>
        <v>1.0344827586206897</v>
      </c>
    </row>
    <row r="39" spans="4:13" x14ac:dyDescent="0.25">
      <c r="D39" s="2">
        <f t="shared" si="0"/>
        <v>37</v>
      </c>
      <c r="E39" s="2">
        <v>0.54561000000000004</v>
      </c>
      <c r="F39" s="2">
        <f t="shared" si="1"/>
        <v>78.879941885960761</v>
      </c>
      <c r="I39" s="2">
        <f t="shared" si="2"/>
        <v>37</v>
      </c>
      <c r="J39" s="8">
        <f t="shared" si="3"/>
        <v>192.84518861311386</v>
      </c>
      <c r="K39" s="8">
        <f>J39+$H$7</f>
        <v>198.14517206930481</v>
      </c>
      <c r="L39" s="8">
        <v>0</v>
      </c>
      <c r="M39" s="8">
        <f>POWER(L39-$H$8,2)/$H$8</f>
        <v>1.0344827586206897</v>
      </c>
    </row>
    <row r="40" spans="4:13" x14ac:dyDescent="0.25">
      <c r="D40" s="2">
        <f t="shared" si="0"/>
        <v>38</v>
      </c>
      <c r="E40" s="2">
        <v>0.76902000000000004</v>
      </c>
      <c r="F40" s="2">
        <f t="shared" si="1"/>
        <v>146.54241522951958</v>
      </c>
      <c r="I40" s="2">
        <f t="shared" si="2"/>
        <v>38</v>
      </c>
      <c r="J40" s="8">
        <f t="shared" si="3"/>
        <v>198.14517206930481</v>
      </c>
      <c r="K40" s="8">
        <f>J40+$H$7</f>
        <v>203.44515552549575</v>
      </c>
      <c r="L40" s="8">
        <v>1</v>
      </c>
      <c r="M40" s="8">
        <f>POWER(L40-$H$8,2)/$H$8</f>
        <v>1.1494252873563264E-3</v>
      </c>
    </row>
    <row r="41" spans="4:13" x14ac:dyDescent="0.25">
      <c r="D41" s="2">
        <f t="shared" si="0"/>
        <v>39</v>
      </c>
      <c r="E41" s="2">
        <v>0.13916999999999999</v>
      </c>
      <c r="F41" s="2">
        <f t="shared" si="1"/>
        <v>14.985823888079434</v>
      </c>
      <c r="I41" s="2">
        <f t="shared" si="2"/>
        <v>39</v>
      </c>
      <c r="J41" s="8">
        <f t="shared" si="3"/>
        <v>203.44515552549575</v>
      </c>
      <c r="K41" s="8">
        <f>J41+$H$7</f>
        <v>208.74513898168669</v>
      </c>
      <c r="L41" s="8">
        <v>0</v>
      </c>
      <c r="M41" s="8">
        <f>POWER(L41-$H$8,2)/$H$8</f>
        <v>1.0344827586206897</v>
      </c>
    </row>
    <row r="42" spans="4:13" x14ac:dyDescent="0.25">
      <c r="D42" s="2">
        <f t="shared" si="0"/>
        <v>40</v>
      </c>
      <c r="E42" s="2">
        <v>0.93681999999999999</v>
      </c>
      <c r="F42" s="2">
        <f t="shared" si="1"/>
        <v>276.17674836081977</v>
      </c>
      <c r="I42" s="2">
        <f t="shared" si="2"/>
        <v>40</v>
      </c>
      <c r="J42" s="8">
        <f t="shared" si="3"/>
        <v>208.74513898168669</v>
      </c>
      <c r="K42" s="8">
        <f>J42+$H$7</f>
        <v>214.04512243787764</v>
      </c>
      <c r="L42" s="8">
        <v>0</v>
      </c>
      <c r="M42" s="8">
        <f>POWER(L42-$H$8,2)/$H$8</f>
        <v>1.0344827586206897</v>
      </c>
    </row>
    <row r="43" spans="4:13" x14ac:dyDescent="0.25">
      <c r="D43" s="2">
        <f t="shared" si="0"/>
        <v>41</v>
      </c>
      <c r="E43" s="2">
        <v>0.76317000000000002</v>
      </c>
      <c r="F43" s="2">
        <f t="shared" si="1"/>
        <v>144.04126948074949</v>
      </c>
      <c r="I43" s="2">
        <f t="shared" si="2"/>
        <v>41</v>
      </c>
      <c r="J43" s="8">
        <f t="shared" si="3"/>
        <v>214.04512243787764</v>
      </c>
      <c r="K43" s="8">
        <f>J43+$H$7</f>
        <v>219.34510589406858</v>
      </c>
      <c r="L43" s="8">
        <v>1</v>
      </c>
      <c r="M43" s="8">
        <f>POWER(L43-$H$8,2)/$H$8</f>
        <v>1.1494252873563264E-3</v>
      </c>
    </row>
    <row r="44" spans="4:13" x14ac:dyDescent="0.25">
      <c r="D44" s="2">
        <f t="shared" si="0"/>
        <v>42</v>
      </c>
      <c r="E44" s="2">
        <v>0.24284</v>
      </c>
      <c r="F44" s="2">
        <f t="shared" si="1"/>
        <v>27.81806872441182</v>
      </c>
      <c r="I44" s="2">
        <f t="shared" si="2"/>
        <v>42</v>
      </c>
      <c r="J44" s="8">
        <f t="shared" si="3"/>
        <v>219.34510589406858</v>
      </c>
      <c r="K44" s="8">
        <f>J44+$H$7</f>
        <v>224.64508935025952</v>
      </c>
      <c r="L44" s="8">
        <v>0</v>
      </c>
      <c r="M44" s="8">
        <f>POWER(L44-$H$8,2)/$H$8</f>
        <v>1.0344827586206897</v>
      </c>
    </row>
    <row r="45" spans="4:13" x14ac:dyDescent="0.25">
      <c r="D45" s="2">
        <f t="shared" si="0"/>
        <v>43</v>
      </c>
      <c r="E45" s="2">
        <v>0.89712000000000003</v>
      </c>
      <c r="F45" s="2">
        <f t="shared" si="1"/>
        <v>227.41920184928279</v>
      </c>
      <c r="I45" s="2">
        <f t="shared" si="2"/>
        <v>43</v>
      </c>
      <c r="J45" s="8">
        <f t="shared" si="3"/>
        <v>224.64508935025952</v>
      </c>
      <c r="K45" s="8">
        <f>J45+$H$7</f>
        <v>229.94507280645047</v>
      </c>
      <c r="L45" s="8">
        <v>1</v>
      </c>
      <c r="M45" s="8">
        <f>POWER(L45-$H$8,2)/$H$8</f>
        <v>1.1494252873563264E-3</v>
      </c>
    </row>
    <row r="46" spans="4:13" x14ac:dyDescent="0.25">
      <c r="D46" s="2">
        <f t="shared" si="0"/>
        <v>44</v>
      </c>
      <c r="E46" s="2">
        <v>0.48242000000000002</v>
      </c>
      <c r="F46" s="2">
        <f t="shared" si="1"/>
        <v>65.859117641833791</v>
      </c>
      <c r="I46" s="2">
        <f t="shared" si="2"/>
        <v>44</v>
      </c>
      <c r="J46" s="8">
        <f t="shared" si="3"/>
        <v>229.94507280645047</v>
      </c>
      <c r="K46" s="8">
        <f>J46+$H$7</f>
        <v>235.24505626264141</v>
      </c>
      <c r="L46" s="8">
        <v>1</v>
      </c>
      <c r="M46" s="8">
        <f>POWER(L46-$H$8,2)/$H$8</f>
        <v>1.1494252873563264E-3</v>
      </c>
    </row>
    <row r="47" spans="4:13" x14ac:dyDescent="0.25">
      <c r="D47" s="2">
        <f t="shared" si="0"/>
        <v>45</v>
      </c>
      <c r="E47" s="2">
        <v>0.27289999999999998</v>
      </c>
      <c r="F47" s="2">
        <f t="shared" si="1"/>
        <v>31.86912593261258</v>
      </c>
      <c r="I47" s="2">
        <f t="shared" si="2"/>
        <v>45</v>
      </c>
      <c r="J47" s="8">
        <f t="shared" si="3"/>
        <v>235.24505626264141</v>
      </c>
      <c r="K47" s="8">
        <f>J47+$H$7</f>
        <v>240.54503971883236</v>
      </c>
      <c r="L47" s="8">
        <v>0</v>
      </c>
      <c r="M47" s="8">
        <f>POWER(L47-$H$8,2)/$H$8</f>
        <v>1.0344827586206897</v>
      </c>
    </row>
    <row r="48" spans="4:13" x14ac:dyDescent="0.25">
      <c r="D48" s="2">
        <f t="shared" si="0"/>
        <v>46</v>
      </c>
      <c r="E48" s="2">
        <v>0.44744</v>
      </c>
      <c r="F48" s="2">
        <f t="shared" si="1"/>
        <v>59.319325420141965</v>
      </c>
      <c r="I48" s="2">
        <f t="shared" si="2"/>
        <v>46</v>
      </c>
      <c r="J48" s="8">
        <f t="shared" si="3"/>
        <v>240.54503971883236</v>
      </c>
      <c r="K48" s="8">
        <f>J48+$H$7</f>
        <v>245.8450231750233</v>
      </c>
      <c r="L48" s="8">
        <v>1</v>
      </c>
      <c r="M48" s="8">
        <f>POWER(L48-$H$8,2)/$H$8</f>
        <v>1.1494252873563264E-3</v>
      </c>
    </row>
    <row r="49" spans="4:13" x14ac:dyDescent="0.25">
      <c r="D49" s="2">
        <f t="shared" si="0"/>
        <v>47</v>
      </c>
      <c r="E49" s="2">
        <v>2.0250000000000001E-2</v>
      </c>
      <c r="F49" s="2">
        <f t="shared" si="1"/>
        <v>2.0457841902396199</v>
      </c>
      <c r="I49" s="2">
        <f t="shared" si="2"/>
        <v>47</v>
      </c>
      <c r="J49" s="8">
        <f t="shared" si="3"/>
        <v>245.8450231750233</v>
      </c>
      <c r="K49" s="8">
        <f>J49+$H$7</f>
        <v>251.14500663121424</v>
      </c>
      <c r="L49" s="8">
        <v>0</v>
      </c>
      <c r="M49" s="8">
        <f>POWER(L49-$H$8,2)/$H$8</f>
        <v>1.0344827586206897</v>
      </c>
    </row>
    <row r="50" spans="4:13" x14ac:dyDescent="0.25">
      <c r="D50" s="2">
        <f t="shared" si="0"/>
        <v>48</v>
      </c>
      <c r="E50" s="2">
        <v>4.1000000000000002E-2</v>
      </c>
      <c r="F50" s="2">
        <f t="shared" si="1"/>
        <v>4.1864204098698874</v>
      </c>
      <c r="I50" s="2">
        <f t="shared" si="2"/>
        <v>48</v>
      </c>
      <c r="J50" s="8">
        <f t="shared" si="3"/>
        <v>251.14500663121424</v>
      </c>
      <c r="K50" s="8">
        <f>J50+$H$7</f>
        <v>256.44499008740519</v>
      </c>
      <c r="L50" s="8">
        <v>0</v>
      </c>
      <c r="M50" s="8">
        <f>POWER(L50-$H$8,2)/$H$8</f>
        <v>1.0344827586206897</v>
      </c>
    </row>
    <row r="51" spans="4:13" x14ac:dyDescent="0.25">
      <c r="D51" s="2">
        <f t="shared" si="0"/>
        <v>49</v>
      </c>
      <c r="E51" s="2">
        <v>0.1681</v>
      </c>
      <c r="F51" s="2">
        <f t="shared" si="1"/>
        <v>18.404303769229504</v>
      </c>
      <c r="I51" s="2">
        <f t="shared" si="2"/>
        <v>49</v>
      </c>
      <c r="J51" s="8">
        <f t="shared" si="3"/>
        <v>256.44499008740519</v>
      </c>
      <c r="K51" s="8">
        <f>J51+$H$7</f>
        <v>261.74497354359613</v>
      </c>
      <c r="L51" s="8">
        <v>0</v>
      </c>
      <c r="M51" s="8">
        <f>POWER(L51-$H$8,2)/$H$8</f>
        <v>1.0344827586206897</v>
      </c>
    </row>
    <row r="52" spans="4:13" x14ac:dyDescent="0.25">
      <c r="D52" s="2">
        <f t="shared" si="0"/>
        <v>50</v>
      </c>
      <c r="E52" s="2">
        <v>0.82576000000000005</v>
      </c>
      <c r="F52" s="2">
        <f t="shared" si="1"/>
        <v>174.7321619797487</v>
      </c>
      <c r="I52" s="2">
        <f t="shared" si="2"/>
        <v>50</v>
      </c>
      <c r="J52" s="8">
        <f t="shared" si="3"/>
        <v>261.74497354359613</v>
      </c>
      <c r="K52" s="8">
        <f>J52+$H$7</f>
        <v>267.04495699978708</v>
      </c>
      <c r="L52" s="8">
        <v>1</v>
      </c>
      <c r="M52" s="8">
        <f>POWER(L52-$H$8,2)/$H$8</f>
        <v>1.1494252873563264E-3</v>
      </c>
    </row>
    <row r="53" spans="4:13" x14ac:dyDescent="0.25">
      <c r="D53" s="2">
        <f t="shared" si="0"/>
        <v>51</v>
      </c>
      <c r="E53" s="2">
        <v>0.18795000000000001</v>
      </c>
      <c r="F53" s="2">
        <f t="shared" si="1"/>
        <v>20.819336436152529</v>
      </c>
      <c r="I53" s="2">
        <f t="shared" si="2"/>
        <v>51</v>
      </c>
      <c r="J53" s="8">
        <f t="shared" si="3"/>
        <v>267.04495699978708</v>
      </c>
      <c r="K53" s="8">
        <f>J53+$H$7</f>
        <v>272.34494045597802</v>
      </c>
      <c r="L53" s="8">
        <v>0</v>
      </c>
      <c r="M53" s="8">
        <f>POWER(L53-$H$8,2)/$H$8</f>
        <v>1.0344827586206897</v>
      </c>
    </row>
    <row r="54" spans="4:13" x14ac:dyDescent="0.25">
      <c r="D54" s="2">
        <f t="shared" si="0"/>
        <v>52</v>
      </c>
      <c r="E54" s="2">
        <v>0.53251999999999999</v>
      </c>
      <c r="F54" s="2">
        <f t="shared" si="1"/>
        <v>76.039871191718078</v>
      </c>
      <c r="I54" s="2">
        <f t="shared" si="2"/>
        <v>52</v>
      </c>
      <c r="J54" s="8">
        <f t="shared" si="3"/>
        <v>272.34494045597802</v>
      </c>
      <c r="K54" s="8">
        <f>J54+$H$7</f>
        <v>277.64492391216896</v>
      </c>
      <c r="L54" s="8">
        <v>1</v>
      </c>
      <c r="M54" s="8">
        <f>POWER(L54-$H$8,2)/$H$8</f>
        <v>1.1494252873563264E-3</v>
      </c>
    </row>
    <row r="55" spans="4:13" x14ac:dyDescent="0.25">
      <c r="D55" s="2">
        <f t="shared" si="0"/>
        <v>53</v>
      </c>
      <c r="E55" s="2">
        <v>0.35775000000000001</v>
      </c>
      <c r="F55" s="2">
        <f t="shared" si="1"/>
        <v>44.277764299214411</v>
      </c>
      <c r="I55" s="2">
        <f t="shared" si="2"/>
        <v>53</v>
      </c>
      <c r="J55" s="8">
        <f t="shared" si="3"/>
        <v>277.64492391216896</v>
      </c>
      <c r="K55" s="8">
        <f>J55+$H$7</f>
        <v>282.94490736835991</v>
      </c>
      <c r="L55" s="8">
        <v>1</v>
      </c>
      <c r="M55" s="8">
        <f>POWER(L55-$H$8,2)/$H$8</f>
        <v>1.1494252873563264E-3</v>
      </c>
    </row>
    <row r="56" spans="4:13" x14ac:dyDescent="0.25">
      <c r="D56" s="2">
        <f t="shared" si="0"/>
        <v>54</v>
      </c>
      <c r="E56" s="2">
        <v>0.79849999999999999</v>
      </c>
      <c r="F56" s="2">
        <f t="shared" si="1"/>
        <v>160.19658975953993</v>
      </c>
      <c r="I56" s="2">
        <f t="shared" si="2"/>
        <v>54</v>
      </c>
      <c r="J56" s="8">
        <f t="shared" si="3"/>
        <v>282.94490736835991</v>
      </c>
      <c r="K56" s="8">
        <f>J56+$H$7</f>
        <v>288.24489082455085</v>
      </c>
      <c r="L56" s="8">
        <v>1</v>
      </c>
      <c r="M56" s="8">
        <f>POWER(L56-$H$8,2)/$H$8</f>
        <v>1.1494252873563264E-3</v>
      </c>
    </row>
    <row r="57" spans="4:13" x14ac:dyDescent="0.25">
      <c r="D57" s="2">
        <f t="shared" si="0"/>
        <v>55</v>
      </c>
      <c r="E57" s="2">
        <v>0.76022000000000001</v>
      </c>
      <c r="F57" s="2">
        <f t="shared" si="1"/>
        <v>142.80334427026295</v>
      </c>
      <c r="I57" s="2">
        <f t="shared" si="2"/>
        <v>55</v>
      </c>
      <c r="J57" s="8">
        <f t="shared" si="3"/>
        <v>288.24489082455085</v>
      </c>
      <c r="K57" s="8">
        <f>J57+$H$7</f>
        <v>293.54487428074179</v>
      </c>
      <c r="L57" s="8">
        <v>0</v>
      </c>
      <c r="M57" s="8">
        <f>POWER(L57-$H$8,2)/$H$8</f>
        <v>1.0344827586206897</v>
      </c>
    </row>
    <row r="58" spans="4:13" x14ac:dyDescent="0.25">
      <c r="D58" s="2">
        <f t="shared" si="0"/>
        <v>56</v>
      </c>
      <c r="E58" s="2">
        <v>0.79344000000000003</v>
      </c>
      <c r="F58" s="2">
        <f t="shared" si="1"/>
        <v>157.71643518838047</v>
      </c>
      <c r="I58" s="2">
        <f>I57+1</f>
        <v>56</v>
      </c>
      <c r="J58" s="8">
        <f t="shared" si="3"/>
        <v>293.54487428074179</v>
      </c>
      <c r="K58" s="8">
        <f>J58+$H$7</f>
        <v>298.84485773693274</v>
      </c>
      <c r="L58" s="8">
        <v>0</v>
      </c>
      <c r="M58" s="8">
        <f>POWER(L58-$H$8,2)/$H$8</f>
        <v>1.0344827586206897</v>
      </c>
    </row>
    <row r="59" spans="4:13" x14ac:dyDescent="0.25">
      <c r="D59" s="2">
        <f t="shared" si="0"/>
        <v>57</v>
      </c>
      <c r="E59" s="2">
        <v>0.95469999999999999</v>
      </c>
      <c r="F59" s="2">
        <f t="shared" si="1"/>
        <v>309.44482464931485</v>
      </c>
      <c r="I59" s="2">
        <f t="shared" si="2"/>
        <v>57</v>
      </c>
      <c r="J59" s="8">
        <f t="shared" si="3"/>
        <v>298.84485773693274</v>
      </c>
      <c r="K59" s="8">
        <f>J59+$H$7</f>
        <v>304.14484119312368</v>
      </c>
      <c r="L59" s="8">
        <v>0</v>
      </c>
      <c r="M59" s="8">
        <f>POWER(L59-$H$8,2)/$H$8</f>
        <v>1.0344827586206897</v>
      </c>
    </row>
    <row r="60" spans="4:13" x14ac:dyDescent="0.25">
      <c r="D60" s="2">
        <f t="shared" si="0"/>
        <v>58</v>
      </c>
      <c r="E60" s="2">
        <v>0.1452</v>
      </c>
      <c r="F60" s="2">
        <f t="shared" si="1"/>
        <v>15.688775553714448</v>
      </c>
      <c r="I60" s="2">
        <f t="shared" si="2"/>
        <v>58</v>
      </c>
      <c r="J60" s="8">
        <f t="shared" si="3"/>
        <v>304.14484119312368</v>
      </c>
      <c r="K60" s="8">
        <f>J60+$H$7+0.00001</f>
        <v>309.4448346493146</v>
      </c>
      <c r="L60" s="8">
        <v>1</v>
      </c>
      <c r="M60" s="8">
        <f>POWER(L60-$H$8,2)/$H$8</f>
        <v>1.1494252873563264E-3</v>
      </c>
    </row>
    <row r="61" spans="4:13" x14ac:dyDescent="0.25">
      <c r="D61" s="2">
        <f t="shared" si="0"/>
        <v>59</v>
      </c>
      <c r="E61" s="2">
        <v>0.10829999999999999</v>
      </c>
      <c r="F61" s="2">
        <f t="shared" si="1"/>
        <v>11.462552584130323</v>
      </c>
      <c r="L61" s="8">
        <f>SUM(L3:L60)</f>
        <v>60</v>
      </c>
      <c r="M61" s="10">
        <f>SUM(M3:M60)</f>
        <v>65.666666666666714</v>
      </c>
    </row>
    <row r="62" spans="4:13" x14ac:dyDescent="0.25">
      <c r="D62" s="2">
        <f t="shared" si="0"/>
        <v>60</v>
      </c>
      <c r="E62" s="2">
        <v>0.17288000000000001</v>
      </c>
      <c r="F62" s="2">
        <f t="shared" si="1"/>
        <v>18.980549170369944</v>
      </c>
      <c r="L62" s="8" t="s">
        <v>13</v>
      </c>
      <c r="M62" s="8">
        <v>75.623748469440997</v>
      </c>
    </row>
    <row r="63" spans="4:13" x14ac:dyDescent="0.25">
      <c r="E63" s="1"/>
      <c r="F63" s="1"/>
    </row>
    <row r="64" spans="4:13" x14ac:dyDescent="0.25">
      <c r="F64" s="5"/>
    </row>
    <row r="67" spans="3:13" x14ac:dyDescent="0.25">
      <c r="D67" s="1"/>
      <c r="E67" s="4" t="s">
        <v>1</v>
      </c>
      <c r="F67" s="4" t="s">
        <v>2</v>
      </c>
    </row>
    <row r="68" spans="3:13" x14ac:dyDescent="0.25">
      <c r="D68" s="1"/>
      <c r="E68" s="3" t="s">
        <v>0</v>
      </c>
      <c r="F68" s="3" t="s">
        <v>3</v>
      </c>
      <c r="I68" s="2" t="s">
        <v>14</v>
      </c>
      <c r="J68" s="2" t="s">
        <v>11</v>
      </c>
      <c r="K68" s="2" t="s">
        <v>4</v>
      </c>
      <c r="L68" s="2" t="s">
        <v>12</v>
      </c>
      <c r="M68" s="2"/>
    </row>
    <row r="69" spans="3:13" x14ac:dyDescent="0.25">
      <c r="D69" s="2">
        <v>1</v>
      </c>
      <c r="E69" s="2">
        <v>0.96540000000000004</v>
      </c>
      <c r="F69" s="2">
        <f>-100*LN(1-E69)</f>
        <v>336.39015969184595</v>
      </c>
      <c r="G69" s="6" t="s">
        <v>5</v>
      </c>
      <c r="H69" s="7">
        <f>MAX(F69:F128)</f>
        <v>445.67501808698137</v>
      </c>
      <c r="I69" s="2">
        <v>1</v>
      </c>
      <c r="J69" s="8">
        <f>H70</f>
        <v>1.0737440542741266</v>
      </c>
      <c r="K69" s="8">
        <f>J69+$H$73</f>
        <v>8.739283261734597</v>
      </c>
      <c r="L69" s="8">
        <f t="array" ref="L69:L126">FREQUENCY(F69:F128,K69:K126)</f>
        <v>10</v>
      </c>
      <c r="M69" s="8">
        <f>POWER(L69-$H$74,2)/$H$74</f>
        <v>77.70114942528734</v>
      </c>
    </row>
    <row r="70" spans="3:13" x14ac:dyDescent="0.25">
      <c r="D70" s="2">
        <f>D69+1</f>
        <v>2</v>
      </c>
      <c r="E70" s="2">
        <v>0.19971</v>
      </c>
      <c r="F70" s="2">
        <f>-100*LN(1-E70)</f>
        <v>22.278111700146088</v>
      </c>
      <c r="G70" s="6" t="s">
        <v>6</v>
      </c>
      <c r="H70" s="7">
        <f>MIN(F69:F128)</f>
        <v>1.0737440542741266</v>
      </c>
      <c r="I70" s="2">
        <f>I69+1</f>
        <v>2</v>
      </c>
      <c r="J70" s="8">
        <f>K69</f>
        <v>8.739283261734597</v>
      </c>
      <c r="K70" s="8">
        <f>J70+$H$73</f>
        <v>16.404822469195068</v>
      </c>
      <c r="L70" s="8">
        <v>2</v>
      </c>
      <c r="M70" s="8">
        <f>POWER(L70-$H$74,2)/$H$74</f>
        <v>0.9011494252873562</v>
      </c>
    </row>
    <row r="71" spans="3:13" x14ac:dyDescent="0.25">
      <c r="D71" s="2">
        <f t="shared" ref="D71:D128" si="4">D70+1</f>
        <v>3</v>
      </c>
      <c r="E71" s="2">
        <v>0.98839999999999995</v>
      </c>
      <c r="F71" s="2">
        <f t="shared" ref="F71:F128" si="5">-100*LN(1-E71)</f>
        <v>445.67501808698137</v>
      </c>
      <c r="G71" s="6" t="s">
        <v>7</v>
      </c>
      <c r="H71" s="7">
        <f>H69-H70</f>
        <v>444.60127403270724</v>
      </c>
      <c r="I71" s="2">
        <f t="shared" ref="I71:I126" si="6">I70+1</f>
        <v>3</v>
      </c>
      <c r="J71" s="8">
        <f>K70</f>
        <v>16.404822469195068</v>
      </c>
      <c r="K71" s="8">
        <f>J71+$H$73</f>
        <v>24.070361676655537</v>
      </c>
      <c r="L71" s="8">
        <v>7</v>
      </c>
      <c r="M71" s="8">
        <f>POWER(L71-$H$74,2)/$H$74</f>
        <v>34.401149425287358</v>
      </c>
    </row>
    <row r="72" spans="3:13" x14ac:dyDescent="0.25">
      <c r="D72" s="2">
        <f t="shared" si="4"/>
        <v>4</v>
      </c>
      <c r="E72" s="2">
        <v>0.69345000000000001</v>
      </c>
      <c r="F72" s="2">
        <f t="shared" si="5"/>
        <v>118.23744047734401</v>
      </c>
      <c r="G72" s="6" t="s">
        <v>8</v>
      </c>
      <c r="H72" s="7">
        <f>I126</f>
        <v>58</v>
      </c>
      <c r="I72" s="2">
        <f t="shared" si="6"/>
        <v>4</v>
      </c>
      <c r="J72" s="8">
        <f t="shared" ref="J72:J126" si="7">K71</f>
        <v>24.070361676655537</v>
      </c>
      <c r="K72" s="8">
        <f>J72+$H$73</f>
        <v>31.735900884116006</v>
      </c>
      <c r="L72" s="8">
        <v>1</v>
      </c>
      <c r="M72" s="8">
        <f>POWER(L72-$H$74,2)/$H$74</f>
        <v>1.1494252873563264E-3</v>
      </c>
    </row>
    <row r="73" spans="3:13" x14ac:dyDescent="0.25">
      <c r="D73" s="2">
        <f t="shared" si="4"/>
        <v>5</v>
      </c>
      <c r="E73" s="2">
        <v>8.7290000000000006E-2</v>
      </c>
      <c r="F73" s="2">
        <f t="shared" si="5"/>
        <v>9.1337083016643099</v>
      </c>
      <c r="G73" s="6" t="s">
        <v>9</v>
      </c>
      <c r="H73" s="7">
        <f>H71/H72</f>
        <v>7.66553920746047</v>
      </c>
      <c r="I73" s="2">
        <f t="shared" si="6"/>
        <v>5</v>
      </c>
      <c r="J73" s="8">
        <f t="shared" si="7"/>
        <v>31.735900884116006</v>
      </c>
      <c r="K73" s="8">
        <f>J73+$H$73</f>
        <v>39.401440091576475</v>
      </c>
      <c r="L73" s="8">
        <v>4</v>
      </c>
      <c r="M73" s="8">
        <f>POWER(L73-$H$74,2)/$H$74</f>
        <v>8.5011494252873554</v>
      </c>
    </row>
    <row r="74" spans="3:13" x14ac:dyDescent="0.25">
      <c r="D74" s="2">
        <f t="shared" si="4"/>
        <v>6</v>
      </c>
      <c r="E74" s="2">
        <v>0.76195000000000002</v>
      </c>
      <c r="F74" s="2">
        <f t="shared" si="5"/>
        <v>143.52745433416095</v>
      </c>
      <c r="G74" s="6" t="s">
        <v>10</v>
      </c>
      <c r="H74" s="7">
        <f>D128/H72</f>
        <v>1.0344827586206897</v>
      </c>
      <c r="I74" s="2">
        <f t="shared" si="6"/>
        <v>6</v>
      </c>
      <c r="J74" s="8">
        <f t="shared" si="7"/>
        <v>39.401440091576475</v>
      </c>
      <c r="K74" s="8">
        <f>J74+$H$73</f>
        <v>47.066979299036944</v>
      </c>
      <c r="L74" s="8">
        <v>0</v>
      </c>
      <c r="M74" s="8">
        <f>POWER(L74-$H$74,2)/$H$74</f>
        <v>1.0344827586206897</v>
      </c>
    </row>
    <row r="75" spans="3:13" x14ac:dyDescent="0.25">
      <c r="D75" s="2">
        <f t="shared" si="4"/>
        <v>7</v>
      </c>
      <c r="E75" s="2">
        <v>5.6779999999999997E-2</v>
      </c>
      <c r="F75" s="2">
        <f t="shared" si="5"/>
        <v>5.8455725573268884</v>
      </c>
      <c r="I75" s="2">
        <f t="shared" si="6"/>
        <v>7</v>
      </c>
      <c r="J75" s="8">
        <f t="shared" si="7"/>
        <v>47.066979299036944</v>
      </c>
      <c r="K75" s="8">
        <f>J75+$H$73</f>
        <v>54.732518506497414</v>
      </c>
      <c r="L75" s="8">
        <v>4</v>
      </c>
      <c r="M75" s="8">
        <f>POWER(L75-$H$74,2)/$H$74</f>
        <v>8.5011494252873554</v>
      </c>
    </row>
    <row r="76" spans="3:13" x14ac:dyDescent="0.25">
      <c r="D76" s="2">
        <f t="shared" si="4"/>
        <v>8</v>
      </c>
      <c r="E76" s="2">
        <v>0.32239000000000001</v>
      </c>
      <c r="F76" s="2">
        <f t="shared" si="5"/>
        <v>38.918337778388668</v>
      </c>
      <c r="I76" s="2">
        <f t="shared" si="6"/>
        <v>8</v>
      </c>
      <c r="J76" s="8">
        <f t="shared" si="7"/>
        <v>54.732518506497414</v>
      </c>
      <c r="K76" s="8">
        <f>J76+$H$73</f>
        <v>62.398057713957883</v>
      </c>
      <c r="L76" s="8">
        <v>5</v>
      </c>
      <c r="M76" s="8">
        <f>POWER(L76-$H$74,2)/$H$74</f>
        <v>15.201149425287356</v>
      </c>
    </row>
    <row r="77" spans="3:13" x14ac:dyDescent="0.25">
      <c r="D77" s="2">
        <f t="shared" si="4"/>
        <v>9</v>
      </c>
      <c r="E77" s="2">
        <v>0.39352999999999999</v>
      </c>
      <c r="F77" s="2">
        <f t="shared" si="5"/>
        <v>50.010001595992257</v>
      </c>
      <c r="I77" s="2">
        <f t="shared" si="6"/>
        <v>9</v>
      </c>
      <c r="J77" s="8">
        <f t="shared" si="7"/>
        <v>62.398057713957883</v>
      </c>
      <c r="K77" s="8">
        <f>J77+$H$73</f>
        <v>70.063596921418352</v>
      </c>
      <c r="L77" s="8">
        <v>2</v>
      </c>
      <c r="M77" s="8">
        <f>POWER(L77-$H$74,2)/$H$74</f>
        <v>0.9011494252873562</v>
      </c>
    </row>
    <row r="78" spans="3:13" x14ac:dyDescent="0.25">
      <c r="D78" s="2">
        <f t="shared" si="4"/>
        <v>10</v>
      </c>
      <c r="E78" s="2">
        <v>0.48658000000000001</v>
      </c>
      <c r="F78" s="2">
        <f t="shared" si="5"/>
        <v>66.666105532411862</v>
      </c>
      <c r="I78" s="2">
        <f t="shared" si="6"/>
        <v>10</v>
      </c>
      <c r="J78" s="8">
        <f t="shared" si="7"/>
        <v>70.063596921418352</v>
      </c>
      <c r="K78" s="8">
        <f>J78+$H$73</f>
        <v>77.729136128878821</v>
      </c>
      <c r="L78" s="8">
        <v>4</v>
      </c>
      <c r="M78" s="8">
        <f>POWER(L78-$H$74,2)/$H$74</f>
        <v>8.5011494252873554</v>
      </c>
    </row>
    <row r="79" spans="3:13" x14ac:dyDescent="0.25">
      <c r="D79" s="2">
        <f t="shared" si="4"/>
        <v>11</v>
      </c>
      <c r="E79" s="2">
        <v>0.67600000000000005</v>
      </c>
      <c r="F79" s="2">
        <f t="shared" si="5"/>
        <v>112.70117631898077</v>
      </c>
      <c r="I79" s="2">
        <f t="shared" si="6"/>
        <v>11</v>
      </c>
      <c r="J79" s="8">
        <f t="shared" si="7"/>
        <v>77.729136128878821</v>
      </c>
      <c r="K79" s="8">
        <f>J79+$H$73</f>
        <v>85.39467533633929</v>
      </c>
      <c r="L79" s="8">
        <v>0</v>
      </c>
      <c r="M79" s="8">
        <f>POWER(L79-$H$74,2)/$H$74</f>
        <v>1.0344827586206897</v>
      </c>
    </row>
    <row r="80" spans="3:13" x14ac:dyDescent="0.25">
      <c r="C80" s="1"/>
      <c r="D80" s="2">
        <f t="shared" si="4"/>
        <v>12</v>
      </c>
      <c r="E80" s="2">
        <v>0.6976</v>
      </c>
      <c r="F80" s="2">
        <f t="shared" si="5"/>
        <v>119.60046346767592</v>
      </c>
      <c r="I80" s="2">
        <f t="shared" si="6"/>
        <v>12</v>
      </c>
      <c r="J80" s="8">
        <f t="shared" si="7"/>
        <v>85.39467533633929</v>
      </c>
      <c r="K80" s="8">
        <f>J80+$H$73</f>
        <v>93.060214543799759</v>
      </c>
      <c r="L80" s="8">
        <v>1</v>
      </c>
      <c r="M80" s="8">
        <f>POWER(L80-$H$74,2)/$H$74</f>
        <v>1.1494252873563264E-3</v>
      </c>
    </row>
    <row r="81" spans="4:13" x14ac:dyDescent="0.25">
      <c r="D81" s="2">
        <f t="shared" si="4"/>
        <v>13</v>
      </c>
      <c r="E81" s="2">
        <v>0.66456999999999999</v>
      </c>
      <c r="F81" s="2">
        <f t="shared" si="5"/>
        <v>109.23419881547507</v>
      </c>
      <c r="I81" s="2">
        <f t="shared" si="6"/>
        <v>13</v>
      </c>
      <c r="J81" s="8">
        <f t="shared" si="7"/>
        <v>93.060214543799759</v>
      </c>
      <c r="K81" s="8">
        <f>J81+$H$73</f>
        <v>100.72575375126023</v>
      </c>
      <c r="L81" s="8">
        <v>1</v>
      </c>
      <c r="M81" s="8">
        <f>POWER(L81-$H$74,2)/$H$74</f>
        <v>1.1494252873563264E-3</v>
      </c>
    </row>
    <row r="82" spans="4:13" x14ac:dyDescent="0.25">
      <c r="D82" s="2">
        <f t="shared" si="4"/>
        <v>14</v>
      </c>
      <c r="E82" s="2">
        <v>0.16531999999999999</v>
      </c>
      <c r="F82" s="2">
        <f t="shared" si="5"/>
        <v>18.070686111695309</v>
      </c>
      <c r="I82" s="2">
        <f t="shared" si="6"/>
        <v>14</v>
      </c>
      <c r="J82" s="8">
        <f t="shared" si="7"/>
        <v>100.72575375126023</v>
      </c>
      <c r="K82" s="8">
        <f>J82+$H$73</f>
        <v>108.3912929587207</v>
      </c>
      <c r="L82" s="8">
        <v>2</v>
      </c>
      <c r="M82" s="8">
        <f>POWER(L82-$H$74,2)/$H$74</f>
        <v>0.9011494252873562</v>
      </c>
    </row>
    <row r="83" spans="4:13" x14ac:dyDescent="0.25">
      <c r="D83" s="2">
        <f t="shared" si="4"/>
        <v>15</v>
      </c>
      <c r="E83" s="2">
        <v>0.73307</v>
      </c>
      <c r="F83" s="2">
        <f t="shared" si="5"/>
        <v>132.07688272396931</v>
      </c>
      <c r="I83" s="2">
        <f t="shared" si="6"/>
        <v>15</v>
      </c>
      <c r="J83" s="8">
        <f t="shared" si="7"/>
        <v>108.3912929587207</v>
      </c>
      <c r="K83" s="8">
        <f>J83+$H$73</f>
        <v>116.05683216618117</v>
      </c>
      <c r="L83" s="8">
        <v>2</v>
      </c>
      <c r="M83" s="8">
        <f>POWER(L83-$H$74,2)/$H$74</f>
        <v>0.9011494252873562</v>
      </c>
    </row>
    <row r="84" spans="4:13" x14ac:dyDescent="0.25">
      <c r="D84" s="2">
        <f t="shared" si="4"/>
        <v>16</v>
      </c>
      <c r="E84" s="2">
        <v>0.73916000000000004</v>
      </c>
      <c r="F84" s="2">
        <f t="shared" si="5"/>
        <v>134.38480864571355</v>
      </c>
      <c r="I84" s="2">
        <f t="shared" si="6"/>
        <v>16</v>
      </c>
      <c r="J84" s="8">
        <f t="shared" si="7"/>
        <v>116.05683216618117</v>
      </c>
      <c r="K84" s="8">
        <f>J84+$H$73</f>
        <v>123.72237137364164</v>
      </c>
      <c r="L84" s="8">
        <v>2</v>
      </c>
      <c r="M84" s="8">
        <f>POWER(L84-$H$74,2)/$H$74</f>
        <v>0.9011494252873562</v>
      </c>
    </row>
    <row r="85" spans="4:13" x14ac:dyDescent="0.25">
      <c r="D85" s="2">
        <f t="shared" si="4"/>
        <v>17</v>
      </c>
      <c r="E85" s="2">
        <v>0.63575000000000004</v>
      </c>
      <c r="F85" s="2">
        <f t="shared" si="5"/>
        <v>100.99148339068229</v>
      </c>
      <c r="I85" s="2">
        <f t="shared" si="6"/>
        <v>17</v>
      </c>
      <c r="J85" s="8">
        <f t="shared" si="7"/>
        <v>123.72237137364164</v>
      </c>
      <c r="K85" s="8">
        <f>J85+$H$73</f>
        <v>131.38791058110212</v>
      </c>
      <c r="L85" s="8">
        <v>0</v>
      </c>
      <c r="M85" s="8">
        <f>POWER(L85-$H$74,2)/$H$74</f>
        <v>1.0344827586206897</v>
      </c>
    </row>
    <row r="86" spans="4:13" x14ac:dyDescent="0.25">
      <c r="D86" s="2">
        <f t="shared" si="4"/>
        <v>18</v>
      </c>
      <c r="E86" s="2">
        <v>0.4178</v>
      </c>
      <c r="F86" s="2">
        <f t="shared" si="5"/>
        <v>54.094124767061416</v>
      </c>
      <c r="I86" s="2">
        <f t="shared" si="6"/>
        <v>18</v>
      </c>
      <c r="J86" s="8">
        <f t="shared" si="7"/>
        <v>131.38791058110212</v>
      </c>
      <c r="K86" s="8">
        <f>J86+$H$73</f>
        <v>139.0534497885626</v>
      </c>
      <c r="L86" s="8">
        <v>2</v>
      </c>
      <c r="M86" s="8">
        <f>POWER(L86-$H$74,2)/$H$74</f>
        <v>0.9011494252873562</v>
      </c>
    </row>
    <row r="87" spans="4:13" x14ac:dyDescent="0.25">
      <c r="D87" s="2">
        <f t="shared" si="4"/>
        <v>19</v>
      </c>
      <c r="E87" s="2">
        <v>0.45567999999999997</v>
      </c>
      <c r="F87" s="2">
        <f t="shared" si="5"/>
        <v>60.821796977464004</v>
      </c>
      <c r="I87" s="2">
        <f t="shared" si="6"/>
        <v>19</v>
      </c>
      <c r="J87" s="8">
        <f t="shared" si="7"/>
        <v>139.0534497885626</v>
      </c>
      <c r="K87" s="8">
        <f>J87+$H$73</f>
        <v>146.71898899602309</v>
      </c>
      <c r="L87" s="8">
        <v>2</v>
      </c>
      <c r="M87" s="8">
        <f>POWER(L87-$H$74,2)/$H$74</f>
        <v>0.9011494252873562</v>
      </c>
    </row>
    <row r="88" spans="4:13" x14ac:dyDescent="0.25">
      <c r="D88" s="2">
        <f t="shared" si="4"/>
        <v>20</v>
      </c>
      <c r="E88" s="2">
        <v>0.76441999999999999</v>
      </c>
      <c r="F88" s="2">
        <f t="shared" si="5"/>
        <v>144.57047204514987</v>
      </c>
      <c r="I88" s="2">
        <f t="shared" si="6"/>
        <v>20</v>
      </c>
      <c r="J88" s="8">
        <f t="shared" si="7"/>
        <v>146.71898899602309</v>
      </c>
      <c r="K88" s="8">
        <f>J88+$H$73</f>
        <v>154.38452820348357</v>
      </c>
      <c r="L88" s="8">
        <v>1</v>
      </c>
      <c r="M88" s="8">
        <f>POWER(L88-$H$74,2)/$H$74</f>
        <v>1.1494252873563264E-3</v>
      </c>
    </row>
    <row r="89" spans="4:13" x14ac:dyDescent="0.25">
      <c r="D89" s="2">
        <f t="shared" si="4"/>
        <v>21</v>
      </c>
      <c r="E89" s="2">
        <v>0.43379000000000001</v>
      </c>
      <c r="F89" s="2">
        <f t="shared" si="5"/>
        <v>56.879024485662853</v>
      </c>
      <c r="I89" s="2">
        <f t="shared" si="6"/>
        <v>21</v>
      </c>
      <c r="J89" s="8">
        <f t="shared" si="7"/>
        <v>154.38452820348357</v>
      </c>
      <c r="K89" s="8">
        <f>J89+$H$73</f>
        <v>162.05006741094405</v>
      </c>
      <c r="L89" s="8">
        <v>0</v>
      </c>
      <c r="M89" s="8">
        <f>POWER(L89-$H$74,2)/$H$74</f>
        <v>1.0344827586206897</v>
      </c>
    </row>
    <row r="90" spans="4:13" x14ac:dyDescent="0.25">
      <c r="D90" s="2">
        <f t="shared" si="4"/>
        <v>22</v>
      </c>
      <c r="E90" s="2">
        <v>0.81737000000000004</v>
      </c>
      <c r="F90" s="2">
        <f t="shared" si="5"/>
        <v>170.0293030778187</v>
      </c>
      <c r="I90" s="2">
        <f t="shared" si="6"/>
        <v>22</v>
      </c>
      <c r="J90" s="8">
        <f t="shared" si="7"/>
        <v>162.05006741094405</v>
      </c>
      <c r="K90" s="8">
        <f>J90+$H$73</f>
        <v>169.71560661840454</v>
      </c>
      <c r="L90" s="8">
        <v>2</v>
      </c>
      <c r="M90" s="8">
        <f>POWER(L90-$H$74,2)/$H$74</f>
        <v>0.9011494252873562</v>
      </c>
    </row>
    <row r="91" spans="4:13" x14ac:dyDescent="0.25">
      <c r="D91" s="2">
        <f t="shared" si="4"/>
        <v>23</v>
      </c>
      <c r="E91" s="2">
        <v>0.80937000000000003</v>
      </c>
      <c r="F91" s="2">
        <f t="shared" si="5"/>
        <v>165.74209024562521</v>
      </c>
      <c r="I91" s="2">
        <f t="shared" si="6"/>
        <v>23</v>
      </c>
      <c r="J91" s="8">
        <f t="shared" si="7"/>
        <v>169.71560661840454</v>
      </c>
      <c r="K91" s="8">
        <f>J91+$H$73</f>
        <v>177.38114582586502</v>
      </c>
      <c r="L91" s="8">
        <v>1</v>
      </c>
      <c r="M91" s="8">
        <f>POWER(L91-$H$74,2)/$H$74</f>
        <v>1.1494252873563264E-3</v>
      </c>
    </row>
    <row r="92" spans="4:13" x14ac:dyDescent="0.25">
      <c r="D92" s="2">
        <f t="shared" si="4"/>
        <v>24</v>
      </c>
      <c r="E92" s="2">
        <v>0.50797000000000003</v>
      </c>
      <c r="F92" s="2">
        <f t="shared" si="5"/>
        <v>70.921558873900977</v>
      </c>
      <c r="I92" s="2">
        <f t="shared" si="6"/>
        <v>24</v>
      </c>
      <c r="J92" s="8">
        <f t="shared" si="7"/>
        <v>177.38114582586502</v>
      </c>
      <c r="K92" s="8">
        <f>J92+$H$73</f>
        <v>185.0466850333255</v>
      </c>
      <c r="L92" s="8">
        <v>0</v>
      </c>
      <c r="M92" s="8">
        <f>POWER(L92-$H$74,2)/$H$74</f>
        <v>1.0344827586206897</v>
      </c>
    </row>
    <row r="93" spans="4:13" x14ac:dyDescent="0.25">
      <c r="D93" s="2">
        <f t="shared" si="4"/>
        <v>25</v>
      </c>
      <c r="E93" s="2">
        <v>0.80335000000000001</v>
      </c>
      <c r="F93" s="2">
        <f t="shared" si="5"/>
        <v>162.63297801043186</v>
      </c>
      <c r="I93" s="2">
        <f t="shared" si="6"/>
        <v>25</v>
      </c>
      <c r="J93" s="8">
        <f t="shared" si="7"/>
        <v>185.0466850333255</v>
      </c>
      <c r="K93" s="8">
        <f>J93+$H$73</f>
        <v>192.71222424078599</v>
      </c>
      <c r="L93" s="8">
        <v>1</v>
      </c>
      <c r="M93" s="8">
        <f>POWER(L93-$H$74,2)/$H$74</f>
        <v>1.1494252873563264E-3</v>
      </c>
    </row>
    <row r="94" spans="4:13" x14ac:dyDescent="0.25">
      <c r="D94" s="2">
        <f t="shared" si="4"/>
        <v>26</v>
      </c>
      <c r="E94" s="2">
        <v>0.53712000000000004</v>
      </c>
      <c r="F94" s="2">
        <f t="shared" si="5"/>
        <v>77.028743775431224</v>
      </c>
      <c r="I94" s="2">
        <f t="shared" si="6"/>
        <v>26</v>
      </c>
      <c r="J94" s="8">
        <f t="shared" si="7"/>
        <v>192.71222424078599</v>
      </c>
      <c r="K94" s="8">
        <f>J94+$H$73</f>
        <v>200.37776344824647</v>
      </c>
      <c r="L94" s="8">
        <v>0</v>
      </c>
      <c r="M94" s="8">
        <f>POWER(L94-$H$74,2)/$H$74</f>
        <v>1.0344827586206897</v>
      </c>
    </row>
    <row r="95" spans="4:13" x14ac:dyDescent="0.25">
      <c r="D95" s="2">
        <f t="shared" si="4"/>
        <v>27</v>
      </c>
      <c r="E95" s="2">
        <v>0.84977999999999998</v>
      </c>
      <c r="F95" s="2">
        <f t="shared" si="5"/>
        <v>189.56543927242711</v>
      </c>
      <c r="I95" s="2">
        <f t="shared" si="6"/>
        <v>27</v>
      </c>
      <c r="J95" s="8">
        <f t="shared" si="7"/>
        <v>200.37776344824647</v>
      </c>
      <c r="K95" s="8">
        <f>J95+$H$73</f>
        <v>208.04330265570695</v>
      </c>
      <c r="L95" s="8">
        <v>0</v>
      </c>
      <c r="M95" s="8">
        <f>POWER(L95-$H$74,2)/$H$74</f>
        <v>1.0344827586206897</v>
      </c>
    </row>
    <row r="96" spans="4:13" x14ac:dyDescent="0.25">
      <c r="D96" s="2">
        <f t="shared" si="4"/>
        <v>28</v>
      </c>
      <c r="E96" s="2">
        <v>0.21260000000000001</v>
      </c>
      <c r="F96" s="2">
        <f t="shared" si="5"/>
        <v>23.901890047249992</v>
      </c>
      <c r="I96" s="2">
        <f t="shared" si="6"/>
        <v>28</v>
      </c>
      <c r="J96" s="8">
        <f t="shared" si="7"/>
        <v>208.04330265570695</v>
      </c>
      <c r="K96" s="8">
        <f>J96+$H$73</f>
        <v>215.70884186316744</v>
      </c>
      <c r="L96" s="8">
        <v>0</v>
      </c>
      <c r="M96" s="8">
        <f>POWER(L96-$H$74,2)/$H$74</f>
        <v>1.0344827586206897</v>
      </c>
    </row>
    <row r="97" spans="4:13" x14ac:dyDescent="0.25">
      <c r="D97" s="2">
        <f t="shared" si="4"/>
        <v>29</v>
      </c>
      <c r="E97" s="2">
        <v>0.51987000000000005</v>
      </c>
      <c r="F97" s="2">
        <f t="shared" si="5"/>
        <v>73.369837841559388</v>
      </c>
      <c r="I97" s="2">
        <f t="shared" si="6"/>
        <v>29</v>
      </c>
      <c r="J97" s="8">
        <f t="shared" si="7"/>
        <v>215.70884186316744</v>
      </c>
      <c r="K97" s="8">
        <f>J97+$H$73</f>
        <v>223.37438107062792</v>
      </c>
      <c r="L97" s="8">
        <v>0</v>
      </c>
      <c r="M97" s="8">
        <f>POWER(L97-$H$74,2)/$H$74</f>
        <v>1.0344827586206897</v>
      </c>
    </row>
    <row r="98" spans="4:13" x14ac:dyDescent="0.25">
      <c r="D98" s="2">
        <f t="shared" si="4"/>
        <v>30</v>
      </c>
      <c r="E98" s="2">
        <v>2.648E-2</v>
      </c>
      <c r="F98" s="2">
        <f t="shared" si="5"/>
        <v>2.6836909953592389</v>
      </c>
      <c r="I98" s="2">
        <f t="shared" si="6"/>
        <v>30</v>
      </c>
      <c r="J98" s="8">
        <f t="shared" si="7"/>
        <v>223.37438107062792</v>
      </c>
      <c r="K98" s="8">
        <f>J98+$H$73</f>
        <v>231.0399202780884</v>
      </c>
      <c r="L98" s="8">
        <v>0</v>
      </c>
      <c r="M98" s="8">
        <f>POWER(L98-$H$74,2)/$H$74</f>
        <v>1.0344827586206897</v>
      </c>
    </row>
    <row r="99" spans="4:13" x14ac:dyDescent="0.25">
      <c r="D99" s="2">
        <f t="shared" si="4"/>
        <v>31</v>
      </c>
      <c r="E99" s="2">
        <v>7.0110000000000006E-2</v>
      </c>
      <c r="F99" s="2">
        <f t="shared" si="5"/>
        <v>7.2688979400307874</v>
      </c>
      <c r="I99" s="2">
        <f t="shared" si="6"/>
        <v>31</v>
      </c>
      <c r="J99" s="8">
        <f t="shared" si="7"/>
        <v>231.0399202780884</v>
      </c>
      <c r="K99" s="8">
        <f>J99+$H$73</f>
        <v>238.70545948554889</v>
      </c>
      <c r="L99" s="8">
        <v>0</v>
      </c>
      <c r="M99" s="8">
        <f>POWER(L99-$H$74,2)/$H$74</f>
        <v>1.0344827586206897</v>
      </c>
    </row>
    <row r="100" spans="4:13" x14ac:dyDescent="0.25">
      <c r="D100" s="2">
        <f t="shared" si="4"/>
        <v>32</v>
      </c>
      <c r="E100" s="2">
        <v>0.49153999999999998</v>
      </c>
      <c r="F100" s="2">
        <f t="shared" si="5"/>
        <v>67.636872932112752</v>
      </c>
      <c r="I100" s="2">
        <f t="shared" si="6"/>
        <v>32</v>
      </c>
      <c r="J100" s="8">
        <f t="shared" si="7"/>
        <v>238.70545948554889</v>
      </c>
      <c r="K100" s="8">
        <f>J100+$H$73</f>
        <v>246.37099869300937</v>
      </c>
      <c r="L100" s="8">
        <v>0</v>
      </c>
      <c r="M100" s="8">
        <f>POWER(L100-$H$74,2)/$H$74</f>
        <v>1.0344827586206897</v>
      </c>
    </row>
    <row r="101" spans="4:13" x14ac:dyDescent="0.25">
      <c r="D101" s="2">
        <f t="shared" si="4"/>
        <v>33</v>
      </c>
      <c r="E101" s="2">
        <v>0.16114999999999999</v>
      </c>
      <c r="F101" s="2">
        <f t="shared" si="5"/>
        <v>17.572337276572757</v>
      </c>
      <c r="I101" s="2">
        <f t="shared" si="6"/>
        <v>33</v>
      </c>
      <c r="J101" s="8">
        <f t="shared" si="7"/>
        <v>246.37099869300937</v>
      </c>
      <c r="K101" s="8">
        <f>J101+$H$73</f>
        <v>254.03653790046985</v>
      </c>
      <c r="L101" s="8">
        <v>1</v>
      </c>
      <c r="M101" s="8">
        <f>POWER(L101-$H$74,2)/$H$74</f>
        <v>1.1494252873563264E-3</v>
      </c>
    </row>
    <row r="102" spans="4:13" x14ac:dyDescent="0.25">
      <c r="D102" s="2">
        <f t="shared" si="4"/>
        <v>34</v>
      </c>
      <c r="E102" s="2">
        <v>0.59692999999999996</v>
      </c>
      <c r="F102" s="2">
        <f t="shared" si="5"/>
        <v>90.864503484860677</v>
      </c>
      <c r="I102" s="2">
        <f t="shared" si="6"/>
        <v>34</v>
      </c>
      <c r="J102" s="8">
        <f t="shared" si="7"/>
        <v>254.03653790046985</v>
      </c>
      <c r="K102" s="8">
        <f>J102+$H$73</f>
        <v>261.70207710793034</v>
      </c>
      <c r="L102" s="8">
        <v>0</v>
      </c>
      <c r="M102" s="8">
        <f>POWER(L102-$H$74,2)/$H$74</f>
        <v>1.0344827586206897</v>
      </c>
    </row>
    <row r="103" spans="4:13" x14ac:dyDescent="0.25">
      <c r="D103" s="2">
        <f t="shared" si="4"/>
        <v>35</v>
      </c>
      <c r="E103" s="2">
        <v>0.63253999999999999</v>
      </c>
      <c r="F103" s="2">
        <f t="shared" si="5"/>
        <v>100.11408097905483</v>
      </c>
      <c r="I103" s="2">
        <f t="shared" si="6"/>
        <v>35</v>
      </c>
      <c r="J103" s="8">
        <f t="shared" si="7"/>
        <v>261.70207710793034</v>
      </c>
      <c r="K103" s="8">
        <f>J103+$H$73</f>
        <v>269.36761631539082</v>
      </c>
      <c r="L103" s="8">
        <v>0</v>
      </c>
      <c r="M103" s="8">
        <f>POWER(L103-$H$74,2)/$H$74</f>
        <v>1.0344827586206897</v>
      </c>
    </row>
    <row r="104" spans="4:13" x14ac:dyDescent="0.25">
      <c r="D104" s="2">
        <f t="shared" si="4"/>
        <v>36</v>
      </c>
      <c r="E104" s="2">
        <v>1.068E-2</v>
      </c>
      <c r="F104" s="2">
        <f t="shared" si="5"/>
        <v>1.0737440542741266</v>
      </c>
      <c r="I104" s="2">
        <f t="shared" si="6"/>
        <v>36</v>
      </c>
      <c r="J104" s="8">
        <f t="shared" si="7"/>
        <v>269.36761631539082</v>
      </c>
      <c r="K104" s="8">
        <f>J104+$H$73</f>
        <v>277.0331555228513</v>
      </c>
      <c r="L104" s="8">
        <v>0</v>
      </c>
      <c r="M104" s="8">
        <f>POWER(L104-$H$74,2)/$H$74</f>
        <v>1.0344827586206897</v>
      </c>
    </row>
    <row r="105" spans="4:13" x14ac:dyDescent="0.25">
      <c r="D105" s="2">
        <f t="shared" si="4"/>
        <v>37</v>
      </c>
      <c r="E105" s="2">
        <v>1.14E-2</v>
      </c>
      <c r="F105" s="2">
        <f t="shared" si="5"/>
        <v>1.1465478109278096</v>
      </c>
      <c r="I105" s="2">
        <f t="shared" si="6"/>
        <v>37</v>
      </c>
      <c r="J105" s="8">
        <f t="shared" si="7"/>
        <v>277.0331555228513</v>
      </c>
      <c r="K105" s="8">
        <f>J105+$H$73</f>
        <v>284.69869473031179</v>
      </c>
      <c r="L105" s="8">
        <v>0</v>
      </c>
      <c r="M105" s="8">
        <f>POWER(L105-$H$74,2)/$H$74</f>
        <v>1.0344827586206897</v>
      </c>
    </row>
    <row r="106" spans="4:13" x14ac:dyDescent="0.25">
      <c r="D106" s="2">
        <f t="shared" si="4"/>
        <v>38</v>
      </c>
      <c r="E106" s="2">
        <v>1.299E-2</v>
      </c>
      <c r="F106" s="2">
        <f t="shared" si="5"/>
        <v>1.3075107887721493</v>
      </c>
      <c r="I106" s="2">
        <f t="shared" si="6"/>
        <v>38</v>
      </c>
      <c r="J106" s="8">
        <f t="shared" si="7"/>
        <v>284.69869473031179</v>
      </c>
      <c r="K106" s="8">
        <f>J106+$H$73</f>
        <v>292.36423393777227</v>
      </c>
      <c r="L106" s="8">
        <v>0</v>
      </c>
      <c r="M106" s="8">
        <f>POWER(L106-$H$74,2)/$H$74</f>
        <v>1.0344827586206897</v>
      </c>
    </row>
    <row r="107" spans="4:13" x14ac:dyDescent="0.25">
      <c r="D107" s="2">
        <f t="shared" si="4"/>
        <v>39</v>
      </c>
      <c r="E107" s="2">
        <v>1.687E-2</v>
      </c>
      <c r="F107" s="2">
        <f t="shared" si="5"/>
        <v>1.7013919359259948</v>
      </c>
      <c r="I107" s="2">
        <f t="shared" si="6"/>
        <v>39</v>
      </c>
      <c r="J107" s="8">
        <f t="shared" si="7"/>
        <v>292.36423393777227</v>
      </c>
      <c r="K107" s="8">
        <f>J107+$H$73</f>
        <v>300.02977314523275</v>
      </c>
      <c r="L107" s="8">
        <v>0</v>
      </c>
      <c r="M107" s="8">
        <f>POWER(L107-$H$74,2)/$H$74</f>
        <v>1.0344827586206897</v>
      </c>
    </row>
    <row r="108" spans="4:13" x14ac:dyDescent="0.25">
      <c r="D108" s="2">
        <f t="shared" si="4"/>
        <v>40</v>
      </c>
      <c r="E108" s="2">
        <v>2.845E-2</v>
      </c>
      <c r="F108" s="2">
        <f t="shared" si="5"/>
        <v>2.8862544685101286</v>
      </c>
      <c r="I108" s="2">
        <f t="shared" si="6"/>
        <v>40</v>
      </c>
      <c r="J108" s="8">
        <f t="shared" si="7"/>
        <v>300.02977314523275</v>
      </c>
      <c r="K108" s="8">
        <f>J108+$H$73</f>
        <v>307.69531235269324</v>
      </c>
      <c r="L108" s="8">
        <v>0</v>
      </c>
      <c r="M108" s="8">
        <f>POWER(L108-$H$74,2)/$H$74</f>
        <v>1.0344827586206897</v>
      </c>
    </row>
    <row r="109" spans="4:13" x14ac:dyDescent="0.25">
      <c r="D109" s="2">
        <f t="shared" si="4"/>
        <v>41</v>
      </c>
      <c r="E109" s="2">
        <v>8.0939999999999998E-2</v>
      </c>
      <c r="F109" s="2">
        <f t="shared" si="5"/>
        <v>8.4403870400732348</v>
      </c>
      <c r="I109" s="2">
        <f t="shared" si="6"/>
        <v>41</v>
      </c>
      <c r="J109" s="8">
        <f t="shared" si="7"/>
        <v>307.69531235269324</v>
      </c>
      <c r="K109" s="8">
        <f>J109+$H$73</f>
        <v>315.36085156015372</v>
      </c>
      <c r="L109" s="8">
        <v>1</v>
      </c>
      <c r="M109" s="8">
        <f>POWER(L109-$H$74,2)/$H$74</f>
        <v>1.1494252873563264E-3</v>
      </c>
    </row>
    <row r="110" spans="4:13" x14ac:dyDescent="0.25">
      <c r="D110" s="2">
        <f t="shared" si="4"/>
        <v>42</v>
      </c>
      <c r="E110" s="2">
        <v>0.65512000000000004</v>
      </c>
      <c r="F110" s="2">
        <f t="shared" si="5"/>
        <v>106.4558748543258</v>
      </c>
      <c r="I110" s="2">
        <f t="shared" si="6"/>
        <v>42</v>
      </c>
      <c r="J110" s="8">
        <f t="shared" si="7"/>
        <v>315.36085156015372</v>
      </c>
      <c r="K110" s="8">
        <f>J110+$H$73</f>
        <v>323.0263907676142</v>
      </c>
      <c r="L110" s="8">
        <v>0</v>
      </c>
      <c r="M110" s="8">
        <f>POWER(L110-$H$74,2)/$H$74</f>
        <v>1.0344827586206897</v>
      </c>
    </row>
    <row r="111" spans="4:13" x14ac:dyDescent="0.25">
      <c r="D111" s="2">
        <f t="shared" si="4"/>
        <v>43</v>
      </c>
      <c r="E111" s="2">
        <v>0.91822000000000004</v>
      </c>
      <c r="F111" s="2">
        <f t="shared" si="5"/>
        <v>250.3722564045641</v>
      </c>
      <c r="I111" s="2">
        <f t="shared" si="6"/>
        <v>43</v>
      </c>
      <c r="J111" s="8">
        <f t="shared" si="7"/>
        <v>323.0263907676142</v>
      </c>
      <c r="K111" s="8">
        <f>J111+$H$73</f>
        <v>330.69192997507469</v>
      </c>
      <c r="L111" s="8">
        <v>0</v>
      </c>
      <c r="M111" s="8">
        <f>POWER(L111-$H$74,2)/$H$74</f>
        <v>1.0344827586206897</v>
      </c>
    </row>
    <row r="112" spans="4:13" x14ac:dyDescent="0.25">
      <c r="D112" s="2">
        <f t="shared" si="4"/>
        <v>44</v>
      </c>
      <c r="E112" s="2">
        <v>0.31279000000000001</v>
      </c>
      <c r="F112" s="2">
        <f t="shared" si="5"/>
        <v>37.511535661354415</v>
      </c>
      <c r="I112" s="2">
        <f t="shared" si="6"/>
        <v>44</v>
      </c>
      <c r="J112" s="8">
        <f t="shared" si="7"/>
        <v>330.69192997507469</v>
      </c>
      <c r="K112" s="8">
        <f>J112+$H$73</f>
        <v>338.35746918253517</v>
      </c>
      <c r="L112" s="8">
        <v>1</v>
      </c>
      <c r="M112" s="8">
        <f>POWER(L112-$H$74,2)/$H$74</f>
        <v>1.1494252873563264E-3</v>
      </c>
    </row>
    <row r="113" spans="4:13" x14ac:dyDescent="0.25">
      <c r="D113" s="2">
        <f t="shared" si="4"/>
        <v>45</v>
      </c>
      <c r="E113" s="2">
        <v>0.78374999999999995</v>
      </c>
      <c r="F113" s="2">
        <f t="shared" si="5"/>
        <v>153.13201331701481</v>
      </c>
      <c r="I113" s="2">
        <f t="shared" si="6"/>
        <v>45</v>
      </c>
      <c r="J113" s="8">
        <f t="shared" si="7"/>
        <v>338.35746918253517</v>
      </c>
      <c r="K113" s="8">
        <f>J113+$H$73</f>
        <v>346.02300838999565</v>
      </c>
      <c r="L113" s="8">
        <v>0</v>
      </c>
      <c r="M113" s="8">
        <f>POWER(L113-$H$74,2)/$H$74</f>
        <v>1.0344827586206897</v>
      </c>
    </row>
    <row r="114" spans="4:13" x14ac:dyDescent="0.25">
      <c r="D114" s="2">
        <f t="shared" si="4"/>
        <v>46</v>
      </c>
      <c r="E114" s="2">
        <v>0.4264</v>
      </c>
      <c r="F114" s="2">
        <f t="shared" si="5"/>
        <v>55.582298969672649</v>
      </c>
      <c r="I114" s="2">
        <f t="shared" si="6"/>
        <v>46</v>
      </c>
      <c r="J114" s="8">
        <f t="shared" si="7"/>
        <v>346.02300838999565</v>
      </c>
      <c r="K114" s="8">
        <f>J114+$H$73</f>
        <v>353.68854759745614</v>
      </c>
      <c r="L114" s="8">
        <v>0</v>
      </c>
      <c r="M114" s="8">
        <f>POWER(L114-$H$74,2)/$H$74</f>
        <v>1.0344827586206897</v>
      </c>
    </row>
    <row r="115" spans="4:13" x14ac:dyDescent="0.25">
      <c r="D115" s="2">
        <f t="shared" si="4"/>
        <v>47</v>
      </c>
      <c r="E115" s="2">
        <v>0.18168999999999999</v>
      </c>
      <c r="F115" s="2">
        <f t="shared" si="5"/>
        <v>20.051404106642511</v>
      </c>
      <c r="I115" s="2">
        <f t="shared" si="6"/>
        <v>47</v>
      </c>
      <c r="J115" s="8">
        <f t="shared" si="7"/>
        <v>353.68854759745614</v>
      </c>
      <c r="K115" s="8">
        <f>J115+$H$73</f>
        <v>361.35408680491662</v>
      </c>
      <c r="L115" s="8">
        <v>0</v>
      </c>
      <c r="M115" s="8">
        <f>POWER(L115-$H$74,2)/$H$74</f>
        <v>1.0344827586206897</v>
      </c>
    </row>
    <row r="116" spans="4:13" x14ac:dyDescent="0.25">
      <c r="D116" s="2">
        <f t="shared" si="4"/>
        <v>48</v>
      </c>
      <c r="E116" s="2">
        <v>0.30112</v>
      </c>
      <c r="F116" s="2">
        <f t="shared" si="5"/>
        <v>35.827622530570629</v>
      </c>
      <c r="I116" s="2">
        <f t="shared" si="6"/>
        <v>48</v>
      </c>
      <c r="J116" s="8">
        <f t="shared" si="7"/>
        <v>361.35408680491662</v>
      </c>
      <c r="K116" s="8">
        <f>J116+$H$73</f>
        <v>369.0196260123771</v>
      </c>
      <c r="L116" s="8">
        <v>0</v>
      </c>
      <c r="M116" s="8">
        <f>POWER(L116-$H$74,2)/$H$74</f>
        <v>1.0344827586206897</v>
      </c>
    </row>
    <row r="117" spans="4:13" x14ac:dyDescent="0.25">
      <c r="D117" s="2">
        <f t="shared" si="4"/>
        <v>49</v>
      </c>
      <c r="E117" s="2">
        <v>6.7320000000000005E-2</v>
      </c>
      <c r="F117" s="2">
        <f t="shared" si="5"/>
        <v>6.9693116601344887</v>
      </c>
      <c r="I117" s="2">
        <f t="shared" si="6"/>
        <v>49</v>
      </c>
      <c r="J117" s="8">
        <f t="shared" si="7"/>
        <v>369.0196260123771</v>
      </c>
      <c r="K117" s="8">
        <f>J117+$H$73</f>
        <v>376.68516521983759</v>
      </c>
      <c r="L117" s="8">
        <v>0</v>
      </c>
      <c r="M117" s="8">
        <f>POWER(L117-$H$74,2)/$H$74</f>
        <v>1.0344827586206897</v>
      </c>
    </row>
    <row r="118" spans="4:13" x14ac:dyDescent="0.25">
      <c r="D118" s="2">
        <f t="shared" si="4"/>
        <v>50</v>
      </c>
      <c r="E118" s="2">
        <v>0.45318999999999998</v>
      </c>
      <c r="F118" s="2">
        <f t="shared" si="5"/>
        <v>60.365388607718529</v>
      </c>
      <c r="I118" s="2">
        <f t="shared" si="6"/>
        <v>50</v>
      </c>
      <c r="J118" s="8">
        <f t="shared" si="7"/>
        <v>376.68516521983759</v>
      </c>
      <c r="K118" s="8">
        <f>J118+$H$73</f>
        <v>384.35070442729807</v>
      </c>
      <c r="L118" s="8">
        <v>0</v>
      </c>
      <c r="M118" s="8">
        <f>POWER(L118-$H$74,2)/$H$74</f>
        <v>1.0344827586206897</v>
      </c>
    </row>
    <row r="119" spans="4:13" x14ac:dyDescent="0.25">
      <c r="D119" s="2">
        <f t="shared" si="4"/>
        <v>51</v>
      </c>
      <c r="E119" s="2">
        <v>0.53810999999999998</v>
      </c>
      <c r="F119" s="2">
        <f t="shared" si="5"/>
        <v>77.242851148766462</v>
      </c>
      <c r="I119" s="2">
        <f t="shared" si="6"/>
        <v>51</v>
      </c>
      <c r="J119" s="8">
        <f t="shared" si="7"/>
        <v>384.35070442729807</v>
      </c>
      <c r="K119" s="8">
        <f>J119+$H$73</f>
        <v>392.01624363475855</v>
      </c>
      <c r="L119" s="8">
        <v>0</v>
      </c>
      <c r="M119" s="8">
        <f>POWER(L119-$H$74,2)/$H$74</f>
        <v>1.0344827586206897</v>
      </c>
    </row>
    <row r="120" spans="4:13" x14ac:dyDescent="0.25">
      <c r="D120" s="2">
        <f t="shared" si="4"/>
        <v>52</v>
      </c>
      <c r="E120" s="2">
        <v>0.95623000000000002</v>
      </c>
      <c r="F120" s="2">
        <f t="shared" si="5"/>
        <v>312.88066277793337</v>
      </c>
      <c r="I120" s="2">
        <f t="shared" si="6"/>
        <v>52</v>
      </c>
      <c r="J120" s="8">
        <f t="shared" si="7"/>
        <v>392.01624363475855</v>
      </c>
      <c r="K120" s="8">
        <f>J120+$H$73</f>
        <v>399.68178284221904</v>
      </c>
      <c r="L120" s="8">
        <v>0</v>
      </c>
      <c r="M120" s="8">
        <f>POWER(L120-$H$74,2)/$H$74</f>
        <v>1.0344827586206897</v>
      </c>
    </row>
    <row r="121" spans="4:13" x14ac:dyDescent="0.25">
      <c r="D121" s="2">
        <f t="shared" si="4"/>
        <v>53</v>
      </c>
      <c r="E121" s="2">
        <v>0.43758000000000002</v>
      </c>
      <c r="F121" s="2">
        <f t="shared" si="5"/>
        <v>57.550637724032349</v>
      </c>
      <c r="I121" s="2">
        <f t="shared" si="6"/>
        <v>53</v>
      </c>
      <c r="J121" s="8">
        <f t="shared" si="7"/>
        <v>399.68178284221904</v>
      </c>
      <c r="K121" s="8">
        <f>J121+$H$73</f>
        <v>407.34732204967952</v>
      </c>
      <c r="L121" s="8">
        <v>0</v>
      </c>
      <c r="M121" s="8">
        <f>POWER(L121-$H$74,2)/$H$74</f>
        <v>1.0344827586206897</v>
      </c>
    </row>
    <row r="122" spans="4:13" x14ac:dyDescent="0.25">
      <c r="D122" s="2">
        <f t="shared" si="4"/>
        <v>54</v>
      </c>
      <c r="E122" s="2">
        <v>0.14762</v>
      </c>
      <c r="F122" s="2">
        <f t="shared" si="5"/>
        <v>15.972284219577359</v>
      </c>
      <c r="I122" s="2">
        <f t="shared" si="6"/>
        <v>54</v>
      </c>
      <c r="J122" s="8">
        <f t="shared" si="7"/>
        <v>407.34732204967952</v>
      </c>
      <c r="K122" s="8">
        <f>J122+$H$73</f>
        <v>415.01286125714</v>
      </c>
      <c r="L122" s="8">
        <v>0</v>
      </c>
      <c r="M122" s="8">
        <f>POWER(L122-$H$74,2)/$H$74</f>
        <v>1.0344827586206897</v>
      </c>
    </row>
    <row r="123" spans="4:13" x14ac:dyDescent="0.25">
      <c r="D123" s="2">
        <f t="shared" si="4"/>
        <v>55</v>
      </c>
      <c r="E123" s="2">
        <v>0.17916000000000001</v>
      </c>
      <c r="F123" s="2">
        <f t="shared" si="5"/>
        <v>19.742707280957347</v>
      </c>
      <c r="I123" s="2">
        <f t="shared" si="6"/>
        <v>55</v>
      </c>
      <c r="J123" s="8">
        <f t="shared" si="7"/>
        <v>415.01286125714</v>
      </c>
      <c r="K123" s="8">
        <f>J123+$H$73</f>
        <v>422.67840046460049</v>
      </c>
      <c r="L123" s="8">
        <v>0</v>
      </c>
      <c r="M123" s="8">
        <f>POWER(L123-$H$74,2)/$H$74</f>
        <v>1.0344827586206897</v>
      </c>
    </row>
    <row r="124" spans="4:13" x14ac:dyDescent="0.25">
      <c r="D124" s="2">
        <f t="shared" si="4"/>
        <v>56</v>
      </c>
      <c r="E124" s="2">
        <v>0.20982999999999999</v>
      </c>
      <c r="F124" s="2">
        <f t="shared" si="5"/>
        <v>23.550716679767188</v>
      </c>
      <c r="I124" s="2">
        <f>I123+1</f>
        <v>56</v>
      </c>
      <c r="J124" s="8">
        <f t="shared" si="7"/>
        <v>422.67840046460049</v>
      </c>
      <c r="K124" s="8">
        <f>J124+$H$73</f>
        <v>430.34393967206097</v>
      </c>
      <c r="L124" s="8">
        <v>0</v>
      </c>
      <c r="M124" s="8">
        <f>POWER(L124-$H$74,2)/$H$74</f>
        <v>1.0344827586206897</v>
      </c>
    </row>
    <row r="125" spans="4:13" x14ac:dyDescent="0.25">
      <c r="D125" s="2">
        <f t="shared" si="4"/>
        <v>57</v>
      </c>
      <c r="E125" s="2">
        <v>0.40286</v>
      </c>
      <c r="F125" s="2">
        <f t="shared" si="5"/>
        <v>51.560368721909022</v>
      </c>
      <c r="I125" s="2">
        <f t="shared" si="6"/>
        <v>57</v>
      </c>
      <c r="J125" s="8">
        <f t="shared" si="7"/>
        <v>430.34393967206097</v>
      </c>
      <c r="K125" s="8">
        <f>J125+$H$73</f>
        <v>438.00947887952145</v>
      </c>
      <c r="L125" s="8">
        <v>0</v>
      </c>
      <c r="M125" s="8">
        <f>POWER(L125-$H$74,2)/$H$74</f>
        <v>1.0344827586206897</v>
      </c>
    </row>
    <row r="126" spans="4:13" x14ac:dyDescent="0.25">
      <c r="D126" s="2">
        <f t="shared" si="4"/>
        <v>58</v>
      </c>
      <c r="E126" s="2">
        <v>0.22961000000000001</v>
      </c>
      <c r="F126" s="2">
        <f t="shared" si="5"/>
        <v>26.085839885245527</v>
      </c>
      <c r="I126" s="2">
        <f t="shared" si="6"/>
        <v>58</v>
      </c>
      <c r="J126" s="8">
        <f t="shared" si="7"/>
        <v>438.00947887952145</v>
      </c>
      <c r="K126" s="8">
        <f>J126+$H$73</f>
        <v>445.67501808698194</v>
      </c>
      <c r="L126" s="8">
        <v>1</v>
      </c>
      <c r="M126" s="8">
        <f>POWER(L126-$H$74,2)/$H$74</f>
        <v>1.1494252873563264E-3</v>
      </c>
    </row>
    <row r="127" spans="4:13" x14ac:dyDescent="0.25">
      <c r="D127" s="2">
        <f t="shared" si="4"/>
        <v>59</v>
      </c>
      <c r="E127" s="2">
        <v>0.27206999999999998</v>
      </c>
      <c r="F127" s="2">
        <f t="shared" si="5"/>
        <v>31.755038925468238</v>
      </c>
      <c r="L127" s="8">
        <f>SUM(L69:L126)</f>
        <v>60</v>
      </c>
      <c r="M127" s="9">
        <f>SUM(M69:M126)</f>
        <v>195.20000000000024</v>
      </c>
    </row>
    <row r="128" spans="4:13" x14ac:dyDescent="0.25">
      <c r="D128" s="2">
        <f t="shared" si="4"/>
        <v>60</v>
      </c>
      <c r="E128" s="2">
        <v>0.4022</v>
      </c>
      <c r="F128" s="2">
        <f t="shared" si="5"/>
        <v>51.449902913229963</v>
      </c>
      <c r="L128" s="8" t="s">
        <v>15</v>
      </c>
      <c r="M128" s="8">
        <v>75.623748469440997</v>
      </c>
    </row>
    <row r="146" spans="5:6" x14ac:dyDescent="0.25">
      <c r="E146" s="1"/>
      <c r="F146" s="1"/>
    </row>
    <row r="147" spans="5:6" x14ac:dyDescent="0.25">
      <c r="F147" s="5"/>
    </row>
  </sheetData>
  <conditionalFormatting sqref="H65">
    <cfRule type="cellIs" dxfId="39" priority="26" operator="lessThan">
      <formula>0</formula>
    </cfRule>
  </conditionalFormatting>
  <conditionalFormatting sqref="F3:F62 F64">
    <cfRule type="cellIs" dxfId="38" priority="3" operator="greaterThan">
      <formula>261.8599977</formula>
    </cfRule>
  </conditionalFormatting>
  <conditionalFormatting sqref="F147">
    <cfRule type="cellIs" dxfId="37" priority="1" operator="greaterThan">
      <formula>261.8599977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65"/>
  <sheetViews>
    <sheetView workbookViewId="0">
      <selection activeCell="F9" sqref="F9"/>
    </sheetView>
  </sheetViews>
  <sheetFormatPr baseColWidth="10" defaultRowHeight="15" x14ac:dyDescent="0.25"/>
  <cols>
    <col min="1" max="1" width="15.140625" customWidth="1"/>
    <col min="2" max="2" width="0.140625" customWidth="1"/>
    <col min="3" max="3" width="14.42578125" customWidth="1"/>
    <col min="4" max="4" width="24.42578125" customWidth="1"/>
    <col min="5" max="5" width="16.140625" customWidth="1"/>
  </cols>
  <sheetData>
    <row r="2" spans="1:11" x14ac:dyDescent="0.25">
      <c r="C2" s="4" t="s">
        <v>1</v>
      </c>
      <c r="D2" s="4" t="s">
        <v>2</v>
      </c>
    </row>
    <row r="3" spans="1:11" x14ac:dyDescent="0.25">
      <c r="C3" s="3" t="s">
        <v>0</v>
      </c>
      <c r="D3" s="3" t="s">
        <v>3</v>
      </c>
      <c r="G3" s="2" t="s">
        <v>14</v>
      </c>
      <c r="H3" s="2" t="s">
        <v>11</v>
      </c>
      <c r="I3" s="2" t="s">
        <v>4</v>
      </c>
      <c r="J3" s="2" t="s">
        <v>12</v>
      </c>
      <c r="K3" s="2"/>
    </row>
    <row r="4" spans="1:11" x14ac:dyDescent="0.25">
      <c r="A4">
        <v>1</v>
      </c>
      <c r="C4" s="2">
        <v>0.23519999999999999</v>
      </c>
      <c r="D4" s="2">
        <f>-100*LN(1-C4)</f>
        <v>26.814091724494549</v>
      </c>
      <c r="E4" s="6" t="s">
        <v>5</v>
      </c>
      <c r="F4" s="7">
        <f>MAX(D4:D63)</f>
        <v>302.14604221267211</v>
      </c>
      <c r="G4" s="2">
        <v>1</v>
      </c>
      <c r="H4" s="8">
        <f>F5</f>
        <v>1.2781334364733152</v>
      </c>
      <c r="I4" s="8">
        <f t="shared" ref="I4:I60" ca="1" si="0">H4+$I$24</f>
        <v>7.3457676464305726</v>
      </c>
      <c r="J4" s="8">
        <f t="array" aca="1" ref="J4:J61" ca="1">FREQUENCY(D4:D63,I4:I61)</f>
        <v>2</v>
      </c>
      <c r="K4" s="8">
        <f t="shared" ref="K4:K61" ca="1" si="1">POWER(J4-$I$25,2)/$I$25</f>
        <v>0.9011494252873562</v>
      </c>
    </row>
    <row r="5" spans="1:11" x14ac:dyDescent="0.25">
      <c r="A5">
        <f>A4+1</f>
        <v>2</v>
      </c>
      <c r="C5" s="2">
        <v>0.53190000000000004</v>
      </c>
      <c r="D5" s="2">
        <f>-100*LN(1-C5)</f>
        <v>75.907333067611233</v>
      </c>
      <c r="E5" s="6" t="s">
        <v>6</v>
      </c>
      <c r="F5" s="7">
        <f>MIN(D5:D64)</f>
        <v>1.2781334364733152</v>
      </c>
      <c r="G5" s="2">
        <f>G4+1</f>
        <v>2</v>
      </c>
      <c r="H5" s="8">
        <f ca="1">I4</f>
        <v>7.3457676464305726</v>
      </c>
      <c r="I5" s="8">
        <f t="shared" ca="1" si="0"/>
        <v>12.645751102621524</v>
      </c>
      <c r="J5" s="8">
        <f ca="1"/>
        <v>4</v>
      </c>
      <c r="K5" s="8">
        <f t="shared" ca="1" si="1"/>
        <v>8.5011494252873554</v>
      </c>
    </row>
    <row r="6" spans="1:11" x14ac:dyDescent="0.25">
      <c r="A6">
        <f t="shared" ref="A6:A63" si="2">A5+1</f>
        <v>3</v>
      </c>
      <c r="C6" s="2">
        <v>0.29176000000000002</v>
      </c>
      <c r="D6" s="2">
        <f t="shared" ref="D6:D63" si="3">-100*LN(1-C6)</f>
        <v>34.497225967934341</v>
      </c>
      <c r="E6" s="6" t="s">
        <v>7</v>
      </c>
      <c r="F6" s="7">
        <f>F4-F5</f>
        <v>300.86790877619882</v>
      </c>
      <c r="G6" s="2">
        <f t="shared" ref="G6:G61" si="4">G5+1</f>
        <v>3</v>
      </c>
      <c r="H6" s="8">
        <f ca="1">I5</f>
        <v>12.645751102621524</v>
      </c>
      <c r="I6" s="8">
        <f t="shared" ca="1" si="0"/>
        <v>17.945734558812475</v>
      </c>
      <c r="J6" s="8">
        <f ca="1"/>
        <v>4</v>
      </c>
      <c r="K6" s="8">
        <f t="shared" ca="1" si="1"/>
        <v>8.5011494252873554</v>
      </c>
    </row>
    <row r="7" spans="1:11" x14ac:dyDescent="0.25">
      <c r="A7">
        <f t="shared" si="2"/>
        <v>4</v>
      </c>
      <c r="C7" s="2">
        <v>0.51237999999999995</v>
      </c>
      <c r="D7" s="2">
        <f t="shared" si="3"/>
        <v>71.821886498896845</v>
      </c>
      <c r="E7" s="6" t="s">
        <v>8</v>
      </c>
      <c r="F7" s="7">
        <f>G61</f>
        <v>58</v>
      </c>
      <c r="G7" s="2">
        <f t="shared" si="4"/>
        <v>4</v>
      </c>
      <c r="H7" s="8">
        <f t="shared" ref="H7:H61" ca="1" si="5">I6</f>
        <v>17.945734558812475</v>
      </c>
      <c r="I7" s="8">
        <f t="shared" ca="1" si="0"/>
        <v>23.245718015003426</v>
      </c>
      <c r="J7" s="8">
        <f ca="1"/>
        <v>4</v>
      </c>
      <c r="K7" s="8">
        <f t="shared" ca="1" si="1"/>
        <v>8.5011494252873554</v>
      </c>
    </row>
    <row r="8" spans="1:11" x14ac:dyDescent="0.25">
      <c r="A8">
        <f t="shared" si="2"/>
        <v>5</v>
      </c>
      <c r="C8" s="2">
        <v>0.25331999999999999</v>
      </c>
      <c r="D8" s="2">
        <f t="shared" si="3"/>
        <v>29.211856581774093</v>
      </c>
      <c r="E8" s="6" t="s">
        <v>9</v>
      </c>
      <c r="F8" s="7">
        <f>F6/F7</f>
        <v>5.1873777375206691</v>
      </c>
      <c r="G8" s="2">
        <f t="shared" si="4"/>
        <v>5</v>
      </c>
      <c r="H8" s="8">
        <f t="shared" ca="1" si="5"/>
        <v>23.245718015003426</v>
      </c>
      <c r="I8" s="8">
        <f t="shared" ca="1" si="0"/>
        <v>28.545701471194377</v>
      </c>
      <c r="J8" s="8">
        <f ca="1"/>
        <v>1</v>
      </c>
      <c r="K8" s="8">
        <f t="shared" ca="1" si="1"/>
        <v>1.1494252873563264E-3</v>
      </c>
    </row>
    <row r="9" spans="1:11" x14ac:dyDescent="0.25">
      <c r="A9">
        <f t="shared" si="2"/>
        <v>6</v>
      </c>
      <c r="C9" s="2">
        <v>0.41710000000000003</v>
      </c>
      <c r="D9" s="2">
        <f t="shared" si="3"/>
        <v>53.973963393063293</v>
      </c>
      <c r="E9" s="6" t="s">
        <v>10</v>
      </c>
      <c r="F9" s="7">
        <f>A63/F7</f>
        <v>1.0344827586206897</v>
      </c>
      <c r="G9" s="2">
        <f t="shared" si="4"/>
        <v>6</v>
      </c>
      <c r="H9" s="8">
        <f t="shared" ca="1" si="5"/>
        <v>28.545701471194377</v>
      </c>
      <c r="I9" s="8">
        <f t="shared" ca="1" si="0"/>
        <v>33.845684927385328</v>
      </c>
      <c r="J9" s="8">
        <f ca="1"/>
        <v>2</v>
      </c>
      <c r="K9" s="8">
        <f t="shared" ca="1" si="1"/>
        <v>0.9011494252873562</v>
      </c>
    </row>
    <row r="10" spans="1:11" x14ac:dyDescent="0.25">
      <c r="A10">
        <f t="shared" si="2"/>
        <v>7</v>
      </c>
      <c r="C10" s="2">
        <v>0.39723999999999998</v>
      </c>
      <c r="D10" s="2">
        <f t="shared" si="3"/>
        <v>50.623617143218347</v>
      </c>
      <c r="G10" s="2">
        <f t="shared" si="4"/>
        <v>7</v>
      </c>
      <c r="H10" s="8">
        <f t="shared" ca="1" si="5"/>
        <v>33.845684927385328</v>
      </c>
      <c r="I10" s="8">
        <f t="shared" ca="1" si="0"/>
        <v>39.145668383576279</v>
      </c>
      <c r="J10" s="8">
        <f ca="1"/>
        <v>1</v>
      </c>
      <c r="K10" s="8">
        <f t="shared" ca="1" si="1"/>
        <v>1.1494252873563264E-3</v>
      </c>
    </row>
    <row r="11" spans="1:11" x14ac:dyDescent="0.25">
      <c r="A11">
        <f t="shared" si="2"/>
        <v>8</v>
      </c>
      <c r="C11" s="2">
        <v>0.77995999999999999</v>
      </c>
      <c r="D11" s="2">
        <f t="shared" si="3"/>
        <v>151.39459309748798</v>
      </c>
      <c r="G11" s="2">
        <f t="shared" si="4"/>
        <v>8</v>
      </c>
      <c r="H11" s="8">
        <f t="shared" ca="1" si="5"/>
        <v>39.145668383576279</v>
      </c>
      <c r="I11" s="8">
        <f t="shared" ca="1" si="0"/>
        <v>44.44565183976723</v>
      </c>
      <c r="J11" s="8">
        <f ca="1"/>
        <v>3</v>
      </c>
      <c r="K11" s="8">
        <f t="shared" ca="1" si="1"/>
        <v>3.7344827586206892</v>
      </c>
    </row>
    <row r="12" spans="1:11" x14ac:dyDescent="0.25">
      <c r="A12">
        <f t="shared" si="2"/>
        <v>9</v>
      </c>
      <c r="C12" s="2">
        <v>0.83375999999999995</v>
      </c>
      <c r="D12" s="2">
        <f t="shared" si="3"/>
        <v>179.43227516312194</v>
      </c>
      <c r="G12" s="2">
        <f t="shared" si="4"/>
        <v>9</v>
      </c>
      <c r="H12" s="8">
        <f t="shared" ca="1" si="5"/>
        <v>44.44565183976723</v>
      </c>
      <c r="I12" s="8">
        <f t="shared" ca="1" si="0"/>
        <v>49.745635295958181</v>
      </c>
      <c r="J12" s="8">
        <f ca="1"/>
        <v>2</v>
      </c>
      <c r="K12" s="8">
        <f t="shared" ca="1" si="1"/>
        <v>0.9011494252873562</v>
      </c>
    </row>
    <row r="13" spans="1:11" x14ac:dyDescent="0.25">
      <c r="A13">
        <f t="shared" si="2"/>
        <v>10</v>
      </c>
      <c r="C13" s="2">
        <v>0.51556999999999997</v>
      </c>
      <c r="D13" s="2">
        <f t="shared" si="3"/>
        <v>72.478233693355904</v>
      </c>
      <c r="G13" s="2">
        <f t="shared" si="4"/>
        <v>10</v>
      </c>
      <c r="H13" s="8">
        <f t="shared" ca="1" si="5"/>
        <v>49.745635295958181</v>
      </c>
      <c r="I13" s="8">
        <f t="shared" ca="1" si="0"/>
        <v>55.045618752149132</v>
      </c>
      <c r="J13" s="8">
        <f ca="1"/>
        <v>3</v>
      </c>
      <c r="K13" s="8">
        <f t="shared" ca="1" si="1"/>
        <v>3.7344827586206892</v>
      </c>
    </row>
    <row r="14" spans="1:11" x14ac:dyDescent="0.25">
      <c r="A14">
        <f t="shared" si="2"/>
        <v>11</v>
      </c>
      <c r="C14" s="2">
        <v>0.58123999999999998</v>
      </c>
      <c r="D14" s="2">
        <f t="shared" si="3"/>
        <v>87.045731553098278</v>
      </c>
      <c r="G14" s="2">
        <f t="shared" si="4"/>
        <v>11</v>
      </c>
      <c r="H14" s="8">
        <f t="shared" ca="1" si="5"/>
        <v>55.045618752149132</v>
      </c>
      <c r="I14" s="8">
        <f t="shared" ca="1" si="0"/>
        <v>60.345602208340082</v>
      </c>
      <c r="J14" s="8">
        <f ca="1"/>
        <v>2</v>
      </c>
      <c r="K14" s="8">
        <f t="shared" ca="1" si="1"/>
        <v>0.9011494252873562</v>
      </c>
    </row>
    <row r="15" spans="1:11" x14ac:dyDescent="0.25">
      <c r="A15">
        <f t="shared" si="2"/>
        <v>12</v>
      </c>
      <c r="C15" s="2">
        <v>0.78398999999999996</v>
      </c>
      <c r="D15" s="2">
        <f t="shared" si="3"/>
        <v>153.24305760733162</v>
      </c>
      <c r="G15" s="2">
        <f t="shared" si="4"/>
        <v>12</v>
      </c>
      <c r="H15" s="8">
        <f t="shared" ca="1" si="5"/>
        <v>60.345602208340082</v>
      </c>
      <c r="I15" s="8">
        <f t="shared" ca="1" si="0"/>
        <v>65.64558566453104</v>
      </c>
      <c r="J15" s="8">
        <f ca="1"/>
        <v>1</v>
      </c>
      <c r="K15" s="8">
        <f t="shared" ca="1" si="1"/>
        <v>1.1494252873563264E-3</v>
      </c>
    </row>
    <row r="16" spans="1:11" x14ac:dyDescent="0.25">
      <c r="A16">
        <f t="shared" si="2"/>
        <v>13</v>
      </c>
      <c r="C16" s="2">
        <v>0.46403</v>
      </c>
      <c r="D16" s="2">
        <f t="shared" si="3"/>
        <v>62.367708962697598</v>
      </c>
      <c r="G16" s="2">
        <f t="shared" si="4"/>
        <v>13</v>
      </c>
      <c r="H16" s="8">
        <f t="shared" ca="1" si="5"/>
        <v>65.64558566453104</v>
      </c>
      <c r="I16" s="8">
        <f t="shared" ca="1" si="0"/>
        <v>70.945569120721999</v>
      </c>
      <c r="J16" s="8">
        <f ca="1"/>
        <v>1</v>
      </c>
      <c r="K16" s="8">
        <f t="shared" ca="1" si="1"/>
        <v>1.1494252873563264E-3</v>
      </c>
    </row>
    <row r="17" spans="1:11" x14ac:dyDescent="0.25">
      <c r="A17">
        <f t="shared" si="2"/>
        <v>14</v>
      </c>
      <c r="C17" s="2">
        <v>0.53237999999999996</v>
      </c>
      <c r="D17" s="2">
        <f t="shared" si="3"/>
        <v>76.009927869924454</v>
      </c>
      <c r="G17" s="2">
        <f t="shared" si="4"/>
        <v>14</v>
      </c>
      <c r="H17" s="8">
        <f t="shared" ca="1" si="5"/>
        <v>70.945569120721999</v>
      </c>
      <c r="I17" s="8">
        <f t="shared" ca="1" si="0"/>
        <v>76.245552576912957</v>
      </c>
      <c r="J17" s="8">
        <f ca="1"/>
        <v>1</v>
      </c>
      <c r="K17" s="8">
        <f t="shared" ca="1" si="1"/>
        <v>1.1494252873563264E-3</v>
      </c>
    </row>
    <row r="18" spans="1:11" x14ac:dyDescent="0.25">
      <c r="A18">
        <f t="shared" si="2"/>
        <v>15</v>
      </c>
      <c r="C18" s="2">
        <v>0.34283999999999998</v>
      </c>
      <c r="D18" s="2">
        <f t="shared" si="3"/>
        <v>41.982775894400106</v>
      </c>
      <c r="G18" s="2">
        <f t="shared" si="4"/>
        <v>15</v>
      </c>
      <c r="H18" s="8">
        <f t="shared" ca="1" si="5"/>
        <v>76.245552576912957</v>
      </c>
      <c r="I18" s="8">
        <f t="shared" ca="1" si="0"/>
        <v>81.545536033103915</v>
      </c>
      <c r="J18" s="8">
        <f ca="1"/>
        <v>2</v>
      </c>
      <c r="K18" s="8">
        <f t="shared" ca="1" si="1"/>
        <v>0.9011494252873562</v>
      </c>
    </row>
    <row r="19" spans="1:11" x14ac:dyDescent="0.25">
      <c r="A19">
        <f t="shared" si="2"/>
        <v>16</v>
      </c>
      <c r="C19" s="2">
        <v>0.75392000000000003</v>
      </c>
      <c r="D19" s="2">
        <f t="shared" si="3"/>
        <v>140.20985926648581</v>
      </c>
      <c r="G19" s="2">
        <f t="shared" si="4"/>
        <v>16</v>
      </c>
      <c r="H19" s="8">
        <f t="shared" ca="1" si="5"/>
        <v>81.545536033103915</v>
      </c>
      <c r="I19" s="8">
        <f t="shared" ca="1" si="0"/>
        <v>86.845519489294873</v>
      </c>
      <c r="J19" s="8">
        <f ca="1"/>
        <v>2</v>
      </c>
      <c r="K19" s="8">
        <f t="shared" ca="1" si="1"/>
        <v>0.9011494252873562</v>
      </c>
    </row>
    <row r="20" spans="1:11" x14ac:dyDescent="0.25">
      <c r="A20">
        <f t="shared" si="2"/>
        <v>17</v>
      </c>
      <c r="C20" s="2">
        <v>0.83953</v>
      </c>
      <c r="D20" s="2">
        <f t="shared" si="3"/>
        <v>182.96482697708686</v>
      </c>
      <c r="G20" s="2">
        <f t="shared" si="4"/>
        <v>17</v>
      </c>
      <c r="H20" s="8">
        <f t="shared" ca="1" si="5"/>
        <v>86.845519489294873</v>
      </c>
      <c r="I20" s="8">
        <f t="shared" ca="1" si="0"/>
        <v>92.145502945485831</v>
      </c>
      <c r="J20" s="8">
        <f ca="1"/>
        <v>2</v>
      </c>
      <c r="K20" s="8">
        <f t="shared" ca="1" si="1"/>
        <v>0.9011494252873562</v>
      </c>
    </row>
    <row r="21" spans="1:11" x14ac:dyDescent="0.25">
      <c r="A21">
        <f t="shared" si="2"/>
        <v>18</v>
      </c>
      <c r="C21" s="2">
        <v>0.48105999999999999</v>
      </c>
      <c r="D21" s="2">
        <f t="shared" si="3"/>
        <v>65.596700943566162</v>
      </c>
      <c r="G21" s="2">
        <f t="shared" si="4"/>
        <v>18</v>
      </c>
      <c r="H21" s="8">
        <f t="shared" ca="1" si="5"/>
        <v>92.145502945485831</v>
      </c>
      <c r="I21" s="8">
        <f t="shared" ca="1" si="0"/>
        <v>97.445486401676789</v>
      </c>
      <c r="J21" s="8">
        <f ca="1"/>
        <v>1</v>
      </c>
      <c r="K21" s="8">
        <f t="shared" ca="1" si="1"/>
        <v>1.1494252873563264E-3</v>
      </c>
    </row>
    <row r="22" spans="1:11" x14ac:dyDescent="0.25">
      <c r="A22">
        <f t="shared" si="2"/>
        <v>19</v>
      </c>
      <c r="C22" s="2">
        <v>0.14187</v>
      </c>
      <c r="D22" s="2">
        <f t="shared" si="3"/>
        <v>15.299967581992084</v>
      </c>
      <c r="G22" s="2">
        <f t="shared" si="4"/>
        <v>19</v>
      </c>
      <c r="H22" s="8">
        <f t="shared" ca="1" si="5"/>
        <v>97.445486401676789</v>
      </c>
      <c r="I22" s="8">
        <f t="shared" ca="1" si="0"/>
        <v>102.74546985786775</v>
      </c>
      <c r="J22" s="8">
        <f ca="1"/>
        <v>0</v>
      </c>
      <c r="K22" s="8">
        <f t="shared" ca="1" si="1"/>
        <v>1.0344827586206897</v>
      </c>
    </row>
    <row r="23" spans="1:11" x14ac:dyDescent="0.25">
      <c r="A23">
        <f t="shared" si="2"/>
        <v>20</v>
      </c>
      <c r="C23" s="2">
        <v>1.2699999999999999E-2</v>
      </c>
      <c r="D23" s="2">
        <f t="shared" si="3"/>
        <v>1.2781334364733152</v>
      </c>
      <c r="G23" s="2">
        <f t="shared" si="4"/>
        <v>20</v>
      </c>
      <c r="H23" s="8">
        <f t="shared" ca="1" si="5"/>
        <v>102.74546985786775</v>
      </c>
      <c r="I23" s="8">
        <f t="shared" ca="1" si="0"/>
        <v>108.0454533140587</v>
      </c>
      <c r="J23" s="8">
        <f ca="1"/>
        <v>0</v>
      </c>
      <c r="K23" s="8">
        <f t="shared" ca="1" si="1"/>
        <v>1.0344827586206897</v>
      </c>
    </row>
    <row r="24" spans="1:11" x14ac:dyDescent="0.25">
      <c r="A24">
        <f t="shared" si="2"/>
        <v>21</v>
      </c>
      <c r="C24" s="2">
        <v>1.6119999999999999E-2</v>
      </c>
      <c r="D24" s="2">
        <f t="shared" si="3"/>
        <v>1.6251340586050429</v>
      </c>
      <c r="G24" s="2">
        <f t="shared" si="4"/>
        <v>21</v>
      </c>
      <c r="H24" s="8">
        <f t="shared" ca="1" si="5"/>
        <v>108.0454533140587</v>
      </c>
      <c r="I24" s="8">
        <f t="shared" ca="1" si="0"/>
        <v>113.34543677024966</v>
      </c>
      <c r="J24" s="8">
        <f ca="1"/>
        <v>0</v>
      </c>
      <c r="K24" s="8">
        <f t="shared" ca="1" si="1"/>
        <v>1.0344827586206897</v>
      </c>
    </row>
    <row r="25" spans="1:11" x14ac:dyDescent="0.25">
      <c r="A25">
        <f t="shared" si="2"/>
        <v>22</v>
      </c>
      <c r="C25" s="2">
        <v>2.598E-2</v>
      </c>
      <c r="D25" s="2">
        <f t="shared" si="3"/>
        <v>2.632344166951571</v>
      </c>
      <c r="G25" s="2">
        <f t="shared" si="4"/>
        <v>22</v>
      </c>
      <c r="H25" s="8">
        <f t="shared" ca="1" si="5"/>
        <v>113.34543677024966</v>
      </c>
      <c r="I25" s="8">
        <f t="shared" ca="1" si="0"/>
        <v>118.64542022644062</v>
      </c>
      <c r="J25" s="8">
        <f ca="1"/>
        <v>1</v>
      </c>
      <c r="K25" s="8">
        <f t="shared" ca="1" si="1"/>
        <v>1.1494252873563264E-3</v>
      </c>
    </row>
    <row r="26" spans="1:11" x14ac:dyDescent="0.25">
      <c r="A26">
        <f t="shared" si="2"/>
        <v>23</v>
      </c>
      <c r="C26" s="2">
        <v>6.7489999999999994E-2</v>
      </c>
      <c r="D26" s="2">
        <f t="shared" si="3"/>
        <v>6.9875403661076865</v>
      </c>
      <c r="G26" s="2">
        <f t="shared" si="4"/>
        <v>23</v>
      </c>
      <c r="H26" s="8">
        <f t="shared" ca="1" si="5"/>
        <v>118.64542022644062</v>
      </c>
      <c r="I26" s="8">
        <f t="shared" ca="1" si="0"/>
        <v>123.94540368263158</v>
      </c>
      <c r="J26" s="8">
        <f ca="1"/>
        <v>0</v>
      </c>
      <c r="K26" s="8">
        <f t="shared" ca="1" si="1"/>
        <v>1.0344827586206897</v>
      </c>
    </row>
    <row r="27" spans="1:11" x14ac:dyDescent="0.25">
      <c r="A27">
        <f t="shared" si="2"/>
        <v>24</v>
      </c>
      <c r="C27" s="2">
        <v>0.45549000000000001</v>
      </c>
      <c r="D27" s="2">
        <f t="shared" si="3"/>
        <v>60.786897130485407</v>
      </c>
      <c r="G27" s="2">
        <f t="shared" si="4"/>
        <v>24</v>
      </c>
      <c r="H27" s="8">
        <f t="shared" ca="1" si="5"/>
        <v>123.94540368263158</v>
      </c>
      <c r="I27" s="8">
        <f t="shared" ca="1" si="0"/>
        <v>129.24538713882254</v>
      </c>
      <c r="J27" s="8">
        <f ca="1"/>
        <v>1</v>
      </c>
      <c r="K27" s="8">
        <f t="shared" ca="1" si="1"/>
        <v>1.1494252873563264E-3</v>
      </c>
    </row>
    <row r="28" spans="1:11" x14ac:dyDescent="0.25">
      <c r="A28">
        <f t="shared" si="2"/>
        <v>25</v>
      </c>
      <c r="C28" s="2">
        <v>0.45549000000000001</v>
      </c>
      <c r="D28" s="2">
        <f t="shared" si="3"/>
        <v>60.786897130485407</v>
      </c>
      <c r="G28" s="2">
        <f t="shared" si="4"/>
        <v>25</v>
      </c>
      <c r="H28" s="8">
        <f t="shared" ca="1" si="5"/>
        <v>129.24538713882254</v>
      </c>
      <c r="I28" s="8">
        <f t="shared" ca="1" si="0"/>
        <v>134.54537059501348</v>
      </c>
      <c r="J28" s="8">
        <f ca="1"/>
        <v>2</v>
      </c>
      <c r="K28" s="8">
        <f t="shared" ca="1" si="1"/>
        <v>0.9011494252873562</v>
      </c>
    </row>
    <row r="29" spans="1:11" x14ac:dyDescent="0.25">
      <c r="A29">
        <f t="shared" si="2"/>
        <v>26</v>
      </c>
      <c r="C29" s="2">
        <v>0.81733</v>
      </c>
      <c r="D29" s="2">
        <f t="shared" si="3"/>
        <v>170.00740326935446</v>
      </c>
      <c r="G29" s="2">
        <f t="shared" si="4"/>
        <v>26</v>
      </c>
      <c r="H29" s="8">
        <f t="shared" ca="1" si="5"/>
        <v>134.54537059501348</v>
      </c>
      <c r="I29" s="8">
        <f t="shared" ca="1" si="0"/>
        <v>139.84535405120442</v>
      </c>
      <c r="J29" s="8">
        <f ca="1"/>
        <v>1</v>
      </c>
      <c r="K29" s="8">
        <f t="shared" ca="1" si="1"/>
        <v>1.1494252873563264E-3</v>
      </c>
    </row>
    <row r="30" spans="1:11" x14ac:dyDescent="0.25">
      <c r="A30">
        <f t="shared" si="2"/>
        <v>27</v>
      </c>
      <c r="C30" s="2">
        <v>0.80283000000000004</v>
      </c>
      <c r="D30" s="2">
        <f t="shared" si="3"/>
        <v>162.36889782039609</v>
      </c>
      <c r="G30" s="2">
        <f t="shared" si="4"/>
        <v>27</v>
      </c>
      <c r="H30" s="8">
        <f t="shared" ca="1" si="5"/>
        <v>139.84535405120442</v>
      </c>
      <c r="I30" s="8">
        <f t="shared" ca="1" si="0"/>
        <v>145.14533750739537</v>
      </c>
      <c r="J30" s="8">
        <f ca="1"/>
        <v>2</v>
      </c>
      <c r="K30" s="8">
        <f t="shared" ca="1" si="1"/>
        <v>0.9011494252873562</v>
      </c>
    </row>
    <row r="31" spans="1:11" x14ac:dyDescent="0.25">
      <c r="A31">
        <f t="shared" si="2"/>
        <v>28</v>
      </c>
      <c r="C31" s="2">
        <v>0.4536</v>
      </c>
      <c r="D31" s="2">
        <f t="shared" si="3"/>
        <v>60.440397072555676</v>
      </c>
      <c r="G31" s="2">
        <f t="shared" si="4"/>
        <v>28</v>
      </c>
      <c r="H31" s="8">
        <f t="shared" ca="1" si="5"/>
        <v>145.14533750739537</v>
      </c>
      <c r="I31" s="8">
        <f t="shared" ca="1" si="0"/>
        <v>150.44532096358631</v>
      </c>
      <c r="J31" s="8">
        <f ca="1"/>
        <v>2</v>
      </c>
      <c r="K31" s="8">
        <f t="shared" ca="1" si="1"/>
        <v>0.9011494252873562</v>
      </c>
    </row>
    <row r="32" spans="1:11" x14ac:dyDescent="0.25">
      <c r="A32">
        <f t="shared" si="2"/>
        <v>29</v>
      </c>
      <c r="C32" s="2">
        <v>0.57528999999999997</v>
      </c>
      <c r="D32" s="2">
        <f t="shared" si="3"/>
        <v>85.634869590762136</v>
      </c>
      <c r="G32" s="2">
        <f t="shared" si="4"/>
        <v>29</v>
      </c>
      <c r="H32" s="8">
        <f t="shared" ca="1" si="5"/>
        <v>150.44532096358631</v>
      </c>
      <c r="I32" s="8">
        <f t="shared" ca="1" si="0"/>
        <v>155.74530441977726</v>
      </c>
      <c r="J32" s="8">
        <f ca="1"/>
        <v>0</v>
      </c>
      <c r="K32" s="8">
        <f t="shared" ca="1" si="1"/>
        <v>1.0344827586206897</v>
      </c>
    </row>
    <row r="33" spans="1:11" x14ac:dyDescent="0.25">
      <c r="A33">
        <f t="shared" si="2"/>
        <v>30</v>
      </c>
      <c r="C33" s="2">
        <v>9.5850000000000005E-2</v>
      </c>
      <c r="D33" s="2">
        <f t="shared" si="3"/>
        <v>10.076000315114838</v>
      </c>
      <c r="G33" s="2">
        <f t="shared" si="4"/>
        <v>30</v>
      </c>
      <c r="H33" s="8">
        <f t="shared" ca="1" si="5"/>
        <v>155.74530441977726</v>
      </c>
      <c r="I33" s="8">
        <f t="shared" ca="1" si="0"/>
        <v>161.0452878759682</v>
      </c>
      <c r="J33" s="8">
        <f ca="1"/>
        <v>2</v>
      </c>
      <c r="K33" s="8">
        <f t="shared" ca="1" si="1"/>
        <v>0.9011494252873562</v>
      </c>
    </row>
    <row r="34" spans="1:11" x14ac:dyDescent="0.25">
      <c r="A34">
        <f t="shared" si="2"/>
        <v>31</v>
      </c>
      <c r="C34" s="2">
        <v>0.91871999999999998</v>
      </c>
      <c r="D34" s="2">
        <f t="shared" si="3"/>
        <v>250.9855295151965</v>
      </c>
      <c r="G34" s="2">
        <f t="shared" si="4"/>
        <v>31</v>
      </c>
      <c r="H34" s="8">
        <f t="shared" ca="1" si="5"/>
        <v>161.0452878759682</v>
      </c>
      <c r="I34" s="8">
        <f t="shared" ca="1" si="0"/>
        <v>166.34527133215914</v>
      </c>
      <c r="J34" s="8">
        <f ca="1"/>
        <v>0</v>
      </c>
      <c r="K34" s="8">
        <f t="shared" ca="1" si="1"/>
        <v>1.0344827586206897</v>
      </c>
    </row>
    <row r="35" spans="1:11" x14ac:dyDescent="0.25">
      <c r="A35">
        <f t="shared" si="2"/>
        <v>32</v>
      </c>
      <c r="C35" s="2">
        <v>0.40464</v>
      </c>
      <c r="D35" s="2">
        <f t="shared" si="3"/>
        <v>51.858901438382468</v>
      </c>
      <c r="G35" s="2">
        <f t="shared" si="4"/>
        <v>32</v>
      </c>
      <c r="H35" s="8">
        <f t="shared" ca="1" si="5"/>
        <v>166.34527133215914</v>
      </c>
      <c r="I35" s="8">
        <f t="shared" ca="1" si="0"/>
        <v>171.64525478835009</v>
      </c>
      <c r="J35" s="8">
        <f ca="1"/>
        <v>0</v>
      </c>
      <c r="K35" s="8">
        <f t="shared" ca="1" si="1"/>
        <v>1.0344827586206897</v>
      </c>
    </row>
    <row r="36" spans="1:11" x14ac:dyDescent="0.25">
      <c r="A36">
        <f t="shared" si="2"/>
        <v>33</v>
      </c>
      <c r="C36" s="2">
        <v>0.37335000000000002</v>
      </c>
      <c r="D36" s="2">
        <f t="shared" si="3"/>
        <v>46.736710792460592</v>
      </c>
      <c r="G36" s="2">
        <f t="shared" si="4"/>
        <v>33</v>
      </c>
      <c r="H36" s="8">
        <f t="shared" ca="1" si="5"/>
        <v>171.64525478835009</v>
      </c>
      <c r="I36" s="8">
        <f t="shared" ca="1" si="0"/>
        <v>176.94523824454103</v>
      </c>
      <c r="J36" s="8">
        <f ca="1"/>
        <v>1</v>
      </c>
      <c r="K36" s="8">
        <f t="shared" ca="1" si="1"/>
        <v>1.1494252873563264E-3</v>
      </c>
    </row>
    <row r="37" spans="1:11" x14ac:dyDescent="0.25">
      <c r="A37">
        <f t="shared" si="2"/>
        <v>34</v>
      </c>
      <c r="C37" s="2">
        <v>0.93901999999999997</v>
      </c>
      <c r="D37" s="2">
        <f t="shared" si="3"/>
        <v>279.72093374220276</v>
      </c>
      <c r="G37" s="2">
        <f t="shared" si="4"/>
        <v>34</v>
      </c>
      <c r="H37" s="8">
        <f t="shared" ca="1" si="5"/>
        <v>176.94523824454103</v>
      </c>
      <c r="I37" s="8">
        <f t="shared" ca="1" si="0"/>
        <v>182.24522170073197</v>
      </c>
      <c r="J37" s="8">
        <f ca="1"/>
        <v>0</v>
      </c>
      <c r="K37" s="8">
        <f t="shared" ca="1" si="1"/>
        <v>1.0344827586206897</v>
      </c>
    </row>
    <row r="38" spans="1:11" x14ac:dyDescent="0.25">
      <c r="A38">
        <f t="shared" si="2"/>
        <v>35</v>
      </c>
      <c r="C38" s="2">
        <v>0.17585000000000001</v>
      </c>
      <c r="D38" s="2">
        <f t="shared" si="3"/>
        <v>19.340272680477216</v>
      </c>
      <c r="G38" s="2">
        <f t="shared" si="4"/>
        <v>35</v>
      </c>
      <c r="H38" s="8">
        <f t="shared" ca="1" si="5"/>
        <v>182.24522170073197</v>
      </c>
      <c r="I38" s="8">
        <f t="shared" ca="1" si="0"/>
        <v>187.54520515692292</v>
      </c>
      <c r="J38" s="8">
        <f ca="1"/>
        <v>0</v>
      </c>
      <c r="K38" s="8">
        <f t="shared" ca="1" si="1"/>
        <v>1.0344827586206897</v>
      </c>
    </row>
    <row r="39" spans="1:11" x14ac:dyDescent="0.25">
      <c r="A39">
        <f t="shared" si="2"/>
        <v>36</v>
      </c>
      <c r="C39" s="2">
        <v>9.2319999999999999E-2</v>
      </c>
      <c r="D39" s="2">
        <f t="shared" si="3"/>
        <v>9.6863385403879949</v>
      </c>
      <c r="G39" s="2">
        <f t="shared" si="4"/>
        <v>36</v>
      </c>
      <c r="H39" s="8">
        <f t="shared" ca="1" si="5"/>
        <v>187.54520515692292</v>
      </c>
      <c r="I39" s="8">
        <f t="shared" ca="1" si="0"/>
        <v>192.84518861311386</v>
      </c>
      <c r="J39" s="8">
        <f ca="1"/>
        <v>0</v>
      </c>
      <c r="K39" s="8">
        <f t="shared" ca="1" si="1"/>
        <v>1.0344827586206897</v>
      </c>
    </row>
    <row r="40" spans="1:11" x14ac:dyDescent="0.25">
      <c r="A40">
        <f t="shared" si="2"/>
        <v>37</v>
      </c>
      <c r="C40" s="2">
        <v>0.85228999999999999</v>
      </c>
      <c r="D40" s="2">
        <f t="shared" si="3"/>
        <v>191.25043869296286</v>
      </c>
      <c r="G40" s="2">
        <f t="shared" si="4"/>
        <v>37</v>
      </c>
      <c r="H40" s="8">
        <f t="shared" ca="1" si="5"/>
        <v>192.84518861311386</v>
      </c>
      <c r="I40" s="8">
        <f t="shared" ca="1" si="0"/>
        <v>198.14517206930481</v>
      </c>
      <c r="J40" s="8">
        <f ca="1"/>
        <v>0</v>
      </c>
      <c r="K40" s="8">
        <f t="shared" ca="1" si="1"/>
        <v>1.0344827586206897</v>
      </c>
    </row>
    <row r="41" spans="1:11" x14ac:dyDescent="0.25">
      <c r="A41">
        <f t="shared" si="2"/>
        <v>38</v>
      </c>
      <c r="C41" s="2">
        <v>0.63982000000000006</v>
      </c>
      <c r="D41" s="2">
        <f t="shared" si="3"/>
        <v>102.11513724903305</v>
      </c>
      <c r="G41" s="2">
        <f t="shared" si="4"/>
        <v>38</v>
      </c>
      <c r="H41" s="8">
        <f t="shared" ca="1" si="5"/>
        <v>198.14517206930481</v>
      </c>
      <c r="I41" s="8">
        <f t="shared" ca="1" si="0"/>
        <v>203.44515552549575</v>
      </c>
      <c r="J41" s="8">
        <f ca="1"/>
        <v>1</v>
      </c>
      <c r="K41" s="8">
        <f t="shared" ca="1" si="1"/>
        <v>1.1494252873563264E-3</v>
      </c>
    </row>
    <row r="42" spans="1:11" x14ac:dyDescent="0.25">
      <c r="A42">
        <f t="shared" si="2"/>
        <v>39</v>
      </c>
      <c r="C42" s="2">
        <v>0.93696000000000002</v>
      </c>
      <c r="D42" s="2">
        <f t="shared" si="3"/>
        <v>276.39858334325135</v>
      </c>
      <c r="G42" s="2">
        <f t="shared" si="4"/>
        <v>39</v>
      </c>
      <c r="H42" s="8">
        <f t="shared" ca="1" si="5"/>
        <v>203.44515552549575</v>
      </c>
      <c r="I42" s="8">
        <f t="shared" ca="1" si="0"/>
        <v>208.74513898168669</v>
      </c>
      <c r="J42" s="8">
        <f ca="1"/>
        <v>0</v>
      </c>
      <c r="K42" s="8">
        <f t="shared" ca="1" si="1"/>
        <v>1.0344827586206897</v>
      </c>
    </row>
    <row r="43" spans="1:11" x14ac:dyDescent="0.25">
      <c r="A43">
        <f t="shared" si="2"/>
        <v>40</v>
      </c>
      <c r="C43" s="2">
        <v>0.78939999999999999</v>
      </c>
      <c r="D43" s="2">
        <f t="shared" si="3"/>
        <v>155.77946792822618</v>
      </c>
      <c r="G43" s="2">
        <f t="shared" si="4"/>
        <v>40</v>
      </c>
      <c r="H43" s="8">
        <f t="shared" ca="1" si="5"/>
        <v>208.74513898168669</v>
      </c>
      <c r="I43" s="8">
        <f t="shared" ca="1" si="0"/>
        <v>214.04512243787764</v>
      </c>
      <c r="J43" s="8">
        <f ca="1"/>
        <v>0</v>
      </c>
      <c r="K43" s="8">
        <f t="shared" ca="1" si="1"/>
        <v>1.0344827586206897</v>
      </c>
    </row>
    <row r="44" spans="1:11" x14ac:dyDescent="0.25">
      <c r="A44">
        <f t="shared" si="2"/>
        <v>41</v>
      </c>
      <c r="C44" s="2">
        <v>0.31523000000000001</v>
      </c>
      <c r="D44" s="2">
        <f t="shared" si="3"/>
        <v>37.867226352543618</v>
      </c>
      <c r="G44" s="2">
        <f t="shared" si="4"/>
        <v>41</v>
      </c>
      <c r="H44" s="8">
        <f t="shared" ca="1" si="5"/>
        <v>214.04512243787764</v>
      </c>
      <c r="I44" s="8">
        <f t="shared" ca="1" si="0"/>
        <v>219.34510589406858</v>
      </c>
      <c r="J44" s="8">
        <f ca="1"/>
        <v>1</v>
      </c>
      <c r="K44" s="8">
        <f t="shared" ca="1" si="1"/>
        <v>1.1494252873563264E-3</v>
      </c>
    </row>
    <row r="45" spans="1:11" x14ac:dyDescent="0.25">
      <c r="A45">
        <f t="shared" si="2"/>
        <v>42</v>
      </c>
      <c r="C45" s="2">
        <v>0.93698999999999999</v>
      </c>
      <c r="D45" s="2">
        <f t="shared" si="3"/>
        <v>276.44618350281729</v>
      </c>
      <c r="G45" s="2">
        <f t="shared" si="4"/>
        <v>42</v>
      </c>
      <c r="H45" s="8">
        <f t="shared" ca="1" si="5"/>
        <v>219.34510589406858</v>
      </c>
      <c r="I45" s="8">
        <f t="shared" ca="1" si="0"/>
        <v>224.64508935025952</v>
      </c>
      <c r="J45" s="8">
        <f ca="1"/>
        <v>0</v>
      </c>
      <c r="K45" s="8">
        <f t="shared" ca="1" si="1"/>
        <v>1.0344827586206897</v>
      </c>
    </row>
    <row r="46" spans="1:11" x14ac:dyDescent="0.25">
      <c r="A46">
        <f t="shared" si="2"/>
        <v>43</v>
      </c>
      <c r="C46" s="2">
        <v>0.79501999999999995</v>
      </c>
      <c r="D46" s="2">
        <f t="shared" si="3"/>
        <v>158.484286557872</v>
      </c>
      <c r="G46" s="2">
        <f t="shared" si="4"/>
        <v>43</v>
      </c>
      <c r="H46" s="8">
        <f t="shared" ca="1" si="5"/>
        <v>224.64508935025952</v>
      </c>
      <c r="I46" s="8">
        <f t="shared" ca="1" si="0"/>
        <v>229.94507280645047</v>
      </c>
      <c r="J46" s="8">
        <f ca="1"/>
        <v>1</v>
      </c>
      <c r="K46" s="8">
        <f t="shared" ca="1" si="1"/>
        <v>1.1494252873563264E-3</v>
      </c>
    </row>
    <row r="47" spans="1:11" x14ac:dyDescent="0.25">
      <c r="A47">
        <f t="shared" si="2"/>
        <v>44</v>
      </c>
      <c r="C47" s="2">
        <v>0.20568</v>
      </c>
      <c r="D47" s="2">
        <f t="shared" si="3"/>
        <v>23.026887625679834</v>
      </c>
      <c r="G47" s="2">
        <f t="shared" si="4"/>
        <v>44</v>
      </c>
      <c r="H47" s="8">
        <f t="shared" ca="1" si="5"/>
        <v>229.94507280645047</v>
      </c>
      <c r="I47" s="8">
        <f t="shared" ca="1" si="0"/>
        <v>235.24505626264141</v>
      </c>
      <c r="J47" s="8">
        <f ca="1"/>
        <v>1</v>
      </c>
      <c r="K47" s="8">
        <f t="shared" ca="1" si="1"/>
        <v>1.1494252873563264E-3</v>
      </c>
    </row>
    <row r="48" spans="1:11" x14ac:dyDescent="0.25">
      <c r="A48">
        <f t="shared" si="2"/>
        <v>45</v>
      </c>
      <c r="C48" s="2">
        <v>0.23042000000000001</v>
      </c>
      <c r="D48" s="2">
        <f t="shared" si="3"/>
        <v>26.19103674943095</v>
      </c>
      <c r="G48" s="2">
        <f t="shared" si="4"/>
        <v>45</v>
      </c>
      <c r="H48" s="8">
        <f t="shared" ca="1" si="5"/>
        <v>235.24505626264141</v>
      </c>
      <c r="I48" s="8">
        <f t="shared" ca="1" si="0"/>
        <v>240.54503971883236</v>
      </c>
      <c r="J48" s="8">
        <f ca="1"/>
        <v>0</v>
      </c>
      <c r="K48" s="8">
        <f t="shared" ca="1" si="1"/>
        <v>1.0344827586206897</v>
      </c>
    </row>
    <row r="49" spans="1:11" x14ac:dyDescent="0.25">
      <c r="A49">
        <f t="shared" si="2"/>
        <v>46</v>
      </c>
      <c r="C49" s="2">
        <v>0.30932999999999999</v>
      </c>
      <c r="D49" s="2">
        <f t="shared" si="3"/>
        <v>37.009313802769313</v>
      </c>
      <c r="G49" s="2">
        <f t="shared" si="4"/>
        <v>46</v>
      </c>
      <c r="H49" s="8">
        <f t="shared" ca="1" si="5"/>
        <v>240.54503971883236</v>
      </c>
      <c r="I49" s="8">
        <f t="shared" ca="1" si="0"/>
        <v>245.8450231750233</v>
      </c>
      <c r="J49" s="8">
        <f ca="1"/>
        <v>1</v>
      </c>
      <c r="K49" s="8">
        <f t="shared" ca="1" si="1"/>
        <v>1.1494252873563264E-3</v>
      </c>
    </row>
    <row r="50" spans="1:11" x14ac:dyDescent="0.25">
      <c r="A50">
        <f t="shared" si="2"/>
        <v>47</v>
      </c>
      <c r="C50" s="2">
        <v>0.56850000000000001</v>
      </c>
      <c r="D50" s="2">
        <f t="shared" si="3"/>
        <v>84.048776845865447</v>
      </c>
      <c r="G50" s="2">
        <f t="shared" si="4"/>
        <v>47</v>
      </c>
      <c r="H50" s="8">
        <f t="shared" ca="1" si="5"/>
        <v>245.8450231750233</v>
      </c>
      <c r="I50" s="8">
        <f t="shared" ca="1" si="0"/>
        <v>251.14500663121424</v>
      </c>
      <c r="J50" s="8">
        <f ca="1"/>
        <v>0</v>
      </c>
      <c r="K50" s="8">
        <f t="shared" ca="1" si="1"/>
        <v>1.0344827586206897</v>
      </c>
    </row>
    <row r="51" spans="1:11" x14ac:dyDescent="0.25">
      <c r="A51">
        <f t="shared" si="2"/>
        <v>48</v>
      </c>
      <c r="C51" s="2">
        <v>0.31922</v>
      </c>
      <c r="D51" s="2">
        <f t="shared" si="3"/>
        <v>38.451607935778149</v>
      </c>
      <c r="G51" s="2">
        <f t="shared" si="4"/>
        <v>48</v>
      </c>
      <c r="H51" s="8">
        <f t="shared" ca="1" si="5"/>
        <v>251.14500663121424</v>
      </c>
      <c r="I51" s="8">
        <f t="shared" ca="1" si="0"/>
        <v>256.44499008740519</v>
      </c>
      <c r="J51" s="8">
        <f ca="1"/>
        <v>0</v>
      </c>
      <c r="K51" s="8">
        <f t="shared" ca="1" si="1"/>
        <v>1.0344827586206897</v>
      </c>
    </row>
    <row r="52" spans="1:11" x14ac:dyDescent="0.25">
      <c r="A52">
        <f t="shared" si="2"/>
        <v>49</v>
      </c>
      <c r="C52" s="2">
        <v>0.19014</v>
      </c>
      <c r="D52" s="2">
        <f t="shared" si="3"/>
        <v>21.089388576029418</v>
      </c>
      <c r="G52" s="2">
        <f t="shared" si="4"/>
        <v>49</v>
      </c>
      <c r="H52" s="8">
        <f t="shared" ca="1" si="5"/>
        <v>256.44499008740519</v>
      </c>
      <c r="I52" s="8">
        <f t="shared" ca="1" si="0"/>
        <v>261.74497354359613</v>
      </c>
      <c r="J52" s="8">
        <f ca="1"/>
        <v>0</v>
      </c>
      <c r="K52" s="8">
        <f t="shared" ca="1" si="1"/>
        <v>1.0344827586206897</v>
      </c>
    </row>
    <row r="53" spans="1:11" x14ac:dyDescent="0.25">
      <c r="A53">
        <f t="shared" si="2"/>
        <v>50</v>
      </c>
      <c r="C53" s="2">
        <v>0.61531999999999998</v>
      </c>
      <c r="D53" s="2">
        <f t="shared" si="3"/>
        <v>95.5343459137856</v>
      </c>
      <c r="G53" s="2">
        <f t="shared" si="4"/>
        <v>50</v>
      </c>
      <c r="H53" s="8">
        <f t="shared" ca="1" si="5"/>
        <v>261.74497354359613</v>
      </c>
      <c r="I53" s="8">
        <f t="shared" ca="1" si="0"/>
        <v>267.04495699978708</v>
      </c>
      <c r="J53" s="8">
        <f ca="1"/>
        <v>1</v>
      </c>
      <c r="K53" s="8">
        <f t="shared" ca="1" si="1"/>
        <v>1.1494252873563264E-3</v>
      </c>
    </row>
    <row r="54" spans="1:11" x14ac:dyDescent="0.25">
      <c r="A54">
        <f t="shared" si="2"/>
        <v>51</v>
      </c>
      <c r="C54" s="2">
        <v>0.86187000000000002</v>
      </c>
      <c r="D54" s="2">
        <f t="shared" si="3"/>
        <v>197.95600082702686</v>
      </c>
      <c r="G54" s="2">
        <f t="shared" si="4"/>
        <v>51</v>
      </c>
      <c r="H54" s="8">
        <f t="shared" ca="1" si="5"/>
        <v>267.04495699978708</v>
      </c>
      <c r="I54" s="8">
        <f t="shared" ca="1" si="0"/>
        <v>272.34494045597802</v>
      </c>
      <c r="J54" s="8">
        <f ca="1"/>
        <v>0</v>
      </c>
      <c r="K54" s="8">
        <f t="shared" ca="1" si="1"/>
        <v>1.0344827586206897</v>
      </c>
    </row>
    <row r="55" spans="1:11" x14ac:dyDescent="0.25">
      <c r="A55">
        <f t="shared" si="2"/>
        <v>52</v>
      </c>
      <c r="C55" s="2">
        <v>0.28198000000000001</v>
      </c>
      <c r="D55" s="2">
        <f t="shared" si="3"/>
        <v>33.125785516865712</v>
      </c>
      <c r="G55" s="2">
        <f t="shared" si="4"/>
        <v>52</v>
      </c>
      <c r="H55" s="8">
        <f t="shared" ca="1" si="5"/>
        <v>272.34494045597802</v>
      </c>
      <c r="I55" s="8">
        <f t="shared" ca="1" si="0"/>
        <v>277.64492391216896</v>
      </c>
      <c r="J55" s="8">
        <f ca="1"/>
        <v>1</v>
      </c>
      <c r="K55" s="8">
        <f t="shared" ca="1" si="1"/>
        <v>1.1494252873563264E-3</v>
      </c>
    </row>
    <row r="56" spans="1:11" x14ac:dyDescent="0.25">
      <c r="A56">
        <f t="shared" si="2"/>
        <v>53</v>
      </c>
      <c r="C56" s="2">
        <v>0.95126999999999995</v>
      </c>
      <c r="D56" s="2">
        <f t="shared" si="3"/>
        <v>302.14604221267211</v>
      </c>
      <c r="G56" s="2">
        <f t="shared" si="4"/>
        <v>53</v>
      </c>
      <c r="H56" s="8">
        <f t="shared" ca="1" si="5"/>
        <v>277.64492391216896</v>
      </c>
      <c r="I56" s="8">
        <f t="shared" ca="1" si="0"/>
        <v>282.94490736835991</v>
      </c>
      <c r="J56" s="8">
        <f ca="1"/>
        <v>1</v>
      </c>
      <c r="K56" s="8">
        <f t="shared" ca="1" si="1"/>
        <v>1.1494252873563264E-3</v>
      </c>
    </row>
    <row r="57" spans="1:11" x14ac:dyDescent="0.25">
      <c r="A57">
        <f t="shared" si="2"/>
        <v>54</v>
      </c>
      <c r="C57" s="2">
        <v>0.49146000000000001</v>
      </c>
      <c r="D57" s="2">
        <f t="shared" si="3"/>
        <v>67.621140385374304</v>
      </c>
      <c r="G57" s="2">
        <f t="shared" si="4"/>
        <v>54</v>
      </c>
      <c r="H57" s="8">
        <f t="shared" ca="1" si="5"/>
        <v>282.94490736835991</v>
      </c>
      <c r="I57" s="8">
        <f t="shared" ca="1" si="0"/>
        <v>288.24489082455085</v>
      </c>
      <c r="J57" s="8">
        <f ca="1"/>
        <v>1</v>
      </c>
      <c r="K57" s="8">
        <f t="shared" ca="1" si="1"/>
        <v>1.1494252873563264E-3</v>
      </c>
    </row>
    <row r="58" spans="1:11" x14ac:dyDescent="0.25">
      <c r="A58">
        <f t="shared" si="2"/>
        <v>55</v>
      </c>
      <c r="C58" s="2">
        <v>0.15329000000000001</v>
      </c>
      <c r="D58" s="2">
        <f t="shared" si="3"/>
        <v>16.639702784501026</v>
      </c>
      <c r="G58" s="2">
        <f t="shared" si="4"/>
        <v>55</v>
      </c>
      <c r="H58" s="8">
        <f t="shared" ca="1" si="5"/>
        <v>288.24489082455085</v>
      </c>
      <c r="I58" s="8">
        <f t="shared" ca="1" si="0"/>
        <v>293.54487428074179</v>
      </c>
      <c r="J58" s="8">
        <f ca="1"/>
        <v>0</v>
      </c>
      <c r="K58" s="8">
        <f t="shared" ca="1" si="1"/>
        <v>1.0344827586206897</v>
      </c>
    </row>
    <row r="59" spans="1:11" x14ac:dyDescent="0.25">
      <c r="A59">
        <f t="shared" si="2"/>
        <v>56</v>
      </c>
      <c r="C59" s="2">
        <v>0.34977999999999998</v>
      </c>
      <c r="D59" s="2">
        <f t="shared" si="3"/>
        <v>43.044451181917822</v>
      </c>
      <c r="G59" s="2">
        <f>G58+1</f>
        <v>56</v>
      </c>
      <c r="H59" s="8">
        <f t="shared" ca="1" si="5"/>
        <v>293.54487428074179</v>
      </c>
      <c r="I59" s="8">
        <f t="shared" ca="1" si="0"/>
        <v>298.84485773693274</v>
      </c>
      <c r="J59" s="8">
        <f ca="1"/>
        <v>0</v>
      </c>
      <c r="K59" s="8">
        <f t="shared" ca="1" si="1"/>
        <v>1.0344827586206897</v>
      </c>
    </row>
    <row r="60" spans="1:11" x14ac:dyDescent="0.25">
      <c r="A60">
        <f t="shared" si="2"/>
        <v>57</v>
      </c>
      <c r="C60" s="2">
        <v>0.2346</v>
      </c>
      <c r="D60" s="2">
        <f t="shared" si="3"/>
        <v>26.735670599053517</v>
      </c>
      <c r="G60" s="2">
        <f t="shared" si="4"/>
        <v>57</v>
      </c>
      <c r="H60" s="8">
        <f t="shared" ca="1" si="5"/>
        <v>298.84485773693274</v>
      </c>
      <c r="I60" s="8">
        <f t="shared" ca="1" si="0"/>
        <v>304.14484119312368</v>
      </c>
      <c r="J60" s="8">
        <f ca="1"/>
        <v>0</v>
      </c>
      <c r="K60" s="8">
        <f t="shared" ca="1" si="1"/>
        <v>1.0344827586206897</v>
      </c>
    </row>
    <row r="61" spans="1:11" x14ac:dyDescent="0.25">
      <c r="A61">
        <f t="shared" si="2"/>
        <v>58</v>
      </c>
      <c r="C61" s="2">
        <v>0.50370999999999999</v>
      </c>
      <c r="D61" s="2">
        <f t="shared" si="3"/>
        <v>70.059484569510275</v>
      </c>
      <c r="G61" s="2">
        <f t="shared" si="4"/>
        <v>58</v>
      </c>
      <c r="H61" s="8">
        <f t="shared" ca="1" si="5"/>
        <v>304.14484119312368</v>
      </c>
      <c r="I61" s="8">
        <f ca="1">H61+$I$24+0.00001</f>
        <v>309.4448346493146</v>
      </c>
      <c r="J61" s="8">
        <f ca="1"/>
        <v>1</v>
      </c>
      <c r="K61" s="8">
        <f t="shared" ca="1" si="1"/>
        <v>1.1494252873563264E-3</v>
      </c>
    </row>
    <row r="62" spans="1:11" x14ac:dyDescent="0.25">
      <c r="A62">
        <f t="shared" si="2"/>
        <v>59</v>
      </c>
      <c r="C62" s="2">
        <v>0.37236999999999998</v>
      </c>
      <c r="D62" s="2">
        <f t="shared" si="3"/>
        <v>46.580445811847035</v>
      </c>
      <c r="J62" s="8">
        <f ca="1">SUM(J4:J61)</f>
        <v>60</v>
      </c>
      <c r="K62" s="8">
        <f ca="1">SUM(K4:K61)</f>
        <v>65.666666666666714</v>
      </c>
    </row>
    <row r="63" spans="1:11" x14ac:dyDescent="0.25">
      <c r="A63">
        <f t="shared" si="2"/>
        <v>60</v>
      </c>
      <c r="C63" s="2">
        <v>0.86594000000000004</v>
      </c>
      <c r="D63" s="2">
        <f t="shared" si="3"/>
        <v>200.94678180523258</v>
      </c>
      <c r="J63" s="8" t="s">
        <v>13</v>
      </c>
      <c r="K63" s="8">
        <v>75.623748469440997</v>
      </c>
    </row>
    <row r="64" spans="1:11" x14ac:dyDescent="0.25">
      <c r="C64" s="1"/>
      <c r="D64" s="1">
        <f>SUM(D4:D63)</f>
        <v>5380.3770208239876</v>
      </c>
    </row>
    <row r="65" spans="4:4" x14ac:dyDescent="0.25">
      <c r="D65" s="5">
        <f>D64/A63</f>
        <v>89.672950347066461</v>
      </c>
    </row>
  </sheetData>
  <conditionalFormatting sqref="D4:D63 D65">
    <cfRule type="cellIs" dxfId="36" priority="1" operator="greaterThan">
      <formula>261.8599977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4"/>
  <sheetViews>
    <sheetView workbookViewId="0">
      <selection activeCell="L6" sqref="L6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0.47671000000000002</v>
      </c>
      <c r="C3" s="2">
        <f>-100*LN(1-B3)</f>
        <v>64.761947528398395</v>
      </c>
      <c r="D3" s="6" t="s">
        <v>5</v>
      </c>
      <c r="E3" s="7">
        <f>MAX(C3:C62)</f>
        <v>309.44482464931485</v>
      </c>
      <c r="F3" s="2">
        <v>1</v>
      </c>
      <c r="G3" s="8">
        <f>E4</f>
        <v>2.0457841902396199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0.72524</v>
      </c>
      <c r="C4" s="2">
        <f>-100*LN(1-B4)</f>
        <v>129.18572896364563</v>
      </c>
      <c r="D4" s="6" t="s">
        <v>6</v>
      </c>
      <c r="E4" s="7">
        <f>MIN(C3:C62)</f>
        <v>2.0457841902396199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0.59730000000000005</v>
      </c>
      <c r="C5" s="2">
        <f t="shared" ref="C5:C62" si="3">-100*LN(1-B5)</f>
        <v>90.95634111247287</v>
      </c>
      <c r="D5" s="6" t="s">
        <v>7</v>
      </c>
      <c r="E5" s="7">
        <f>E3-E4</f>
        <v>307.39904045907525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0.67671999999999999</v>
      </c>
      <c r="C6" s="2">
        <f t="shared" si="3"/>
        <v>112.92364582119188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0.79498999999999997</v>
      </c>
      <c r="C7" s="2">
        <f t="shared" si="3"/>
        <v>158.4696520545653</v>
      </c>
      <c r="D7" s="6" t="s">
        <v>9</v>
      </c>
      <c r="E7" s="7">
        <f>E5/E6</f>
        <v>5.2999834561909527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0.20091000000000001</v>
      </c>
      <c r="C8" s="2">
        <f t="shared" si="3"/>
        <v>22.428169875835984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3.6479999999999999E-2</v>
      </c>
      <c r="C9" s="2">
        <f t="shared" si="3"/>
        <v>3.7162033688767999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0.13306999999999999</v>
      </c>
      <c r="C10" s="2">
        <f t="shared" si="3"/>
        <v>14.279704363872131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0.77076</v>
      </c>
      <c r="C11" s="2">
        <f t="shared" si="3"/>
        <v>147.29857892986001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0.40709000000000001</v>
      </c>
      <c r="C12" s="2">
        <f t="shared" si="3"/>
        <v>52.27126621604161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0.57221999999999995</v>
      </c>
      <c r="C13" s="2">
        <f t="shared" si="3"/>
        <v>84.914623424482457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0.74356999999999995</v>
      </c>
      <c r="C14" s="2">
        <f t="shared" si="3"/>
        <v>136.08995560999483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0.28963</v>
      </c>
      <c r="C15" s="2">
        <f t="shared" si="3"/>
        <v>34.196931792560669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0.38855000000000001</v>
      </c>
      <c r="C16" s="2">
        <f t="shared" si="3"/>
        <v>49.192209334675809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9.7110000000000002E-2</v>
      </c>
      <c r="C17" s="2">
        <f t="shared" si="3"/>
        <v>10.21545491536715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0.94303000000000003</v>
      </c>
      <c r="C18" s="2">
        <f t="shared" si="3"/>
        <v>286.5230465489833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0.93054999999999999</v>
      </c>
      <c r="C19" s="2">
        <f t="shared" si="3"/>
        <v>266.71482097817841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0.59233000000000002</v>
      </c>
      <c r="C20" s="2">
        <f t="shared" si="3"/>
        <v>89.729725538162128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8.548E-2</v>
      </c>
      <c r="C21" s="2">
        <f t="shared" si="3"/>
        <v>8.9355941516110668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0.73068</v>
      </c>
      <c r="C22" s="2">
        <f t="shared" si="3"/>
        <v>131.18550153050569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0.38932</v>
      </c>
      <c r="C23" s="2">
        <f t="shared" si="3"/>
        <v>49.318218859339545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0.157</v>
      </c>
      <c r="C24" s="2">
        <f t="shared" si="3"/>
        <v>17.078832098028162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0.46489999999999998</v>
      </c>
      <c r="C25" s="2">
        <f t="shared" si="3"/>
        <v>62.530163366487812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0.61319999999999997</v>
      </c>
      <c r="C26" s="2">
        <f t="shared" si="3"/>
        <v>94.984751540299769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0.60141999999999995</v>
      </c>
      <c r="C27" s="2">
        <f t="shared" si="3"/>
        <v>91.98470480769322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0.1706</v>
      </c>
      <c r="C28" s="2">
        <f t="shared" si="3"/>
        <v>18.705273116985609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0.91042999999999996</v>
      </c>
      <c r="C29" s="2">
        <f t="shared" si="3"/>
        <v>241.27348364950328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0.88827</v>
      </c>
      <c r="C30" s="2">
        <f t="shared" si="3"/>
        <v>219.16700324228904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0.90234999999999999</v>
      </c>
      <c r="C31" s="2">
        <f t="shared" si="3"/>
        <v>232.63656216594489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0.42354999999999998</v>
      </c>
      <c r="C32" s="2">
        <f t="shared" si="3"/>
        <v>55.086667330317439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0.93945999999999996</v>
      </c>
      <c r="C33" s="2">
        <f t="shared" si="3"/>
        <v>280.44509753885637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0.25850000000000001</v>
      </c>
      <c r="C34" s="2">
        <f t="shared" si="3"/>
        <v>29.90801174041502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0.68222000000000005</v>
      </c>
      <c r="C35" s="2">
        <f t="shared" si="3"/>
        <v>114.63959595219163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0.54240999999999995</v>
      </c>
      <c r="C36" s="2">
        <f t="shared" si="3"/>
        <v>78.178169230218543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0.42086000000000001</v>
      </c>
      <c r="C37" s="2">
        <f t="shared" si="3"/>
        <v>54.621103443678635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0.71231</v>
      </c>
      <c r="C38" s="2">
        <f t="shared" si="3"/>
        <v>124.58717674576421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0.73855000000000004</v>
      </c>
      <c r="C39" s="2">
        <f t="shared" si="3"/>
        <v>134.15122183479974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0.54561000000000004</v>
      </c>
      <c r="C40" s="2">
        <f t="shared" si="3"/>
        <v>78.879941885960761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0.76902000000000004</v>
      </c>
      <c r="C41" s="2">
        <f t="shared" si="3"/>
        <v>146.54241522951958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0.13916999999999999</v>
      </c>
      <c r="C42" s="2">
        <f t="shared" si="3"/>
        <v>14.985823888079434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0.93681999999999999</v>
      </c>
      <c r="C43" s="2">
        <f t="shared" si="3"/>
        <v>276.17674836081977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0.76317000000000002</v>
      </c>
      <c r="C44" s="2">
        <f t="shared" si="3"/>
        <v>144.04126948074949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0.24284</v>
      </c>
      <c r="C45" s="2">
        <f t="shared" si="3"/>
        <v>27.81806872441182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0.89712000000000003</v>
      </c>
      <c r="C46" s="2">
        <f t="shared" si="3"/>
        <v>227.41920184928279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0.48242000000000002</v>
      </c>
      <c r="C47" s="2">
        <f t="shared" si="3"/>
        <v>65.859117641833791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0.27289999999999998</v>
      </c>
      <c r="C48" s="2">
        <f t="shared" si="3"/>
        <v>31.86912593261258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0.44744</v>
      </c>
      <c r="C49" s="2">
        <f t="shared" si="3"/>
        <v>59.319325420141965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2.0250000000000001E-2</v>
      </c>
      <c r="C50" s="2">
        <f t="shared" si="3"/>
        <v>2.0457841902396199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4.1000000000000002E-2</v>
      </c>
      <c r="C51" s="2">
        <f t="shared" si="3"/>
        <v>4.1864204098698874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0.1681</v>
      </c>
      <c r="C52" s="2">
        <f t="shared" si="3"/>
        <v>18.404303769229504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0.82576000000000005</v>
      </c>
      <c r="C53" s="2">
        <f t="shared" si="3"/>
        <v>174.7321619797487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0.18795000000000001</v>
      </c>
      <c r="C54" s="2">
        <f t="shared" si="3"/>
        <v>20.819336436152529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0.53251999999999999</v>
      </c>
      <c r="C55" s="2">
        <f t="shared" si="3"/>
        <v>76.039871191718078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0.35775000000000001</v>
      </c>
      <c r="C56" s="2">
        <f t="shared" si="3"/>
        <v>44.277764299214411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0.79849999999999999</v>
      </c>
      <c r="C57" s="2">
        <f t="shared" si="3"/>
        <v>160.19658975953993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0.76022000000000001</v>
      </c>
      <c r="C58" s="2">
        <f t="shared" si="3"/>
        <v>142.80334427026295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0.79344000000000003</v>
      </c>
      <c r="C59" s="2">
        <f t="shared" si="3"/>
        <v>157.71643518838047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0.95469999999999999</v>
      </c>
      <c r="C60" s="2">
        <f t="shared" si="3"/>
        <v>309.44482464931485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0.1452</v>
      </c>
      <c r="C61" s="2">
        <f t="shared" si="3"/>
        <v>15.688775553714448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0.10829999999999999</v>
      </c>
      <c r="C62" s="2">
        <f t="shared" si="3"/>
        <v>11.462552584130323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6004.0143414170225</v>
      </c>
    </row>
    <row r="64" spans="1:10" x14ac:dyDescent="0.25">
      <c r="C64" s="5">
        <f>C63/A62</f>
        <v>100.0669056902837</v>
      </c>
    </row>
  </sheetData>
  <conditionalFormatting sqref="C3:C62 C64">
    <cfRule type="cellIs" dxfId="35" priority="1" operator="greaterThan">
      <formula>261.8599977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4"/>
  <sheetViews>
    <sheetView topLeftCell="A41" workbookViewId="0">
      <selection activeCell="D61" sqref="D61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0.61467000000000005</v>
      </c>
      <c r="C3" s="2">
        <f>-100*LN(1-B3)</f>
        <v>95.365516897437118</v>
      </c>
      <c r="D3" s="6" t="s">
        <v>5</v>
      </c>
      <c r="E3" s="7">
        <f>MAX(C3:C62)</f>
        <v>368.09112844647592</v>
      </c>
      <c r="F3" s="2">
        <v>1</v>
      </c>
      <c r="G3" s="8">
        <f>E4</f>
        <v>2.3780528665403389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0.78191999999999995</v>
      </c>
      <c r="C4" s="2">
        <f>-100*LN(1-B4)</f>
        <v>152.28933110339142</v>
      </c>
      <c r="D4" s="6" t="s">
        <v>6</v>
      </c>
      <c r="E4" s="7">
        <f>MIN(C3:C62)</f>
        <v>2.3780528665403389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0.13988</v>
      </c>
      <c r="C5" s="2">
        <f t="shared" ref="C5:C62" si="3">-100*LN(1-B5)</f>
        <v>15.06833645849491</v>
      </c>
      <c r="D5" s="6" t="s">
        <v>7</v>
      </c>
      <c r="E5" s="7">
        <f>E3-E4</f>
        <v>365.71307557993561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0.95664000000000005</v>
      </c>
      <c r="C6" s="2">
        <f t="shared" si="3"/>
        <v>313.82179218507474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0.51600000000000001</v>
      </c>
      <c r="C7" s="2">
        <f t="shared" si="3"/>
        <v>72.567037226550539</v>
      </c>
      <c r="D7" s="6" t="s">
        <v>9</v>
      </c>
      <c r="E7" s="7">
        <f>E5/E6</f>
        <v>6.3053978548264755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0.62560000000000004</v>
      </c>
      <c r="C8" s="2">
        <f t="shared" si="3"/>
        <v>98.243053437870017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0.13753000000000001</v>
      </c>
      <c r="C9" s="2">
        <f t="shared" si="3"/>
        <v>14.79549132902469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0.89144999999999996</v>
      </c>
      <c r="C10" s="2">
        <f t="shared" si="3"/>
        <v>222.0544382657836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0.46831</v>
      </c>
      <c r="C11" s="2">
        <f t="shared" si="3"/>
        <v>63.169466624697904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0.93142000000000003</v>
      </c>
      <c r="C12" s="2">
        <f t="shared" si="3"/>
        <v>267.97543319473635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0.75431999999999999</v>
      </c>
      <c r="C13" s="2">
        <f t="shared" si="3"/>
        <v>140.37254028495701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0.89985999999999999</v>
      </c>
      <c r="C14" s="2">
        <f t="shared" si="3"/>
        <v>230.11860720803381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0.9748</v>
      </c>
      <c r="C15" s="2">
        <f t="shared" si="3"/>
        <v>368.09112844647592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2.35E-2</v>
      </c>
      <c r="C16" s="2">
        <f t="shared" si="3"/>
        <v>2.3780528665403389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5.5219999999999998E-2</v>
      </c>
      <c r="C17" s="2">
        <f t="shared" si="3"/>
        <v>5.6803182824310543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0.30492000000000002</v>
      </c>
      <c r="C18" s="2">
        <f t="shared" si="3"/>
        <v>36.372833212808352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0.29762</v>
      </c>
      <c r="C19" s="2">
        <f t="shared" si="3"/>
        <v>35.328071087071685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0.85775999999999997</v>
      </c>
      <c r="C20" s="2">
        <f t="shared" si="3"/>
        <v>195.02395072165424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0.57521999999999995</v>
      </c>
      <c r="C21" s="2">
        <f t="shared" si="3"/>
        <v>85.618389114203637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8.7800000000000003E-2</v>
      </c>
      <c r="C22" s="2">
        <f t="shared" si="3"/>
        <v>9.1896014704536988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0.77088000000000001</v>
      </c>
      <c r="C23" s="2">
        <f t="shared" si="3"/>
        <v>147.35093952098563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0.42559000000000002</v>
      </c>
      <c r="C24" s="2">
        <f t="shared" si="3"/>
        <v>55.441185192891361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0.11268</v>
      </c>
      <c r="C25" s="2">
        <f t="shared" si="3"/>
        <v>11.954959510410374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0.26967000000000002</v>
      </c>
      <c r="C26" s="2">
        <f t="shared" si="3"/>
        <v>31.425879219116588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0.27218999999999999</v>
      </c>
      <c r="C27" s="2">
        <f t="shared" si="3"/>
        <v>31.771525385999887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0.40872999999999998</v>
      </c>
      <c r="C28" s="2">
        <f t="shared" si="3"/>
        <v>52.548251310962449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0.70601999999999998</v>
      </c>
      <c r="C29" s="2">
        <f t="shared" si="3"/>
        <v>122.42435411682955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0.84641999999999995</v>
      </c>
      <c r="C30" s="2">
        <f t="shared" si="3"/>
        <v>187.35336750797393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0.64268000000000003</v>
      </c>
      <c r="C31" s="2">
        <f t="shared" si="3"/>
        <v>102.91235401484988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0.30375000000000002</v>
      </c>
      <c r="C32" s="2">
        <f t="shared" si="3"/>
        <v>36.204648774064324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0.22639999999999999</v>
      </c>
      <c r="C33" s="2">
        <f t="shared" si="3"/>
        <v>25.67003348430524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0.12569</v>
      </c>
      <c r="C34" s="2">
        <f t="shared" si="3"/>
        <v>13.432027513909611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0.57979000000000003</v>
      </c>
      <c r="C35" s="2">
        <f t="shared" si="3"/>
        <v>86.70006926630721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0.61563999999999997</v>
      </c>
      <c r="C36" s="2">
        <f t="shared" si="3"/>
        <v>95.617566557306986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0.90125999999999995</v>
      </c>
      <c r="C37" s="2">
        <f t="shared" si="3"/>
        <v>231.52651461514196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0.22695000000000001</v>
      </c>
      <c r="C38" s="2">
        <f t="shared" si="3"/>
        <v>25.741154943353344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0.15062999999999999</v>
      </c>
      <c r="C39" s="2">
        <f t="shared" si="3"/>
        <v>16.326038077543888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0.26893</v>
      </c>
      <c r="C40" s="2">
        <f t="shared" si="3"/>
        <v>31.324606458305521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0.23233000000000001</v>
      </c>
      <c r="C41" s="2">
        <f t="shared" si="3"/>
        <v>26.439532567659185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0.39772000000000002</v>
      </c>
      <c r="C42" s="2">
        <f t="shared" si="3"/>
        <v>50.703282552729455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0.81811</v>
      </c>
      <c r="C43" s="2">
        <f t="shared" si="3"/>
        <v>170.43531702303881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0.93039000000000005</v>
      </c>
      <c r="C44" s="2">
        <f t="shared" si="3"/>
        <v>266.4847043801563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0.56254999999999999</v>
      </c>
      <c r="C45" s="2">
        <f t="shared" si="3"/>
        <v>82.679286542986347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0.64624999999999999</v>
      </c>
      <c r="C46" s="2">
        <f t="shared" si="3"/>
        <v>103.91648300246896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0.76390000000000002</v>
      </c>
      <c r="C47" s="2">
        <f t="shared" si="3"/>
        <v>144.349983489067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0.35432000000000002</v>
      </c>
      <c r="C48" s="2">
        <f t="shared" si="3"/>
        <v>43.745125396602013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0.55425999999999997</v>
      </c>
      <c r="C49" s="2">
        <f t="shared" si="3"/>
        <v>80.801945659036704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0.72040999999999999</v>
      </c>
      <c r="C50" s="2">
        <f t="shared" si="3"/>
        <v>127.44310346411913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0.89905000000000002</v>
      </c>
      <c r="C51" s="2">
        <f t="shared" si="3"/>
        <v>229.31299342232907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0.82908999999999999</v>
      </c>
      <c r="C52" s="2">
        <f t="shared" si="3"/>
        <v>176.66181768217231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0.73902000000000001</v>
      </c>
      <c r="C53" s="2">
        <f t="shared" si="3"/>
        <v>134.33115029480362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0.61504999999999999</v>
      </c>
      <c r="C54" s="2">
        <f t="shared" si="3"/>
        <v>95.46418232580784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0.82865</v>
      </c>
      <c r="C55" s="2">
        <f t="shared" si="3"/>
        <v>176.40470306615191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0.66608000000000001</v>
      </c>
      <c r="C56" s="2">
        <f t="shared" si="3"/>
        <v>109.68538356532464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0.36625000000000002</v>
      </c>
      <c r="C57" s="2">
        <f t="shared" si="3"/>
        <v>45.610072407674409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0.41389999999999999</v>
      </c>
      <c r="C58" s="2">
        <f t="shared" si="3"/>
        <v>53.426485549975347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0.13131999999999999</v>
      </c>
      <c r="C59" s="2">
        <f t="shared" si="3"/>
        <v>14.078046088908669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0.72448999999999997</v>
      </c>
      <c r="C60" s="2">
        <f t="shared" si="3"/>
        <v>128.91313534072577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0.48857</v>
      </c>
      <c r="C61" s="2">
        <f t="shared" si="3"/>
        <v>67.054455535051616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0.87005999999999994</v>
      </c>
      <c r="C62" s="2">
        <f t="shared" si="3"/>
        <v>204.06824735297516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6261.2583015977125</v>
      </c>
    </row>
    <row r="64" spans="1:10" x14ac:dyDescent="0.25">
      <c r="C64" s="5">
        <f>C63/A62</f>
        <v>104.35430502662854</v>
      </c>
    </row>
  </sheetData>
  <conditionalFormatting sqref="C3:C62 C64">
    <cfRule type="cellIs" dxfId="34" priority="1" operator="greaterThan">
      <formula>261.8599977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4"/>
  <sheetViews>
    <sheetView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0.63609000000000004</v>
      </c>
      <c r="C3" s="2">
        <f>-100*LN(1-B3)</f>
        <v>101.08486946646494</v>
      </c>
      <c r="D3" s="6" t="s">
        <v>5</v>
      </c>
      <c r="E3" s="7">
        <f>MAX(C3:C62)</f>
        <v>325.60586159959166</v>
      </c>
      <c r="F3" s="2">
        <v>1</v>
      </c>
      <c r="G3" s="8">
        <f>E4</f>
        <v>1.2994058295457915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0.46104000000000001</v>
      </c>
      <c r="C4" s="2">
        <f>-100*LN(1-B4)</f>
        <v>61.811392232973262</v>
      </c>
      <c r="D4" s="6" t="s">
        <v>6</v>
      </c>
      <c r="E4" s="7">
        <f>MIN(C3:C62)</f>
        <v>1.2994058295457915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0.25578000000000001</v>
      </c>
      <c r="C5" s="2">
        <f t="shared" ref="C5:C62" si="3">-100*LN(1-B5)</f>
        <v>29.541858893462454</v>
      </c>
      <c r="D5" s="6" t="s">
        <v>7</v>
      </c>
      <c r="E5" s="7">
        <f>E3-E4</f>
        <v>324.30645577004589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0.54234000000000004</v>
      </c>
      <c r="C6" s="2">
        <f t="shared" si="3"/>
        <v>78.162872863075933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0.41326000000000002</v>
      </c>
      <c r="C7" s="2">
        <f t="shared" si="3"/>
        <v>53.317348742989822</v>
      </c>
      <c r="D7" s="6" t="s">
        <v>9</v>
      </c>
      <c r="E7" s="7">
        <f>E5/E6</f>
        <v>5.5914906167249292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7.8380000000000005E-2</v>
      </c>
      <c r="C8" s="2">
        <f t="shared" si="3"/>
        <v>8.1622287887093101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0.61434</v>
      </c>
      <c r="C9" s="2">
        <f t="shared" si="3"/>
        <v>95.279912669067798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0.74136000000000002</v>
      </c>
      <c r="C10" s="2">
        <f t="shared" si="3"/>
        <v>135.23181455649595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0.96145999999999998</v>
      </c>
      <c r="C11" s="2">
        <f t="shared" si="3"/>
        <v>325.60586159959166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0.44052999999999998</v>
      </c>
      <c r="C12" s="2">
        <f t="shared" si="3"/>
        <v>58.076537197067232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0.40666000000000002</v>
      </c>
      <c r="C13" s="2">
        <f t="shared" si="3"/>
        <v>52.198768847218268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0.53722999999999999</v>
      </c>
      <c r="C14" s="2">
        <f t="shared" si="3"/>
        <v>77.052510858133701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0.86160000000000003</v>
      </c>
      <c r="C15" s="2">
        <f t="shared" si="3"/>
        <v>197.7607235798568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0.23544999999999999</v>
      </c>
      <c r="C16" s="2">
        <f t="shared" si="3"/>
        <v>26.846785352797653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0.54366999999999999</v>
      </c>
      <c r="C17" s="2">
        <f t="shared" si="3"/>
        <v>78.453904699037579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0.55769999999999997</v>
      </c>
      <c r="C18" s="2">
        <f t="shared" si="3"/>
        <v>81.57668941078559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0.10292</v>
      </c>
      <c r="C19" s="2">
        <f t="shared" si="3"/>
        <v>10.861023472404881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5.9249999999999997E-2</v>
      </c>
      <c r="C20" s="2">
        <f t="shared" si="3"/>
        <v>6.1077849508590445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0.35104999999999997</v>
      </c>
      <c r="C21" s="2">
        <f t="shared" si="3"/>
        <v>43.239960684836902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0.32361000000000001</v>
      </c>
      <c r="C22" s="2">
        <f t="shared" si="3"/>
        <v>39.098544621838812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0.47233999999999998</v>
      </c>
      <c r="C23" s="2">
        <f t="shared" si="3"/>
        <v>63.930314208783436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0.3105</v>
      </c>
      <c r="C24" s="2">
        <f t="shared" si="3"/>
        <v>37.178858174878052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0.64102000000000003</v>
      </c>
      <c r="C25" s="2">
        <f t="shared" si="3"/>
        <v>102.44886023521418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9.0660000000000004E-2</v>
      </c>
      <c r="C26" s="2">
        <f t="shared" si="3"/>
        <v>9.5036217335469289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0.82191999999999998</v>
      </c>
      <c r="C27" s="2">
        <f t="shared" si="3"/>
        <v>172.55223914549023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0.55523999999999996</v>
      </c>
      <c r="C28" s="2">
        <f t="shared" si="3"/>
        <v>81.022046814708844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0.82913999999999999</v>
      </c>
      <c r="C29" s="2">
        <f t="shared" si="3"/>
        <v>176.69107712586646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0.74731000000000003</v>
      </c>
      <c r="C30" s="2">
        <f t="shared" si="3"/>
        <v>137.55918379867552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0.84721999999999997</v>
      </c>
      <c r="C31" s="2">
        <f t="shared" si="3"/>
        <v>187.87563008689233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0.77817000000000003</v>
      </c>
      <c r="C32" s="2">
        <f t="shared" si="3"/>
        <v>150.58439562239946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0.55484999999999995</v>
      </c>
      <c r="C33" s="2">
        <f t="shared" si="3"/>
        <v>80.93439749624568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0.78585000000000005</v>
      </c>
      <c r="C34" s="2">
        <f t="shared" si="3"/>
        <v>154.10785749207574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0.75602000000000003</v>
      </c>
      <c r="C35" s="2">
        <f t="shared" si="3"/>
        <v>141.06690242615457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0.15662000000000001</v>
      </c>
      <c r="C36" s="2">
        <f t="shared" si="3"/>
        <v>17.033765149127959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0.45297999999999999</v>
      </c>
      <c r="C37" s="2">
        <f t="shared" si="3"/>
        <v>60.326991415727051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0.51907999999999999</v>
      </c>
      <c r="C38" s="2">
        <f t="shared" si="3"/>
        <v>73.205434287542872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0.94440000000000002</v>
      </c>
      <c r="C39" s="2">
        <f t="shared" si="3"/>
        <v>288.95720777256008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0.18912999999999999</v>
      </c>
      <c r="C40" s="2">
        <f t="shared" si="3"/>
        <v>20.964753364643943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0.57701000000000002</v>
      </c>
      <c r="C41" s="2">
        <f t="shared" si="3"/>
        <v>86.040674087724256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0.29404999999999998</v>
      </c>
      <c r="C42" s="2">
        <f t="shared" si="3"/>
        <v>34.821086552660283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0.64654</v>
      </c>
      <c r="C43" s="2">
        <f t="shared" si="3"/>
        <v>103.99849542204859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0.80139000000000005</v>
      </c>
      <c r="C44" s="2">
        <f t="shared" si="3"/>
        <v>161.64121761714372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0.22259000000000001</v>
      </c>
      <c r="C45" s="2">
        <f t="shared" si="3"/>
        <v>25.178739725595722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0.95462999999999998</v>
      </c>
      <c r="C46" s="2">
        <f t="shared" si="3"/>
        <v>309.29041853062643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0.13184000000000001</v>
      </c>
      <c r="C47" s="2">
        <f t="shared" si="3"/>
        <v>14.137924951157007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0.73816999999999999</v>
      </c>
      <c r="C48" s="2">
        <f t="shared" si="3"/>
        <v>134.00598407803562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0.48948999999999998</v>
      </c>
      <c r="C49" s="2">
        <f t="shared" si="3"/>
        <v>67.234505293068196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0.96004</v>
      </c>
      <c r="C50" s="2">
        <f t="shared" si="3"/>
        <v>321.98763252017841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0.16768</v>
      </c>
      <c r="C51" s="2">
        <f t="shared" si="3"/>
        <v>18.353829672185039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0.81164999999999998</v>
      </c>
      <c r="C52" s="2">
        <f t="shared" si="3"/>
        <v>166.9453344844087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0.87756999999999996</v>
      </c>
      <c r="C53" s="2">
        <f t="shared" si="3"/>
        <v>210.02158408963126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1.291E-2</v>
      </c>
      <c r="C54" s="2">
        <f t="shared" si="3"/>
        <v>1.2994058295457915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1.6660000000000001E-2</v>
      </c>
      <c r="C55" s="2">
        <f t="shared" si="3"/>
        <v>1.6800338678346092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2.775E-2</v>
      </c>
      <c r="C56" s="2">
        <f t="shared" si="3"/>
        <v>2.8142305946280439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7.6999999999999999E-2</v>
      </c>
      <c r="C57" s="2">
        <f t="shared" si="3"/>
        <v>8.012604447928485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0.59289999999999998</v>
      </c>
      <c r="C58" s="2">
        <f t="shared" si="3"/>
        <v>89.869642347320394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0.15304000000000001</v>
      </c>
      <c r="C59" s="2">
        <f t="shared" si="3"/>
        <v>16.610181094701282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0.34211999999999998</v>
      </c>
      <c r="C60" s="2">
        <f t="shared" si="3"/>
        <v>41.87327351090687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0.7046</v>
      </c>
      <c r="C61" s="2">
        <f t="shared" si="3"/>
        <v>121.94249088848576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0.64610999999999996</v>
      </c>
      <c r="C62" s="2">
        <f t="shared" si="3"/>
        <v>103.8769148599596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5557.0511343039771</v>
      </c>
    </row>
    <row r="64" spans="1:10" x14ac:dyDescent="0.25">
      <c r="C64" s="5">
        <f>C63/A62</f>
        <v>92.617518905066291</v>
      </c>
    </row>
  </sheetData>
  <conditionalFormatting sqref="C3:C62 C64">
    <cfRule type="cellIs" dxfId="33" priority="1" operator="greaterThan">
      <formula>261.8599977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4"/>
  <sheetViews>
    <sheetView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0.86523000000000005</v>
      </c>
      <c r="C3" s="2">
        <f>-100*LN(1-B3)</f>
        <v>200.41856572010695</v>
      </c>
      <c r="D3" s="6" t="s">
        <v>5</v>
      </c>
      <c r="E3" s="7">
        <f>MAX(C3:C62)</f>
        <v>309.44482464931485</v>
      </c>
      <c r="F3" s="2">
        <v>1</v>
      </c>
      <c r="G3" s="8">
        <f>E4</f>
        <v>2.0457841902396199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0.86229</v>
      </c>
      <c r="C4" s="2">
        <f>-100*LN(1-B4)</f>
        <v>198.26052542431026</v>
      </c>
      <c r="D4" s="6" t="s">
        <v>6</v>
      </c>
      <c r="E4" s="7">
        <f>MIN(C3:C62)</f>
        <v>2.0457841902396199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0.35439999999999999</v>
      </c>
      <c r="C5" s="2">
        <f t="shared" ref="C5:C62" si="3">-100*LN(1-B5)</f>
        <v>43.757516202639806</v>
      </c>
      <c r="D5" s="6" t="s">
        <v>7</v>
      </c>
      <c r="E5" s="7">
        <f>E3-E4</f>
        <v>307.39904045907525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0.55993000000000004</v>
      </c>
      <c r="C6" s="2">
        <f t="shared" si="3"/>
        <v>82.082147381435604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0.35215999999999997</v>
      </c>
      <c r="C7" s="2">
        <f t="shared" si="3"/>
        <v>43.41115266982861</v>
      </c>
      <c r="D7" s="6" t="s">
        <v>9</v>
      </c>
      <c r="E7" s="7">
        <f>E5/E6</f>
        <v>5.2999834561909527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0.40166000000000002</v>
      </c>
      <c r="C8" s="2">
        <f t="shared" si="3"/>
        <v>51.359612472865848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0.13306999999999999</v>
      </c>
      <c r="C9" s="2">
        <f t="shared" si="3"/>
        <v>14.279704363872131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0.77076</v>
      </c>
      <c r="C10" s="2">
        <f t="shared" si="3"/>
        <v>147.29857892986001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0.40709000000000001</v>
      </c>
      <c r="C11" s="2">
        <f t="shared" si="3"/>
        <v>52.27126621604161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0.57221999999999995</v>
      </c>
      <c r="C12" s="2">
        <f t="shared" si="3"/>
        <v>84.914623424482457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0.74356999999999995</v>
      </c>
      <c r="C13" s="2">
        <f t="shared" si="3"/>
        <v>136.08995560999483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0.28963</v>
      </c>
      <c r="C14" s="2">
        <f t="shared" si="3"/>
        <v>34.196931792560669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0.38855000000000001</v>
      </c>
      <c r="C15" s="2">
        <f t="shared" si="3"/>
        <v>49.192209334675809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9.7110000000000002E-2</v>
      </c>
      <c r="C16" s="2">
        <f t="shared" si="3"/>
        <v>10.21545491536715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0.94303000000000003</v>
      </c>
      <c r="C17" s="2">
        <f t="shared" si="3"/>
        <v>286.5230465489833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0.93054999999999999</v>
      </c>
      <c r="C18" s="2">
        <f t="shared" si="3"/>
        <v>266.71482097817841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0.59233000000000002</v>
      </c>
      <c r="C19" s="2">
        <f t="shared" si="3"/>
        <v>89.729725538162128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8.548E-2</v>
      </c>
      <c r="C20" s="2">
        <f t="shared" si="3"/>
        <v>8.9355941516110668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0.73068</v>
      </c>
      <c r="C21" s="2">
        <f t="shared" si="3"/>
        <v>131.18550153050569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0.38932</v>
      </c>
      <c r="C22" s="2">
        <f t="shared" si="3"/>
        <v>49.318218859339545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0.157</v>
      </c>
      <c r="C23" s="2">
        <f t="shared" si="3"/>
        <v>17.078832098028162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0.46489999999999998</v>
      </c>
      <c r="C24" s="2">
        <f t="shared" si="3"/>
        <v>62.530163366487812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0.61319999999999997</v>
      </c>
      <c r="C25" s="2">
        <f t="shared" si="3"/>
        <v>94.984751540299769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0.60141999999999995</v>
      </c>
      <c r="C26" s="2">
        <f t="shared" si="3"/>
        <v>91.98470480769322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0.1706</v>
      </c>
      <c r="C27" s="2">
        <f t="shared" si="3"/>
        <v>18.705273116985609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0.91042999999999996</v>
      </c>
      <c r="C28" s="2">
        <f t="shared" si="3"/>
        <v>241.27348364950328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0.88827</v>
      </c>
      <c r="C29" s="2">
        <f t="shared" si="3"/>
        <v>219.16700324228904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0.90234999999999999</v>
      </c>
      <c r="C30" s="2">
        <f t="shared" si="3"/>
        <v>232.63656216594489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0.42354999999999998</v>
      </c>
      <c r="C31" s="2">
        <f t="shared" si="3"/>
        <v>55.086667330317439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0.93945999999999996</v>
      </c>
      <c r="C32" s="2">
        <f t="shared" si="3"/>
        <v>280.44509753885637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0.25850000000000001</v>
      </c>
      <c r="C33" s="2">
        <f t="shared" si="3"/>
        <v>29.90801174041502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0.68222000000000005</v>
      </c>
      <c r="C34" s="2">
        <f t="shared" si="3"/>
        <v>114.63959595219163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0.54240999999999995</v>
      </c>
      <c r="C35" s="2">
        <f t="shared" si="3"/>
        <v>78.178169230218543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0.42086000000000001</v>
      </c>
      <c r="C36" s="2">
        <f t="shared" si="3"/>
        <v>54.621103443678635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0.71231</v>
      </c>
      <c r="C37" s="2">
        <f t="shared" si="3"/>
        <v>124.58717674576421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0.73855000000000004</v>
      </c>
      <c r="C38" s="2">
        <f t="shared" si="3"/>
        <v>134.15122183479974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0.54561000000000004</v>
      </c>
      <c r="C39" s="2">
        <f t="shared" si="3"/>
        <v>78.879941885960761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0.76902000000000004</v>
      </c>
      <c r="C40" s="2">
        <f t="shared" si="3"/>
        <v>146.54241522951958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0.13916999999999999</v>
      </c>
      <c r="C41" s="2">
        <f t="shared" si="3"/>
        <v>14.985823888079434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0.93681999999999999</v>
      </c>
      <c r="C42" s="2">
        <f t="shared" si="3"/>
        <v>276.17674836081977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0.76317000000000002</v>
      </c>
      <c r="C43" s="2">
        <f t="shared" si="3"/>
        <v>144.04126948074949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0.24284</v>
      </c>
      <c r="C44" s="2">
        <f t="shared" si="3"/>
        <v>27.81806872441182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0.89712000000000003</v>
      </c>
      <c r="C45" s="2">
        <f t="shared" si="3"/>
        <v>227.41920184928279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0.48242000000000002</v>
      </c>
      <c r="C46" s="2">
        <f t="shared" si="3"/>
        <v>65.859117641833791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0.27289999999999998</v>
      </c>
      <c r="C47" s="2">
        <f t="shared" si="3"/>
        <v>31.86912593261258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0.44744</v>
      </c>
      <c r="C48" s="2">
        <f t="shared" si="3"/>
        <v>59.319325420141965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2.0250000000000001E-2</v>
      </c>
      <c r="C49" s="2">
        <f t="shared" si="3"/>
        <v>2.0457841902396199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4.1000000000000002E-2</v>
      </c>
      <c r="C50" s="2">
        <f t="shared" si="3"/>
        <v>4.1864204098698874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0.1681</v>
      </c>
      <c r="C51" s="2">
        <f t="shared" si="3"/>
        <v>18.404303769229504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0.82576000000000005</v>
      </c>
      <c r="C52" s="2">
        <f t="shared" si="3"/>
        <v>174.7321619797487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0.18795000000000001</v>
      </c>
      <c r="C53" s="2">
        <f t="shared" si="3"/>
        <v>20.819336436152529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0.53251999999999999</v>
      </c>
      <c r="C54" s="2">
        <f t="shared" si="3"/>
        <v>76.039871191718078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0.35775000000000001</v>
      </c>
      <c r="C55" s="2">
        <f t="shared" si="3"/>
        <v>44.277764299214411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0.79849999999999999</v>
      </c>
      <c r="C56" s="2">
        <f t="shared" si="3"/>
        <v>160.19658975953993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0.76022000000000001</v>
      </c>
      <c r="C57" s="2">
        <f t="shared" si="3"/>
        <v>142.80334427026295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0.79344000000000003</v>
      </c>
      <c r="C58" s="2">
        <f t="shared" si="3"/>
        <v>157.71643518838047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0.95469999999999999</v>
      </c>
      <c r="C59" s="2">
        <f t="shared" si="3"/>
        <v>309.44482464931485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0.1452</v>
      </c>
      <c r="C60" s="2">
        <f t="shared" si="3"/>
        <v>15.688775553714448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0.10829999999999999</v>
      </c>
      <c r="C61" s="2">
        <f t="shared" si="3"/>
        <v>11.462552584130323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0.17288000000000001</v>
      </c>
      <c r="C62" s="2">
        <f t="shared" si="3"/>
        <v>18.980549170369944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6059.842721733593</v>
      </c>
    </row>
    <row r="64" spans="1:10" x14ac:dyDescent="0.25">
      <c r="C64" s="5">
        <f>C63/A62</f>
        <v>100.99737869555989</v>
      </c>
    </row>
  </sheetData>
  <conditionalFormatting sqref="C3:C62 C64">
    <cfRule type="cellIs" dxfId="32" priority="1" operator="greaterThan">
      <formula>261.8599977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4"/>
  <sheetViews>
    <sheetView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0.26271</v>
      </c>
      <c r="C3" s="2">
        <f>-100*LN(1-B3)</f>
        <v>30.477397707864611</v>
      </c>
      <c r="D3" s="6" t="s">
        <v>5</v>
      </c>
      <c r="E3" s="7">
        <f>MAX(C3:C62)</f>
        <v>283.39536179913648</v>
      </c>
      <c r="F3" s="2">
        <v>1</v>
      </c>
      <c r="G3" s="8">
        <f>E4</f>
        <v>2.4692362590402772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0.90164999999999995</v>
      </c>
      <c r="C4" s="2">
        <f>-100*LN(1-B4)</f>
        <v>231.92227341470684</v>
      </c>
      <c r="D4" s="6" t="s">
        <v>6</v>
      </c>
      <c r="E4" s="7">
        <f>MIN(C3:C62)</f>
        <v>2.4692362590402772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0.29726999999999998</v>
      </c>
      <c r="C5" s="2">
        <f t="shared" ref="C5:C62" si="3">-100*LN(1-B5)</f>
        <v>35.278252922338844</v>
      </c>
      <c r="D5" s="6" t="s">
        <v>7</v>
      </c>
      <c r="E5" s="7">
        <f>E3-E4</f>
        <v>280.92612554009622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0.83694000000000002</v>
      </c>
      <c r="C6" s="2">
        <f t="shared" si="3"/>
        <v>181.36370477473724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4.6850000000000003E-2</v>
      </c>
      <c r="C7" s="2">
        <f t="shared" si="3"/>
        <v>4.7982990022151482</v>
      </c>
      <c r="D7" s="6" t="s">
        <v>9</v>
      </c>
      <c r="E7" s="7">
        <f>E5/E6</f>
        <v>4.843553888622349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0.21948999999999999</v>
      </c>
      <c r="C8" s="2">
        <f t="shared" si="3"/>
        <v>24.780772680891925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0.81757999999999997</v>
      </c>
      <c r="C9" s="2">
        <f t="shared" si="3"/>
        <v>170.14435582301246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0.84370000000000001</v>
      </c>
      <c r="C10" s="2">
        <f t="shared" si="3"/>
        <v>185.59780415547061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0.18296000000000001</v>
      </c>
      <c r="C11" s="2">
        <f t="shared" si="3"/>
        <v>20.206722571229356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0.34743000000000002</v>
      </c>
      <c r="C12" s="2">
        <f t="shared" si="3"/>
        <v>42.683686584585679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7.0760000000000003E-2</v>
      </c>
      <c r="C13" s="2">
        <f t="shared" si="3"/>
        <v>7.3388231229373071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0.50068999999999997</v>
      </c>
      <c r="C14" s="2">
        <f t="shared" si="3"/>
        <v>69.452813363687696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6.9040000000000004E-2</v>
      </c>
      <c r="C15" s="2">
        <f t="shared" si="3"/>
        <v>7.1538967182315618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0.47665000000000002</v>
      </c>
      <c r="C16" s="2">
        <f t="shared" si="3"/>
        <v>64.750482268124429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0.71952000000000005</v>
      </c>
      <c r="C17" s="2">
        <f t="shared" si="3"/>
        <v>127.12528578092129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0.77090000000000003</v>
      </c>
      <c r="C18" s="2">
        <f t="shared" si="3"/>
        <v>147.35966895226872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0.42868000000000001</v>
      </c>
      <c r="C19" s="2">
        <f t="shared" si="3"/>
        <v>55.980580598770921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0.37664999999999998</v>
      </c>
      <c r="C20" s="2">
        <f t="shared" si="3"/>
        <v>47.264712019115294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0.18651999999999999</v>
      </c>
      <c r="C21" s="2">
        <f t="shared" si="3"/>
        <v>20.643393775126249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0.47897000000000001</v>
      </c>
      <c r="C22" s="2">
        <f t="shared" si="3"/>
        <v>65.194765731262891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0.94121999999999995</v>
      </c>
      <c r="C23" s="2">
        <f t="shared" si="3"/>
        <v>283.39536179913648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0.58950000000000002</v>
      </c>
      <c r="C24" s="2">
        <f t="shared" si="3"/>
        <v>89.03793500896542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0.75102000000000002</v>
      </c>
      <c r="C25" s="2">
        <f t="shared" si="3"/>
        <v>139.03827070284973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0.40310000000000001</v>
      </c>
      <c r="C26" s="2">
        <f t="shared" si="3"/>
        <v>51.600568380753288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0.24895999999999999</v>
      </c>
      <c r="C27" s="2">
        <f t="shared" si="3"/>
        <v>28.629636631947829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0.1981</v>
      </c>
      <c r="C28" s="2">
        <f t="shared" si="3"/>
        <v>22.077136716915398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0.92435999999999996</v>
      </c>
      <c r="C29" s="2">
        <f t="shared" si="3"/>
        <v>258.17700351918796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0.44413999999999998</v>
      </c>
      <c r="C30" s="2">
        <f t="shared" si="3"/>
        <v>58.723881499928595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0.72602999999999995</v>
      </c>
      <c r="C31" s="2">
        <f t="shared" si="3"/>
        <v>129.47366676395254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0.71194999999999997</v>
      </c>
      <c r="C32" s="2">
        <f t="shared" si="3"/>
        <v>124.46212028037449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0.68728</v>
      </c>
      <c r="C33" s="2">
        <f t="shared" si="3"/>
        <v>116.24470574974377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0.23537</v>
      </c>
      <c r="C34" s="2">
        <f t="shared" si="3"/>
        <v>26.836322228760856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0.53990000000000005</v>
      </c>
      <c r="C35" s="2">
        <f t="shared" si="3"/>
        <v>77.631142182071429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0.1492</v>
      </c>
      <c r="C36" s="2">
        <f t="shared" si="3"/>
        <v>16.157819565605493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0.22606000000000001</v>
      </c>
      <c r="C37" s="2">
        <f t="shared" si="3"/>
        <v>25.626092777703736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0.11031000000000001</v>
      </c>
      <c r="C38" s="2">
        <f t="shared" si="3"/>
        <v>11.688219153831565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0.21682000000000001</v>
      </c>
      <c r="C39" s="2">
        <f t="shared" si="3"/>
        <v>24.439272435338363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0.70108999999999999</v>
      </c>
      <c r="C40" s="2">
        <f t="shared" si="3"/>
        <v>120.76127542465316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0.15271000000000001</v>
      </c>
      <c r="C41" s="2">
        <f t="shared" si="3"/>
        <v>16.571225804257342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0.33202999999999999</v>
      </c>
      <c r="C42" s="2">
        <f t="shared" si="3"/>
        <v>40.351201663362438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2.4389999999999998E-2</v>
      </c>
      <c r="C43" s="2">
        <f t="shared" si="3"/>
        <v>2.4692362590402772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5.9479999999999998E-2</v>
      </c>
      <c r="C44" s="2">
        <f t="shared" si="3"/>
        <v>6.1322365182731726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0.35377999999999998</v>
      </c>
      <c r="C45" s="2">
        <f t="shared" si="3"/>
        <v>43.661527590045985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0.51602000000000003</v>
      </c>
      <c r="C46" s="2">
        <f t="shared" si="3"/>
        <v>72.571169543334534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0.62766</v>
      </c>
      <c r="C47" s="2">
        <f t="shared" si="3"/>
        <v>98.794786363838611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0.3957</v>
      </c>
      <c r="C48" s="2">
        <f t="shared" si="3"/>
        <v>50.368451561462415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0.65783999999999998</v>
      </c>
      <c r="C49" s="2">
        <f t="shared" si="3"/>
        <v>107.24768150634839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0.27533999999999997</v>
      </c>
      <c r="C50" s="2">
        <f t="shared" si="3"/>
        <v>32.205269964342349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0.58121</v>
      </c>
      <c r="C51" s="2">
        <f t="shared" si="3"/>
        <v>87.038567801677402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0.78049999999999997</v>
      </c>
      <c r="C52" s="2">
        <f t="shared" si="3"/>
        <v>151.64030464669111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0.91801999999999995</v>
      </c>
      <c r="C53" s="2">
        <f t="shared" si="3"/>
        <v>250.12799639059452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0.27606999999999998</v>
      </c>
      <c r="C54" s="2">
        <f t="shared" si="3"/>
        <v>32.306057635359757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0.62146000000000001</v>
      </c>
      <c r="C55" s="2">
        <f t="shared" si="3"/>
        <v>97.143353137136401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0.62124999999999997</v>
      </c>
      <c r="C56" s="2">
        <f t="shared" si="3"/>
        <v>97.087892215855803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0.59514999999999996</v>
      </c>
      <c r="C57" s="2">
        <f t="shared" si="3"/>
        <v>90.423865085001367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0.42035</v>
      </c>
      <c r="C58" s="2">
        <f t="shared" si="3"/>
        <v>54.533080586572659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0.66940999999999995</v>
      </c>
      <c r="C59" s="2">
        <f t="shared" si="3"/>
        <v>110.68763420865719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0.81096999999999997</v>
      </c>
      <c r="C60" s="2">
        <f t="shared" si="3"/>
        <v>166.5849546360063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0.76722999999999997</v>
      </c>
      <c r="C61" s="2">
        <f t="shared" si="3"/>
        <v>145.77044374081694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0.86417999999999995</v>
      </c>
      <c r="C62" s="2">
        <f t="shared" si="3"/>
        <v>199.64247992964914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5096.8775395775438</v>
      </c>
    </row>
    <row r="64" spans="1:10" x14ac:dyDescent="0.25">
      <c r="C64" s="5">
        <f>C63/A62</f>
        <v>84.947958992959059</v>
      </c>
    </row>
  </sheetData>
  <conditionalFormatting sqref="C3:C62 C64">
    <cfRule type="cellIs" dxfId="31" priority="1" operator="greaterThan">
      <formula>261.8599977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4"/>
  <sheetViews>
    <sheetView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0.76397999999999999</v>
      </c>
      <c r="C3" s="2">
        <f>-100*LN(1-B3)</f>
        <v>144.38387317845346</v>
      </c>
      <c r="D3" s="6" t="s">
        <v>5</v>
      </c>
      <c r="E3" s="7">
        <f>MAX(C3:C62)</f>
        <v>302.14604221267211</v>
      </c>
      <c r="F3" s="2">
        <v>1</v>
      </c>
      <c r="G3" s="8">
        <f>E4</f>
        <v>1.2781334364733152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0.36653999999999998</v>
      </c>
      <c r="C4" s="2">
        <f>-100*LN(1-B4)</f>
        <v>45.655842249304861</v>
      </c>
      <c r="D4" s="6" t="s">
        <v>6</v>
      </c>
      <c r="E4" s="7">
        <f>MIN(C3:C62)</f>
        <v>1.2781334364733152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0.43514999999999998</v>
      </c>
      <c r="C5" s="2">
        <f t="shared" ref="C5:C62" si="3">-100*LN(1-B5)</f>
        <v>57.119506980919908</v>
      </c>
      <c r="D5" s="6" t="s">
        <v>7</v>
      </c>
      <c r="E5" s="7">
        <f>E3-E4</f>
        <v>300.86790877619882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0.93554999999999999</v>
      </c>
      <c r="C6" s="2">
        <f t="shared" si="3"/>
        <v>274.18655495969404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0.52537999999999996</v>
      </c>
      <c r="C7" s="2">
        <f t="shared" si="3"/>
        <v>74.524079511826486</v>
      </c>
      <c r="D7" s="6" t="s">
        <v>9</v>
      </c>
      <c r="E7" s="7">
        <f>E5/E6</f>
        <v>5.1873777375206691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0.60241</v>
      </c>
      <c r="C8" s="2">
        <f t="shared" si="3"/>
        <v>92.233395542144009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0.28977999999999998</v>
      </c>
      <c r="C9" s="2">
        <f t="shared" si="3"/>
        <v>34.218049778827968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0.39723999999999998</v>
      </c>
      <c r="C10" s="2">
        <f t="shared" si="3"/>
        <v>50.623617143218347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0.77995999999999999</v>
      </c>
      <c r="C11" s="2">
        <f t="shared" si="3"/>
        <v>151.39459309748798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0.83375999999999995</v>
      </c>
      <c r="C12" s="2">
        <f t="shared" si="3"/>
        <v>179.43227516312194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0.51556999999999997</v>
      </c>
      <c r="C13" s="2">
        <f t="shared" si="3"/>
        <v>72.478233693355904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0.58123999999999998</v>
      </c>
      <c r="C14" s="2">
        <f t="shared" si="3"/>
        <v>87.045731553098278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0.78398999999999996</v>
      </c>
      <c r="C15" s="2">
        <f t="shared" si="3"/>
        <v>153.24305760733162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0.46403</v>
      </c>
      <c r="C16" s="2">
        <f t="shared" si="3"/>
        <v>62.367708962697598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0.53237999999999996</v>
      </c>
      <c r="C17" s="2">
        <f t="shared" si="3"/>
        <v>76.009927869924454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0.34283999999999998</v>
      </c>
      <c r="C18" s="2">
        <f t="shared" si="3"/>
        <v>41.982775894400106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0.75392000000000003</v>
      </c>
      <c r="C19" s="2">
        <f t="shared" si="3"/>
        <v>140.20985926648581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0.83953</v>
      </c>
      <c r="C20" s="2">
        <f t="shared" si="3"/>
        <v>182.96482697708686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0.48105999999999999</v>
      </c>
      <c r="C21" s="2">
        <f t="shared" si="3"/>
        <v>65.596700943566162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0.14187</v>
      </c>
      <c r="C22" s="2">
        <f t="shared" si="3"/>
        <v>15.299967581992084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1.2699999999999999E-2</v>
      </c>
      <c r="C23" s="2">
        <f t="shared" si="3"/>
        <v>1.2781334364733152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1.6119999999999999E-2</v>
      </c>
      <c r="C24" s="2">
        <f t="shared" si="3"/>
        <v>1.6251340586050429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2.598E-2</v>
      </c>
      <c r="C25" s="2">
        <f t="shared" si="3"/>
        <v>2.632344166951571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6.7489999999999994E-2</v>
      </c>
      <c r="C26" s="2">
        <f t="shared" si="3"/>
        <v>6.9875403661076865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0.45549000000000001</v>
      </c>
      <c r="C27" s="2">
        <f t="shared" si="3"/>
        <v>60.786897130485407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0.74711000000000005</v>
      </c>
      <c r="C28" s="2">
        <f t="shared" si="3"/>
        <v>137.48006674086767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0.81733</v>
      </c>
      <c r="C29" s="2">
        <f t="shared" si="3"/>
        <v>170.00740326935446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0.80283000000000004</v>
      </c>
      <c r="C30" s="2">
        <f t="shared" si="3"/>
        <v>162.36889782039609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0.4536</v>
      </c>
      <c r="C31" s="2">
        <f t="shared" si="3"/>
        <v>60.440397072555676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0.57528999999999997</v>
      </c>
      <c r="C32" s="2">
        <f t="shared" si="3"/>
        <v>85.634869590762136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9.5850000000000005E-2</v>
      </c>
      <c r="C33" s="2">
        <f t="shared" si="3"/>
        <v>10.076000315114838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0.91871999999999998</v>
      </c>
      <c r="C34" s="2">
        <f t="shared" si="3"/>
        <v>250.9855295151965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0.40464</v>
      </c>
      <c r="C35" s="2">
        <f t="shared" si="3"/>
        <v>51.858901438382468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0.37335000000000002</v>
      </c>
      <c r="C36" s="2">
        <f t="shared" si="3"/>
        <v>46.736710792460592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0.93901999999999997</v>
      </c>
      <c r="C37" s="2">
        <f t="shared" si="3"/>
        <v>279.72093374220276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0.17585000000000001</v>
      </c>
      <c r="C38" s="2">
        <f t="shared" si="3"/>
        <v>19.340272680477216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9.2319999999999999E-2</v>
      </c>
      <c r="C39" s="2">
        <f t="shared" si="3"/>
        <v>9.6863385403879949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0.85228999999999999</v>
      </c>
      <c r="C40" s="2">
        <f t="shared" si="3"/>
        <v>191.25043869296286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0.63982000000000006</v>
      </c>
      <c r="C41" s="2">
        <f t="shared" si="3"/>
        <v>102.11513724903305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0.93696000000000002</v>
      </c>
      <c r="C42" s="2">
        <f t="shared" si="3"/>
        <v>276.39858334325135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0.78939999999999999</v>
      </c>
      <c r="C43" s="2">
        <f t="shared" si="3"/>
        <v>155.77946792822618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0.31523000000000001</v>
      </c>
      <c r="C44" s="2">
        <f t="shared" si="3"/>
        <v>37.867226352543618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0.93698999999999999</v>
      </c>
      <c r="C45" s="2">
        <f t="shared" si="3"/>
        <v>276.44618350281729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0.79501999999999995</v>
      </c>
      <c r="C46" s="2">
        <f t="shared" si="3"/>
        <v>158.484286557872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0.20568</v>
      </c>
      <c r="C47" s="2">
        <f t="shared" si="3"/>
        <v>23.026887625679834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0.23042000000000001</v>
      </c>
      <c r="C48" s="2">
        <f t="shared" si="3"/>
        <v>26.19103674943095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0.30932999999999999</v>
      </c>
      <c r="C49" s="2">
        <f t="shared" si="3"/>
        <v>37.009313802769313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0.56850000000000001</v>
      </c>
      <c r="C50" s="2">
        <f t="shared" si="3"/>
        <v>84.048776845865447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0.31922</v>
      </c>
      <c r="C51" s="2">
        <f t="shared" si="3"/>
        <v>38.451607935778149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0.19014</v>
      </c>
      <c r="C52" s="2">
        <f t="shared" si="3"/>
        <v>21.089388576029418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0.61531999999999998</v>
      </c>
      <c r="C53" s="2">
        <f t="shared" si="3"/>
        <v>95.5343459137856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0.86187000000000002</v>
      </c>
      <c r="C54" s="2">
        <f t="shared" si="3"/>
        <v>197.95600082702686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0.28198000000000001</v>
      </c>
      <c r="C55" s="2">
        <f t="shared" si="3"/>
        <v>33.125785516865712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0.95126999999999995</v>
      </c>
      <c r="C56" s="2">
        <f t="shared" si="3"/>
        <v>302.14604221267211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0.49146000000000001</v>
      </c>
      <c r="C57" s="2">
        <f t="shared" si="3"/>
        <v>67.621140385374304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0.15329000000000001</v>
      </c>
      <c r="C58" s="2">
        <f t="shared" si="3"/>
        <v>16.639702784501026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0.34977999999999998</v>
      </c>
      <c r="C59" s="2">
        <f t="shared" si="3"/>
        <v>43.044451181917822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0.2346</v>
      </c>
      <c r="C60" s="2">
        <f t="shared" si="3"/>
        <v>26.735670599053517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0.50370999999999999</v>
      </c>
      <c r="C61" s="2">
        <f t="shared" si="3"/>
        <v>70.059484569510275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0.37236999999999998</v>
      </c>
      <c r="C62" s="2">
        <f t="shared" si="3"/>
        <v>46.580445811847035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5686.2183535965323</v>
      </c>
    </row>
    <row r="64" spans="1:10" x14ac:dyDescent="0.25">
      <c r="C64" s="5">
        <f>C63/A62</f>
        <v>94.770305893275534</v>
      </c>
    </row>
  </sheetData>
  <conditionalFormatting sqref="C3:C62 C64">
    <cfRule type="cellIs" dxfId="30" priority="1" operator="greaterThan">
      <formula>261.8599977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4"/>
  <sheetViews>
    <sheetView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0.89080999999999999</v>
      </c>
      <c r="C3" s="2">
        <f>-100*LN(1-B3)</f>
        <v>221.4665794956162</v>
      </c>
      <c r="D3" s="6" t="s">
        <v>5</v>
      </c>
      <c r="E3" s="7">
        <f>MAX(C3:C62)</f>
        <v>270.86003524076915</v>
      </c>
      <c r="F3" s="2">
        <v>1</v>
      </c>
      <c r="G3" s="8">
        <f>E4</f>
        <v>1.250789864320996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0.35424</v>
      </c>
      <c r="C4" s="2">
        <f>-100*LN(1-B4)</f>
        <v>43.732736125694757</v>
      </c>
      <c r="D4" s="6" t="s">
        <v>6</v>
      </c>
      <c r="E4" s="7">
        <f>MIN(C3:C62)</f>
        <v>1.250789864320996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0.54859000000000002</v>
      </c>
      <c r="C5" s="2">
        <f t="shared" ref="C5:C62" si="3">-100*LN(1-B5)</f>
        <v>79.537926154324069</v>
      </c>
      <c r="D5" s="6" t="s">
        <v>7</v>
      </c>
      <c r="E5" s="7">
        <f>E3-E4</f>
        <v>269.60924537644814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9.5089999999999994E-2</v>
      </c>
      <c r="C6" s="2">
        <f t="shared" si="3"/>
        <v>9.9919787741254957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0.90420999999999996</v>
      </c>
      <c r="C7" s="2">
        <f t="shared" si="3"/>
        <v>234.55969835873364</v>
      </c>
      <c r="D7" s="6" t="s">
        <v>9</v>
      </c>
      <c r="E7" s="7">
        <f>E5/E6</f>
        <v>4.6484352651111749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0.75956999999999997</v>
      </c>
      <c r="C8" s="2">
        <f t="shared" si="3"/>
        <v>142.5326292093649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0.69464999999999999</v>
      </c>
      <c r="C9" s="2">
        <f t="shared" si="3"/>
        <v>118.62966193129934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0.25385999999999997</v>
      </c>
      <c r="C10" s="2">
        <f t="shared" si="3"/>
        <v>29.284202882540821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0.44447999999999999</v>
      </c>
      <c r="C11" s="2">
        <f t="shared" si="3"/>
        <v>58.785066695020639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0.75624000000000002</v>
      </c>
      <c r="C12" s="2">
        <f t="shared" si="3"/>
        <v>141.15711443046834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0.18989</v>
      </c>
      <c r="C13" s="2">
        <f t="shared" si="3"/>
        <v>21.058523806683738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0.60582000000000003</v>
      </c>
      <c r="C14" s="2">
        <f t="shared" si="3"/>
        <v>93.094762121778885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0.70177999999999996</v>
      </c>
      <c r="C15" s="2">
        <f t="shared" si="3"/>
        <v>120.99238098193756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0.24951000000000001</v>
      </c>
      <c r="C16" s="2">
        <f t="shared" si="3"/>
        <v>28.70289524477581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0.22552</v>
      </c>
      <c r="C17" s="2">
        <f t="shared" si="3"/>
        <v>25.556344257032087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8.5919999999999996E-2</v>
      </c>
      <c r="C18" s="2">
        <f t="shared" si="3"/>
        <v>8.9837184005984643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0.73821999999999999</v>
      </c>
      <c r="C19" s="2">
        <f t="shared" si="3"/>
        <v>134.0250822618564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0.49686999999999998</v>
      </c>
      <c r="C20" s="2">
        <f t="shared" si="3"/>
        <v>68.690669297049084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0.68796999999999997</v>
      </c>
      <c r="C21" s="2">
        <f t="shared" si="3"/>
        <v>116.46559419489854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0.33027000000000001</v>
      </c>
      <c r="C22" s="2">
        <f t="shared" si="3"/>
        <v>40.088063289205856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0.90781999999999996</v>
      </c>
      <c r="C23" s="2">
        <f t="shared" si="3"/>
        <v>238.40120916897743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0.41371000000000002</v>
      </c>
      <c r="C24" s="2">
        <f t="shared" si="3"/>
        <v>53.394073127204202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0.11559</v>
      </c>
      <c r="C25" s="2">
        <f t="shared" si="3"/>
        <v>12.283452296191124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0.33610000000000001</v>
      </c>
      <c r="C26" s="2">
        <f t="shared" si="3"/>
        <v>40.962374325702349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0.29631999999999997</v>
      </c>
      <c r="C27" s="2">
        <f t="shared" si="3"/>
        <v>35.143157161574059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0.78054999999999997</v>
      </c>
      <c r="C28" s="2">
        <f t="shared" si="3"/>
        <v>151.66308628478939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0.92583000000000004</v>
      </c>
      <c r="C29" s="2">
        <f t="shared" si="3"/>
        <v>260.13955232336707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0.71611000000000002</v>
      </c>
      <c r="C30" s="2">
        <f t="shared" si="3"/>
        <v>125.9168439793886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0.28134999999999999</v>
      </c>
      <c r="C31" s="2">
        <f t="shared" si="3"/>
        <v>33.038082698489625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0.91578000000000004</v>
      </c>
      <c r="C32" s="2">
        <f t="shared" si="3"/>
        <v>247.43228562483557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0.86529999999999996</v>
      </c>
      <c r="C33" s="2">
        <f t="shared" si="3"/>
        <v>200.47051955658185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0.87439999999999996</v>
      </c>
      <c r="C34" s="2">
        <f t="shared" si="3"/>
        <v>207.46530249480384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0.45752999999999999</v>
      </c>
      <c r="C35" s="2">
        <f t="shared" si="3"/>
        <v>61.162249463576877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0.93337000000000003</v>
      </c>
      <c r="C36" s="2">
        <f t="shared" si="3"/>
        <v>270.86003524076915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0.11795</v>
      </c>
      <c r="C37" s="2">
        <f t="shared" si="3"/>
        <v>12.550653523972215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0.39122000000000001</v>
      </c>
      <c r="C38" s="2">
        <f t="shared" si="3"/>
        <v>49.629832448545322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0.30530000000000002</v>
      </c>
      <c r="C39" s="2">
        <f t="shared" si="3"/>
        <v>36.427518128330185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0.32079999999999997</v>
      </c>
      <c r="C40" s="2">
        <f t="shared" si="3"/>
        <v>38.683964398499946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0.29126000000000002</v>
      </c>
      <c r="C41" s="2">
        <f t="shared" si="3"/>
        <v>34.426653338715582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0.48322999999999999</v>
      </c>
      <c r="C42" s="2">
        <f t="shared" si="3"/>
        <v>66.015737773428825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0.35111999999999999</v>
      </c>
      <c r="C43" s="2">
        <f t="shared" si="3"/>
        <v>43.25074792200477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0.32851999999999998</v>
      </c>
      <c r="C44" s="2">
        <f t="shared" si="3"/>
        <v>39.827104752792373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0.79252999999999996</v>
      </c>
      <c r="C45" s="2">
        <f t="shared" si="3"/>
        <v>157.27685280770888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0.81037999999999999</v>
      </c>
      <c r="C46" s="2">
        <f t="shared" si="3"/>
        <v>166.27332094923239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0.67157</v>
      </c>
      <c r="C47" s="2">
        <f t="shared" si="3"/>
        <v>111.34315535664605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0.10062</v>
      </c>
      <c r="C48" s="2">
        <f t="shared" si="3"/>
        <v>10.604964193969705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1.243E-2</v>
      </c>
      <c r="C49" s="2">
        <f t="shared" si="3"/>
        <v>1.250789864320996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1.545E-2</v>
      </c>
      <c r="C50" s="2">
        <f t="shared" si="3"/>
        <v>1.5570594990957853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2.3869999999999999E-2</v>
      </c>
      <c r="C51" s="2">
        <f t="shared" si="3"/>
        <v>2.4159504717628701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5.697E-2</v>
      </c>
      <c r="C52" s="2">
        <f t="shared" si="3"/>
        <v>5.8657183493101899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0.32455000000000001</v>
      </c>
      <c r="C53" s="2">
        <f t="shared" si="3"/>
        <v>39.23761435664467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0.53327000000000002</v>
      </c>
      <c r="C54" s="2">
        <f t="shared" si="3"/>
        <v>76.200434696953309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0.43768000000000001</v>
      </c>
      <c r="C55" s="2">
        <f t="shared" si="3"/>
        <v>57.568419611448732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0.15637000000000001</v>
      </c>
      <c r="C56" s="2">
        <f t="shared" si="3"/>
        <v>17.004126913215899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0.44514999999999999</v>
      </c>
      <c r="C57" s="2">
        <f t="shared" si="3"/>
        <v>58.905747203556423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0.81584999999999996</v>
      </c>
      <c r="C58" s="2">
        <f t="shared" si="3"/>
        <v>169.20046360910627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0.56111999999999995</v>
      </c>
      <c r="C59" s="2">
        <f t="shared" si="3"/>
        <v>82.352925179284384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0.48555999999999999</v>
      </c>
      <c r="C60" s="2">
        <f t="shared" si="3"/>
        <v>66.4676348584251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0.57684999999999997</v>
      </c>
      <c r="C61" s="2">
        <f t="shared" si="3"/>
        <v>86.002855286602198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0.27559</v>
      </c>
      <c r="C62" s="2">
        <f t="shared" si="3"/>
        <v>32.239774854027523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5138.2478720068566</v>
      </c>
    </row>
    <row r="64" spans="1:10" x14ac:dyDescent="0.25">
      <c r="C64" s="5">
        <f>C63/A62</f>
        <v>85.637464533447613</v>
      </c>
    </row>
  </sheetData>
  <conditionalFormatting sqref="C3:C62 C64">
    <cfRule type="cellIs" dxfId="29" priority="1" operator="greaterThan">
      <formula>261.8599977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4"/>
  <sheetViews>
    <sheetView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0.89420999999999995</v>
      </c>
      <c r="C3" s="2">
        <f>-100*LN(1-B3)</f>
        <v>224.62992819834534</v>
      </c>
      <c r="D3" s="6" t="s">
        <v>5</v>
      </c>
      <c r="E3" s="7">
        <f>MAX(C3:C62)</f>
        <v>324.80472021684795</v>
      </c>
      <c r="F3" s="2">
        <v>1</v>
      </c>
      <c r="G3" s="8">
        <f>E4</f>
        <v>1.2994058295457915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0.96114999999999995</v>
      </c>
      <c r="C4" s="2">
        <f>-100*LN(1-B4)</f>
        <v>324.80472021684795</v>
      </c>
      <c r="D4" s="6" t="s">
        <v>6</v>
      </c>
      <c r="E4" s="7">
        <f>MIN(C3:C62)</f>
        <v>1.2994058295457915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0.38092999999999999</v>
      </c>
      <c r="C5" s="2">
        <f t="shared" ref="C5:C62" si="3">-100*LN(1-B5)</f>
        <v>47.953692706926695</v>
      </c>
      <c r="D5" s="6" t="s">
        <v>7</v>
      </c>
      <c r="E5" s="7">
        <f>E3-E4</f>
        <v>323.50531438730218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0.51075999999999999</v>
      </c>
      <c r="C6" s="2">
        <f t="shared" si="3"/>
        <v>71.490211236297469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8.7569999999999995E-2</v>
      </c>
      <c r="C7" s="2">
        <f t="shared" si="3"/>
        <v>9.1643908796798836</v>
      </c>
      <c r="D7" s="6" t="s">
        <v>9</v>
      </c>
      <c r="E7" s="7">
        <f>E5/E6</f>
        <v>5.5776778342638309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0.76685000000000003</v>
      </c>
      <c r="C8" s="2">
        <f t="shared" si="3"/>
        <v>145.60732557278072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0.80589</v>
      </c>
      <c r="C9" s="2">
        <f t="shared" si="3"/>
        <v>163.93302702991372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0.94586000000000003</v>
      </c>
      <c r="C10" s="2">
        <f t="shared" si="3"/>
        <v>291.61819947959822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0.46511000000000002</v>
      </c>
      <c r="C11" s="2">
        <f t="shared" si="3"/>
        <v>62.569416070288106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0.63273000000000001</v>
      </c>
      <c r="C12" s="2">
        <f t="shared" si="3"/>
        <v>100.1658006595457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3.4720000000000001E-2</v>
      </c>
      <c r="C13" s="2">
        <f t="shared" si="3"/>
        <v>3.5337064289685416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0.12053999999999999</v>
      </c>
      <c r="C14" s="2">
        <f t="shared" si="3"/>
        <v>12.844719622537159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0.45297999999999999</v>
      </c>
      <c r="C15" s="2">
        <f t="shared" si="3"/>
        <v>60.326991415727051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0.51907999999999999</v>
      </c>
      <c r="C16" s="2">
        <f t="shared" si="3"/>
        <v>73.205434287542872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0.94440000000000002</v>
      </c>
      <c r="C17" s="2">
        <f t="shared" si="3"/>
        <v>288.95720777256008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0.18912999999999999</v>
      </c>
      <c r="C18" s="2">
        <f t="shared" si="3"/>
        <v>20.964753364643943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0.57701000000000002</v>
      </c>
      <c r="C19" s="2">
        <f t="shared" si="3"/>
        <v>86.040674087724256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0.29404999999999998</v>
      </c>
      <c r="C20" s="2">
        <f t="shared" si="3"/>
        <v>34.821086552660283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0.64654</v>
      </c>
      <c r="C21" s="2">
        <f t="shared" si="3"/>
        <v>103.99849542204859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0.80139000000000005</v>
      </c>
      <c r="C22" s="2">
        <f t="shared" si="3"/>
        <v>161.64121761714372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0.22259000000000001</v>
      </c>
      <c r="C23" s="2">
        <f t="shared" si="3"/>
        <v>25.178739725595722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0.95462999999999998</v>
      </c>
      <c r="C24" s="2">
        <f t="shared" si="3"/>
        <v>309.29041853062643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0.13184000000000001</v>
      </c>
      <c r="C25" s="2">
        <f t="shared" si="3"/>
        <v>14.137924951157007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0.73816999999999999</v>
      </c>
      <c r="C26" s="2">
        <f t="shared" si="3"/>
        <v>134.00598407803562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0.48948999999999998</v>
      </c>
      <c r="C27" s="2">
        <f t="shared" si="3"/>
        <v>67.234505293068196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0.96004</v>
      </c>
      <c r="C28" s="2">
        <f t="shared" si="3"/>
        <v>321.98763252017841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0.16768</v>
      </c>
      <c r="C29" s="2">
        <f t="shared" si="3"/>
        <v>18.353829672185039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0.81164999999999998</v>
      </c>
      <c r="C30" s="2">
        <f t="shared" si="3"/>
        <v>166.9453344844087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0.87756999999999996</v>
      </c>
      <c r="C31" s="2">
        <f t="shared" si="3"/>
        <v>210.02158408963126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1.291E-2</v>
      </c>
      <c r="C32" s="2">
        <f t="shared" si="3"/>
        <v>1.2994058295457915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1.6660000000000001E-2</v>
      </c>
      <c r="C33" s="2">
        <f t="shared" si="3"/>
        <v>1.6800338678346092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2.775E-2</v>
      </c>
      <c r="C34" s="2">
        <f t="shared" si="3"/>
        <v>2.8142305946280439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7.6999999999999999E-2</v>
      </c>
      <c r="C35" s="2">
        <f t="shared" si="3"/>
        <v>8.012604447928485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0.59289999999999998</v>
      </c>
      <c r="C36" s="2">
        <f t="shared" si="3"/>
        <v>89.869642347320394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0.15304000000000001</v>
      </c>
      <c r="C37" s="2">
        <f t="shared" si="3"/>
        <v>16.610181094701282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0.34211999999999998</v>
      </c>
      <c r="C38" s="2">
        <f t="shared" si="3"/>
        <v>41.87327351090687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0.7046</v>
      </c>
      <c r="C39" s="2">
        <f t="shared" si="3"/>
        <v>121.94249088848576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0.64610999999999996</v>
      </c>
      <c r="C40" s="2">
        <f t="shared" si="3"/>
        <v>103.8769148599596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0.74580999999999997</v>
      </c>
      <c r="C41" s="2">
        <f t="shared" si="3"/>
        <v>136.96732601036544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0.62324999999999997</v>
      </c>
      <c r="C42" s="2">
        <f t="shared" si="3"/>
        <v>97.617344147553212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0.84404999999999997</v>
      </c>
      <c r="C43" s="2">
        <f t="shared" si="3"/>
        <v>185.82198359283245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0.24204000000000001</v>
      </c>
      <c r="C44" s="2">
        <f t="shared" si="3"/>
        <v>27.712466518072336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0.85833000000000004</v>
      </c>
      <c r="C45" s="2">
        <f t="shared" si="3"/>
        <v>195.42548695908778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0.67303000000000002</v>
      </c>
      <c r="C46" s="2">
        <f t="shared" si="3"/>
        <v>111.78868554128071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0.29693000000000003</v>
      </c>
      <c r="C47" s="2">
        <f t="shared" si="3"/>
        <v>35.229881887109194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0.81674000000000002</v>
      </c>
      <c r="C48" s="2">
        <f t="shared" si="3"/>
        <v>169.684936944507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0.70642000000000005</v>
      </c>
      <c r="C49" s="2">
        <f t="shared" si="3"/>
        <v>122.560510445305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0.90291999999999994</v>
      </c>
      <c r="C50" s="2">
        <f t="shared" si="3"/>
        <v>233.22198981237358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0.52644999999999997</v>
      </c>
      <c r="C51" s="2">
        <f t="shared" si="3"/>
        <v>74.749777531002664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0.71496000000000004</v>
      </c>
      <c r="C52" s="2">
        <f t="shared" si="3"/>
        <v>125.51257576845565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0.11677999999999999</v>
      </c>
      <c r="C53" s="2">
        <f t="shared" si="3"/>
        <v>12.418095878816244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0.36375000000000002</v>
      </c>
      <c r="C54" s="2">
        <f t="shared" si="3"/>
        <v>45.216371111740457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0.23139999999999999</v>
      </c>
      <c r="C55" s="2">
        <f t="shared" si="3"/>
        <v>26.318460085139357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0.35459000000000002</v>
      </c>
      <c r="C56" s="2">
        <f t="shared" si="3"/>
        <v>43.786950521718929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0.57340000000000002</v>
      </c>
      <c r="C57" s="2">
        <f t="shared" si="3"/>
        <v>85.190847294488691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0.87875000000000003</v>
      </c>
      <c r="C58" s="2">
        <f t="shared" si="3"/>
        <v>210.99007491645446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0.22015000000000001</v>
      </c>
      <c r="C59" s="2">
        <f t="shared" si="3"/>
        <v>24.865368548430268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0.84660000000000002</v>
      </c>
      <c r="C60" s="2">
        <f t="shared" si="3"/>
        <v>187.47063900489815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0.67315000000000003</v>
      </c>
      <c r="C61" s="2">
        <f t="shared" si="3"/>
        <v>111.82539289233986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0.31308999999999998</v>
      </c>
      <c r="C62" s="2">
        <f t="shared" si="3"/>
        <v>37.555199970842146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6245.3360947907913</v>
      </c>
    </row>
    <row r="64" spans="1:10" x14ac:dyDescent="0.25">
      <c r="C64" s="5">
        <f>C63/A62</f>
        <v>104.08893491317986</v>
      </c>
    </row>
  </sheetData>
  <conditionalFormatting sqref="C3:C62 C64">
    <cfRule type="cellIs" dxfId="28" priority="1" operator="greaterThan">
      <formula>261.8599977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4"/>
  <sheetViews>
    <sheetView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0.64453000000000005</v>
      </c>
      <c r="C3" s="2">
        <f>-100*LN(1-B3)</f>
        <v>103.4314421485379</v>
      </c>
      <c r="D3" s="6" t="s">
        <v>5</v>
      </c>
      <c r="E3" s="7">
        <f>MAX(C3:C62)</f>
        <v>324.80472021684795</v>
      </c>
      <c r="F3" s="2">
        <v>1</v>
      </c>
      <c r="G3" s="8">
        <f>E4</f>
        <v>1.2994058295457915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0.54188999999999998</v>
      </c>
      <c r="C4" s="2">
        <f>-100*LN(1-B4)</f>
        <v>78.064594903278234</v>
      </c>
      <c r="D4" s="6" t="s">
        <v>6</v>
      </c>
      <c r="E4" s="7">
        <f>MIN(C3:C62)</f>
        <v>1.2994058295457915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0.36447000000000002</v>
      </c>
      <c r="C5" s="2">
        <f t="shared" ref="C5:C62" si="3">-100*LN(1-B5)</f>
        <v>45.329598254315805</v>
      </c>
      <c r="D5" s="6" t="s">
        <v>7</v>
      </c>
      <c r="E5" s="7">
        <f>E3-E4</f>
        <v>323.50531438730218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0.28383000000000003</v>
      </c>
      <c r="C6" s="2">
        <f t="shared" si="3"/>
        <v>33.383771003597516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5.5939999999999997E-2</v>
      </c>
      <c r="C7" s="2">
        <f t="shared" si="3"/>
        <v>5.756555553441058</v>
      </c>
      <c r="D7" s="6" t="s">
        <v>9</v>
      </c>
      <c r="E7" s="7">
        <f>E5/E6</f>
        <v>5.5776778342638309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0.31291999999999998</v>
      </c>
      <c r="C8" s="2">
        <f t="shared" si="3"/>
        <v>37.530454521331237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0.79188999999999998</v>
      </c>
      <c r="C9" s="2">
        <f t="shared" si="3"/>
        <v>156.96884929168172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0.70896999999999999</v>
      </c>
      <c r="C10" s="2">
        <f t="shared" si="3"/>
        <v>123.43289243408351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0.26384000000000002</v>
      </c>
      <c r="C11" s="2">
        <f t="shared" si="3"/>
        <v>30.630779257497871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0.96114999999999995</v>
      </c>
      <c r="C12" s="2">
        <f t="shared" si="3"/>
        <v>324.80472021684795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0.38092999999999999</v>
      </c>
      <c r="C13" s="2">
        <f t="shared" si="3"/>
        <v>47.953692706926695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0.51075999999999999</v>
      </c>
      <c r="C14" s="2">
        <f t="shared" si="3"/>
        <v>71.490211236297469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8.7569999999999995E-2</v>
      </c>
      <c r="C15" s="2">
        <f t="shared" si="3"/>
        <v>9.1643908796798836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0.76685000000000003</v>
      </c>
      <c r="C16" s="2">
        <f t="shared" si="3"/>
        <v>145.60732557278072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0.80589</v>
      </c>
      <c r="C17" s="2">
        <f t="shared" si="3"/>
        <v>163.93302702991372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0.94586000000000003</v>
      </c>
      <c r="C18" s="2">
        <f t="shared" si="3"/>
        <v>291.61819947959822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0.46511000000000002</v>
      </c>
      <c r="C19" s="2">
        <f t="shared" si="3"/>
        <v>62.569416070288106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0.63273000000000001</v>
      </c>
      <c r="C20" s="2">
        <f t="shared" si="3"/>
        <v>100.1658006595457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3.4720000000000001E-2</v>
      </c>
      <c r="C21" s="2">
        <f t="shared" si="3"/>
        <v>3.5337064289685416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0.12053999999999999</v>
      </c>
      <c r="C22" s="2">
        <f t="shared" si="3"/>
        <v>12.844719622537159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0.45297999999999999</v>
      </c>
      <c r="C23" s="2">
        <f t="shared" si="3"/>
        <v>60.326991415727051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0.51907999999999999</v>
      </c>
      <c r="C24" s="2">
        <f t="shared" si="3"/>
        <v>73.205434287542872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0.94440000000000002</v>
      </c>
      <c r="C25" s="2">
        <f t="shared" si="3"/>
        <v>288.95720777256008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0.18912999999999999</v>
      </c>
      <c r="C26" s="2">
        <f t="shared" si="3"/>
        <v>20.964753364643943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0.57701000000000002</v>
      </c>
      <c r="C27" s="2">
        <f t="shared" si="3"/>
        <v>86.040674087724256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0.29404999999999998</v>
      </c>
      <c r="C28" s="2">
        <f t="shared" si="3"/>
        <v>34.821086552660283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0.64654</v>
      </c>
      <c r="C29" s="2">
        <f t="shared" si="3"/>
        <v>103.99849542204859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0.80139000000000005</v>
      </c>
      <c r="C30" s="2">
        <f t="shared" si="3"/>
        <v>161.64121761714372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0.22259000000000001</v>
      </c>
      <c r="C31" s="2">
        <f t="shared" si="3"/>
        <v>25.178739725595722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0.95462999999999998</v>
      </c>
      <c r="C32" s="2">
        <f t="shared" si="3"/>
        <v>309.29041853062643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0.13184000000000001</v>
      </c>
      <c r="C33" s="2">
        <f t="shared" si="3"/>
        <v>14.137924951157007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0.73816999999999999</v>
      </c>
      <c r="C34" s="2">
        <f t="shared" si="3"/>
        <v>134.00598407803562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0.48948999999999998</v>
      </c>
      <c r="C35" s="2">
        <f t="shared" si="3"/>
        <v>67.234505293068196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0.96004</v>
      </c>
      <c r="C36" s="2">
        <f t="shared" si="3"/>
        <v>321.98763252017841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0.16768</v>
      </c>
      <c r="C37" s="2">
        <f t="shared" si="3"/>
        <v>18.353829672185039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0.81164999999999998</v>
      </c>
      <c r="C38" s="2">
        <f t="shared" si="3"/>
        <v>166.9453344844087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0.87756999999999996</v>
      </c>
      <c r="C39" s="2">
        <f t="shared" si="3"/>
        <v>210.02158408963126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1.291E-2</v>
      </c>
      <c r="C40" s="2">
        <f t="shared" si="3"/>
        <v>1.2994058295457915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1.6660000000000001E-2</v>
      </c>
      <c r="C41" s="2">
        <f t="shared" si="3"/>
        <v>1.6800338678346092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2.775E-2</v>
      </c>
      <c r="C42" s="2">
        <f t="shared" si="3"/>
        <v>2.8142305946280439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7.6999999999999999E-2</v>
      </c>
      <c r="C43" s="2">
        <f t="shared" si="3"/>
        <v>8.012604447928485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0.59289999999999998</v>
      </c>
      <c r="C44" s="2">
        <f t="shared" si="3"/>
        <v>89.869642347320394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0.15304000000000001</v>
      </c>
      <c r="C45" s="2">
        <f t="shared" si="3"/>
        <v>16.610181094701282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0.34211999999999998</v>
      </c>
      <c r="C46" s="2">
        <f t="shared" si="3"/>
        <v>41.87327351090687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0.7046</v>
      </c>
      <c r="C47" s="2">
        <f t="shared" si="3"/>
        <v>121.94249088848576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0.64610999999999996</v>
      </c>
      <c r="C48" s="2">
        <f t="shared" si="3"/>
        <v>103.8769148599596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0.74580999999999997</v>
      </c>
      <c r="C49" s="2">
        <f t="shared" si="3"/>
        <v>136.96732601036544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0.62324999999999997</v>
      </c>
      <c r="C50" s="2">
        <f t="shared" si="3"/>
        <v>97.617344147553212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0.84404999999999997</v>
      </c>
      <c r="C51" s="2">
        <f t="shared" si="3"/>
        <v>185.82198359283245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0.24204000000000001</v>
      </c>
      <c r="C52" s="2">
        <f t="shared" si="3"/>
        <v>27.712466518072336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0.85833000000000004</v>
      </c>
      <c r="C53" s="2">
        <f t="shared" si="3"/>
        <v>195.42548695908778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0.67303000000000002</v>
      </c>
      <c r="C54" s="2">
        <f t="shared" si="3"/>
        <v>111.78868554128071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0.29693000000000003</v>
      </c>
      <c r="C55" s="2">
        <f t="shared" si="3"/>
        <v>35.229881887109194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0.81674000000000002</v>
      </c>
      <c r="C56" s="2">
        <f t="shared" si="3"/>
        <v>169.684936944507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0.70642000000000005</v>
      </c>
      <c r="C57" s="2">
        <f t="shared" si="3"/>
        <v>122.560510445305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0.90291999999999994</v>
      </c>
      <c r="C58" s="2">
        <f t="shared" si="3"/>
        <v>233.22198981237358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0.52644999999999997</v>
      </c>
      <c r="C59" s="2">
        <f t="shared" si="3"/>
        <v>74.749777531002664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0.71496000000000004</v>
      </c>
      <c r="C60" s="2">
        <f t="shared" si="3"/>
        <v>125.51257576845565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0.11677999999999999</v>
      </c>
      <c r="C61" s="2">
        <f t="shared" si="3"/>
        <v>12.418095878816244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0.36375000000000002</v>
      </c>
      <c r="C62" s="2">
        <f t="shared" si="3"/>
        <v>45.216371111740457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5907.2321707258989</v>
      </c>
    </row>
    <row r="64" spans="1:10" x14ac:dyDescent="0.25">
      <c r="C64" s="5">
        <f>C63/A62</f>
        <v>98.453869512098308</v>
      </c>
    </row>
  </sheetData>
  <conditionalFormatting sqref="C3:C62 C64">
    <cfRule type="cellIs" dxfId="27" priority="1" operator="greaterThan">
      <formula>261.8599977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4"/>
  <sheetViews>
    <sheetView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0.72726999999999997</v>
      </c>
      <c r="C3" s="2">
        <f>-100*LN(1-B3)</f>
        <v>129.92729841802603</v>
      </c>
      <c r="D3" s="6" t="s">
        <v>5</v>
      </c>
      <c r="E3" s="7">
        <f>MAX(C3:C62)</f>
        <v>321.98763252017841</v>
      </c>
      <c r="F3" s="2">
        <v>1</v>
      </c>
      <c r="G3" s="8">
        <f>E4</f>
        <v>1.2994058295457915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0.89215999999999995</v>
      </c>
      <c r="C4" s="2">
        <f>-100*LN(1-B4)</f>
        <v>222.71066318181397</v>
      </c>
      <c r="D4" s="6" t="s">
        <v>6</v>
      </c>
      <c r="E4" s="7">
        <f>MIN(C3:C62)</f>
        <v>1.2994058295457915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0.59494000000000002</v>
      </c>
      <c r="C5" s="2">
        <f t="shared" ref="C5:C62" si="3">-100*LN(1-B5)</f>
        <v>90.372007470030297</v>
      </c>
      <c r="D5" s="6" t="s">
        <v>7</v>
      </c>
      <c r="E5" s="7">
        <f>E3-E4</f>
        <v>320.68822669063263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0.39535999999999999</v>
      </c>
      <c r="C6" s="2">
        <f t="shared" si="3"/>
        <v>50.312203938095813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0.63095000000000001</v>
      </c>
      <c r="C7" s="2">
        <f t="shared" si="3"/>
        <v>99.68231427660757</v>
      </c>
      <c r="D7" s="6" t="s">
        <v>9</v>
      </c>
      <c r="E7" s="7">
        <f>E5/E6</f>
        <v>5.5291073567350457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0.80979000000000001</v>
      </c>
      <c r="C8" s="2">
        <f t="shared" si="3"/>
        <v>165.96265540173874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0.57598000000000005</v>
      </c>
      <c r="C9" s="2">
        <f t="shared" si="3"/>
        <v>85.797465505131925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0.17529</v>
      </c>
      <c r="C10" s="2">
        <f t="shared" si="3"/>
        <v>19.272346959490392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7.2650000000000006E-2</v>
      </c>
      <c r="C11" s="2">
        <f t="shared" si="3"/>
        <v>7.5424222646841139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0.52780000000000005</v>
      </c>
      <c r="C12" s="2">
        <f t="shared" si="3"/>
        <v>75.035265433072468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0.85728000000000004</v>
      </c>
      <c r="C13" s="2">
        <f t="shared" si="3"/>
        <v>194.68706101504381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0.49288999999999999</v>
      </c>
      <c r="C14" s="2">
        <f t="shared" si="3"/>
        <v>67.902733639926396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0.29404999999999998</v>
      </c>
      <c r="C15" s="2">
        <f t="shared" si="3"/>
        <v>34.821086552660283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0.64654</v>
      </c>
      <c r="C16" s="2">
        <f t="shared" si="3"/>
        <v>103.99849542204859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0.80139000000000005</v>
      </c>
      <c r="C17" s="2">
        <f t="shared" si="3"/>
        <v>161.64121761714372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0.22259000000000001</v>
      </c>
      <c r="C18" s="2">
        <f t="shared" si="3"/>
        <v>25.178739725595722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0.95462999999999998</v>
      </c>
      <c r="C19" s="2">
        <f t="shared" si="3"/>
        <v>309.29041853062643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0.13184000000000001</v>
      </c>
      <c r="C20" s="2">
        <f t="shared" si="3"/>
        <v>14.137924951157007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0.73816999999999999</v>
      </c>
      <c r="C21" s="2">
        <f t="shared" si="3"/>
        <v>134.00598407803562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0.48948999999999998</v>
      </c>
      <c r="C22" s="2">
        <f t="shared" si="3"/>
        <v>67.234505293068196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0.96004</v>
      </c>
      <c r="C23" s="2">
        <f t="shared" si="3"/>
        <v>321.98763252017841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0.16768</v>
      </c>
      <c r="C24" s="2">
        <f t="shared" si="3"/>
        <v>18.353829672185039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0.81164999999999998</v>
      </c>
      <c r="C25" s="2">
        <f t="shared" si="3"/>
        <v>166.9453344844087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0.87756999999999996</v>
      </c>
      <c r="C26" s="2">
        <f t="shared" si="3"/>
        <v>210.02158408963126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1.291E-2</v>
      </c>
      <c r="C27" s="2">
        <f t="shared" si="3"/>
        <v>1.2994058295457915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1.6660000000000001E-2</v>
      </c>
      <c r="C28" s="2">
        <f t="shared" si="3"/>
        <v>1.6800338678346092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2.775E-2</v>
      </c>
      <c r="C29" s="2">
        <f t="shared" si="3"/>
        <v>2.8142305946280439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7.6999999999999999E-2</v>
      </c>
      <c r="C30" s="2">
        <f t="shared" si="3"/>
        <v>8.012604447928485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0.59289999999999998</v>
      </c>
      <c r="C31" s="2">
        <f t="shared" si="3"/>
        <v>89.869642347320394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0.15304000000000001</v>
      </c>
      <c r="C32" s="2">
        <f t="shared" si="3"/>
        <v>16.610181094701282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0.34211999999999998</v>
      </c>
      <c r="C33" s="2">
        <f t="shared" si="3"/>
        <v>41.87327351090687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0.7046</v>
      </c>
      <c r="C34" s="2">
        <f t="shared" si="3"/>
        <v>121.94249088848576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0.64610999999999996</v>
      </c>
      <c r="C35" s="2">
        <f t="shared" si="3"/>
        <v>103.8769148599596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0.74580999999999997</v>
      </c>
      <c r="C36" s="2">
        <f t="shared" si="3"/>
        <v>136.96732601036544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0.62324999999999997</v>
      </c>
      <c r="C37" s="2">
        <f t="shared" si="3"/>
        <v>97.617344147553212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0.84404999999999997</v>
      </c>
      <c r="C38" s="2">
        <f t="shared" si="3"/>
        <v>185.82198359283245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0.24204000000000001</v>
      </c>
      <c r="C39" s="2">
        <f t="shared" si="3"/>
        <v>27.712466518072336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0.85833000000000004</v>
      </c>
      <c r="C40" s="2">
        <f t="shared" si="3"/>
        <v>195.42548695908778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0.67303000000000002</v>
      </c>
      <c r="C41" s="2">
        <f t="shared" si="3"/>
        <v>111.78868554128071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0.29693000000000003</v>
      </c>
      <c r="C42" s="2">
        <f t="shared" si="3"/>
        <v>35.229881887109194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0.81674000000000002</v>
      </c>
      <c r="C43" s="2">
        <f t="shared" si="3"/>
        <v>169.684936944507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0.70642000000000005</v>
      </c>
      <c r="C44" s="2">
        <f t="shared" si="3"/>
        <v>122.560510445305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0.90291999999999994</v>
      </c>
      <c r="C45" s="2">
        <f t="shared" si="3"/>
        <v>233.22198981237358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0.52644999999999997</v>
      </c>
      <c r="C46" s="2">
        <f t="shared" si="3"/>
        <v>74.749777531002664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0.71496000000000004</v>
      </c>
      <c r="C47" s="2">
        <f t="shared" si="3"/>
        <v>125.51257576845565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0.11677999999999999</v>
      </c>
      <c r="C48" s="2">
        <f t="shared" si="3"/>
        <v>12.418095878816244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0.36375000000000002</v>
      </c>
      <c r="C49" s="2">
        <f t="shared" si="3"/>
        <v>45.216371111740457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0.23139999999999999</v>
      </c>
      <c r="C50" s="2">
        <f t="shared" si="3"/>
        <v>26.318460085139357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0.35459000000000002</v>
      </c>
      <c r="C51" s="2">
        <f t="shared" si="3"/>
        <v>43.786950521718929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0.57340000000000002</v>
      </c>
      <c r="C52" s="2">
        <f t="shared" si="3"/>
        <v>85.190847294488691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0.87875000000000003</v>
      </c>
      <c r="C53" s="2">
        <f t="shared" si="3"/>
        <v>210.99007491645446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0.22015000000000001</v>
      </c>
      <c r="C54" s="2">
        <f t="shared" si="3"/>
        <v>24.865368548430268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0.84660000000000002</v>
      </c>
      <c r="C55" s="2">
        <f t="shared" si="3"/>
        <v>187.47063900489815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0.67315000000000003</v>
      </c>
      <c r="C56" s="2">
        <f t="shared" si="3"/>
        <v>111.82539289233986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0.31308999999999998</v>
      </c>
      <c r="C57" s="2">
        <f t="shared" si="3"/>
        <v>37.555199970842146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0.80252999999999997</v>
      </c>
      <c r="C58" s="2">
        <f t="shared" si="3"/>
        <v>162.21686049129187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0.40544000000000002</v>
      </c>
      <c r="C59" s="2">
        <f t="shared" si="3"/>
        <v>51.993364279671809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0.43814999999999998</v>
      </c>
      <c r="C60" s="2">
        <f t="shared" si="3"/>
        <v>57.652036862822577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0.19753999999999999</v>
      </c>
      <c r="C61" s="2">
        <f t="shared" si="3"/>
        <v>22.007326945699155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0.9022</v>
      </c>
      <c r="C62" s="2">
        <f t="shared" si="3"/>
        <v>232.48307019413653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5993.0829920381448</v>
      </c>
    </row>
    <row r="64" spans="1:10" x14ac:dyDescent="0.25">
      <c r="C64" s="5">
        <f>C63/A62</f>
        <v>99.884716533969083</v>
      </c>
    </row>
  </sheetData>
  <conditionalFormatting sqref="C3:C62 C64">
    <cfRule type="cellIs" dxfId="26" priority="1" operator="greaterThan">
      <formula>261.8599977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4"/>
  <sheetViews>
    <sheetView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0.90164999999999995</v>
      </c>
      <c r="C3" s="2">
        <f>-100*LN(1-B3)</f>
        <v>231.92227341470684</v>
      </c>
      <c r="D3" s="6" t="s">
        <v>5</v>
      </c>
      <c r="E3" s="7">
        <f>MAX(C3:C62)</f>
        <v>283.39536179913648</v>
      </c>
      <c r="F3" s="2">
        <v>1</v>
      </c>
      <c r="G3" s="8">
        <f>E4</f>
        <v>2.4692362590402772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0.29726999999999998</v>
      </c>
      <c r="C4" s="2">
        <f>-100*LN(1-B4)</f>
        <v>35.278252922338844</v>
      </c>
      <c r="D4" s="6" t="s">
        <v>6</v>
      </c>
      <c r="E4" s="7">
        <f>MIN(C3:C62)</f>
        <v>2.4692362590402772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0.83694000000000002</v>
      </c>
      <c r="C5" s="2">
        <f t="shared" ref="C5:C62" si="3">-100*LN(1-B5)</f>
        <v>181.36370477473724</v>
      </c>
      <c r="D5" s="6" t="s">
        <v>7</v>
      </c>
      <c r="E5" s="7">
        <f>E3-E4</f>
        <v>280.92612554009622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4.6850000000000003E-2</v>
      </c>
      <c r="C6" s="2">
        <f t="shared" si="3"/>
        <v>4.7982990022151482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0.21948999999999999</v>
      </c>
      <c r="C7" s="2">
        <f t="shared" si="3"/>
        <v>24.780772680891925</v>
      </c>
      <c r="D7" s="6" t="s">
        <v>9</v>
      </c>
      <c r="E7" s="7">
        <f>E5/E6</f>
        <v>4.843553888622349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0.81757999999999997</v>
      </c>
      <c r="C8" s="2">
        <f t="shared" si="3"/>
        <v>170.14435582301246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0.84370000000000001</v>
      </c>
      <c r="C9" s="2">
        <f t="shared" si="3"/>
        <v>185.59780415547061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0.18296000000000001</v>
      </c>
      <c r="C10" s="2">
        <f t="shared" si="3"/>
        <v>20.206722571229356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0.34743000000000002</v>
      </c>
      <c r="C11" s="2">
        <f t="shared" si="3"/>
        <v>42.683686584585679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7.0760000000000003E-2</v>
      </c>
      <c r="C12" s="2">
        <f t="shared" si="3"/>
        <v>7.3388231229373071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0.50068999999999997</v>
      </c>
      <c r="C13" s="2">
        <f t="shared" si="3"/>
        <v>69.452813363687696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6.9040000000000004E-2</v>
      </c>
      <c r="C14" s="2">
        <f t="shared" si="3"/>
        <v>7.1538967182315618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0.47665000000000002</v>
      </c>
      <c r="C15" s="2">
        <f t="shared" si="3"/>
        <v>64.750482268124429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0.71952000000000005</v>
      </c>
      <c r="C16" s="2">
        <f t="shared" si="3"/>
        <v>127.12528578092129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0.77090000000000003</v>
      </c>
      <c r="C17" s="2">
        <f t="shared" si="3"/>
        <v>147.35966895226872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0.42868000000000001</v>
      </c>
      <c r="C18" s="2">
        <f t="shared" si="3"/>
        <v>55.980580598770921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0.37664999999999998</v>
      </c>
      <c r="C19" s="2">
        <f t="shared" si="3"/>
        <v>47.264712019115294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0.18651999999999999</v>
      </c>
      <c r="C20" s="2">
        <f t="shared" si="3"/>
        <v>20.643393775126249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0.47897000000000001</v>
      </c>
      <c r="C21" s="2">
        <f t="shared" si="3"/>
        <v>65.194765731262891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0.94121999999999995</v>
      </c>
      <c r="C22" s="2">
        <f t="shared" si="3"/>
        <v>283.39536179913648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0.58950000000000002</v>
      </c>
      <c r="C23" s="2">
        <f t="shared" si="3"/>
        <v>89.03793500896542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0.75102000000000002</v>
      </c>
      <c r="C24" s="2">
        <f t="shared" si="3"/>
        <v>139.03827070284973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0.40310000000000001</v>
      </c>
      <c r="C25" s="2">
        <f t="shared" si="3"/>
        <v>51.600568380753288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0.24895999999999999</v>
      </c>
      <c r="C26" s="2">
        <f t="shared" si="3"/>
        <v>28.629636631947829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0.1981</v>
      </c>
      <c r="C27" s="2">
        <f t="shared" si="3"/>
        <v>22.077136716915398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0.92435999999999996</v>
      </c>
      <c r="C28" s="2">
        <f t="shared" si="3"/>
        <v>258.17700351918796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0.44413999999999998</v>
      </c>
      <c r="C29" s="2">
        <f t="shared" si="3"/>
        <v>58.723881499928595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0.72602999999999995</v>
      </c>
      <c r="C30" s="2">
        <f t="shared" si="3"/>
        <v>129.47366676395254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0.71194999999999997</v>
      </c>
      <c r="C31" s="2">
        <f t="shared" si="3"/>
        <v>124.46212028037449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0.68728</v>
      </c>
      <c r="C32" s="2">
        <f t="shared" si="3"/>
        <v>116.24470574974377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0.23537</v>
      </c>
      <c r="C33" s="2">
        <f t="shared" si="3"/>
        <v>26.836322228760856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0.53990000000000005</v>
      </c>
      <c r="C34" s="2">
        <f t="shared" si="3"/>
        <v>77.631142182071429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0.1492</v>
      </c>
      <c r="C35" s="2">
        <f t="shared" si="3"/>
        <v>16.157819565605493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0.22606000000000001</v>
      </c>
      <c r="C36" s="2">
        <f t="shared" si="3"/>
        <v>25.626092777703736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0.11031000000000001</v>
      </c>
      <c r="C37" s="2">
        <f t="shared" si="3"/>
        <v>11.688219153831565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0.21682000000000001</v>
      </c>
      <c r="C38" s="2">
        <f t="shared" si="3"/>
        <v>24.439272435338363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0.70108999999999999</v>
      </c>
      <c r="C39" s="2">
        <f t="shared" si="3"/>
        <v>120.76127542465316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0.15271000000000001</v>
      </c>
      <c r="C40" s="2">
        <f t="shared" si="3"/>
        <v>16.571225804257342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0.33202999999999999</v>
      </c>
      <c r="C41" s="2">
        <f t="shared" si="3"/>
        <v>40.351201663362438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2.4389999999999998E-2</v>
      </c>
      <c r="C42" s="2">
        <f t="shared" si="3"/>
        <v>2.4692362590402772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5.9479999999999998E-2</v>
      </c>
      <c r="C43" s="2">
        <f t="shared" si="3"/>
        <v>6.1322365182731726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0.35377999999999998</v>
      </c>
      <c r="C44" s="2">
        <f t="shared" si="3"/>
        <v>43.661527590045985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0.51602000000000003</v>
      </c>
      <c r="C45" s="2">
        <f t="shared" si="3"/>
        <v>72.571169543334534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0.62766</v>
      </c>
      <c r="C46" s="2">
        <f t="shared" si="3"/>
        <v>98.794786363838611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0.3957</v>
      </c>
      <c r="C47" s="2">
        <f t="shared" si="3"/>
        <v>50.368451561462415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0.65783999999999998</v>
      </c>
      <c r="C48" s="2">
        <f t="shared" si="3"/>
        <v>107.24768150634839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0.27533999999999997</v>
      </c>
      <c r="C49" s="2">
        <f t="shared" si="3"/>
        <v>32.205269964342349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0.58121</v>
      </c>
      <c r="C50" s="2">
        <f t="shared" si="3"/>
        <v>87.038567801677402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0.78049999999999997</v>
      </c>
      <c r="C51" s="2">
        <f t="shared" si="3"/>
        <v>151.64030464669111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0.91801999999999995</v>
      </c>
      <c r="C52" s="2">
        <f t="shared" si="3"/>
        <v>250.12799639059452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0.27606999999999998</v>
      </c>
      <c r="C53" s="2">
        <f t="shared" si="3"/>
        <v>32.306057635359757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0.62146000000000001</v>
      </c>
      <c r="C54" s="2">
        <f t="shared" si="3"/>
        <v>97.143353137136401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0.62124999999999997</v>
      </c>
      <c r="C55" s="2">
        <f t="shared" si="3"/>
        <v>97.087892215855803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0.59514999999999996</v>
      </c>
      <c r="C56" s="2">
        <f t="shared" si="3"/>
        <v>90.423865085001367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0.42035</v>
      </c>
      <c r="C57" s="2">
        <f t="shared" si="3"/>
        <v>54.533080586572659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0.66940999999999995</v>
      </c>
      <c r="C58" s="2">
        <f t="shared" si="3"/>
        <v>110.68763420865719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0.81096999999999997</v>
      </c>
      <c r="C59" s="2">
        <f t="shared" si="3"/>
        <v>166.5849546360063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0.76722999999999997</v>
      </c>
      <c r="C60" s="2">
        <f t="shared" si="3"/>
        <v>145.77044374081694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0.86417999999999995</v>
      </c>
      <c r="C61" s="2">
        <f t="shared" si="3"/>
        <v>199.64247992964914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0.68069999999999997</v>
      </c>
      <c r="C62" s="2">
        <f t="shared" si="3"/>
        <v>114.16241792614005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5180.5625597958187</v>
      </c>
    </row>
    <row r="64" spans="1:10" x14ac:dyDescent="0.25">
      <c r="C64" s="5">
        <f>C63/A62</f>
        <v>86.342709329930315</v>
      </c>
    </row>
  </sheetData>
  <conditionalFormatting sqref="C3:C62 C64">
    <cfRule type="cellIs" dxfId="25" priority="1" operator="greaterThan">
      <formula>261.8599977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64"/>
  <sheetViews>
    <sheetView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0.74787000000000003</v>
      </c>
      <c r="C3" s="2">
        <f>-100*LN(1-B3)</f>
        <v>137.78104514715807</v>
      </c>
      <c r="D3" s="6" t="s">
        <v>5</v>
      </c>
      <c r="E3" s="7">
        <f>MAX(C3:C62)</f>
        <v>274.90284578307683</v>
      </c>
      <c r="F3" s="2">
        <v>1</v>
      </c>
      <c r="G3" s="8">
        <f>E4</f>
        <v>1.6851187084005281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0.93095000000000006</v>
      </c>
      <c r="C4" s="2">
        <f>-100*LN(1-B4)</f>
        <v>267.29243991268368</v>
      </c>
      <c r="D4" s="6" t="s">
        <v>6</v>
      </c>
      <c r="E4" s="7">
        <f>MIN(C3:C62)</f>
        <v>1.6851187084005281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0.66678999999999999</v>
      </c>
      <c r="C5" s="2">
        <f t="shared" ref="C5:C62" si="3">-100*LN(1-B5)</f>
        <v>109.89823571349986</v>
      </c>
      <c r="D5" s="6" t="s">
        <v>7</v>
      </c>
      <c r="E5" s="7">
        <f>E3-E4</f>
        <v>273.2177270746763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0.46089000000000002</v>
      </c>
      <c r="C6" s="2">
        <f t="shared" si="3"/>
        <v>61.783564726231042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0.24195</v>
      </c>
      <c r="C7" s="2">
        <f t="shared" si="3"/>
        <v>27.700593245454641</v>
      </c>
      <c r="D7" s="6" t="s">
        <v>9</v>
      </c>
      <c r="E7" s="7">
        <f>E5/E6</f>
        <v>4.710650466804764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0.85397999999999996</v>
      </c>
      <c r="C8" s="2">
        <f t="shared" si="3"/>
        <v>192.40116803541972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0.92818000000000001</v>
      </c>
      <c r="C9" s="2">
        <f t="shared" si="3"/>
        <v>263.35922901842002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0.15181</v>
      </c>
      <c r="C10" s="2">
        <f t="shared" si="3"/>
        <v>16.465061168339258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0.30462</v>
      </c>
      <c r="C11" s="2">
        <f t="shared" si="3"/>
        <v>36.329682024761929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0.27933000000000002</v>
      </c>
      <c r="C12" s="2">
        <f t="shared" si="3"/>
        <v>32.75739441148891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0.80252000000000001</v>
      </c>
      <c r="C13" s="2">
        <f t="shared" si="3"/>
        <v>162.2117965591475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0.40383000000000002</v>
      </c>
      <c r="C14" s="2">
        <f t="shared" si="3"/>
        <v>51.722941768919853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0.30786000000000002</v>
      </c>
      <c r="C15" s="2">
        <f t="shared" si="3"/>
        <v>36.796703168808016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0.47776999999999997</v>
      </c>
      <c r="C16" s="2">
        <f t="shared" si="3"/>
        <v>64.964717511409404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0.82640999999999998</v>
      </c>
      <c r="C17" s="2">
        <f t="shared" si="3"/>
        <v>175.10590821016791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0.29533999999999999</v>
      </c>
      <c r="C18" s="2">
        <f t="shared" si="3"/>
        <v>35.003986200275435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0.72257000000000005</v>
      </c>
      <c r="C19" s="2">
        <f t="shared" si="3"/>
        <v>128.21866298688511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0.21074000000000001</v>
      </c>
      <c r="C20" s="2">
        <f t="shared" si="3"/>
        <v>23.665948136773039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0.44113000000000002</v>
      </c>
      <c r="C21" s="2">
        <f t="shared" si="3"/>
        <v>58.18383910124102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0.45956000000000002</v>
      </c>
      <c r="C22" s="2">
        <f t="shared" si="3"/>
        <v>61.537165639037859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0.11953</v>
      </c>
      <c r="C23" s="2">
        <f t="shared" si="3"/>
        <v>12.729942317658024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0.42874000000000001</v>
      </c>
      <c r="C24" s="2">
        <f t="shared" si="3"/>
        <v>55.991083145648204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0.38179000000000002</v>
      </c>
      <c r="C25" s="2">
        <f t="shared" si="3"/>
        <v>48.092707342012751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0.57635999999999998</v>
      </c>
      <c r="C26" s="2">
        <f t="shared" si="3"/>
        <v>85.887124100666853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0.21908</v>
      </c>
      <c r="C27" s="2">
        <f t="shared" si="3"/>
        <v>24.728256716753545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0.79959999999999998</v>
      </c>
      <c r="C28" s="2">
        <f t="shared" si="3"/>
        <v>160.74399097714272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0.93601000000000001</v>
      </c>
      <c r="C29" s="2">
        <f t="shared" si="3"/>
        <v>274.90284578307683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0.61146999999999996</v>
      </c>
      <c r="C30" s="2">
        <f t="shared" si="3"/>
        <v>94.538489207853132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0.38955000000000001</v>
      </c>
      <c r="C31" s="2">
        <f t="shared" si="3"/>
        <v>49.355888886727271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0.17491999999999999</v>
      </c>
      <c r="C32" s="2">
        <f t="shared" si="3"/>
        <v>19.227492765174347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5.9700000000000003E-2</v>
      </c>
      <c r="C33" s="2">
        <f t="shared" si="3"/>
        <v>6.1556305699105804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0.35639999999999999</v>
      </c>
      <c r="C34" s="2">
        <f t="shared" si="3"/>
        <v>44.0677863863909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0.70208999999999999</v>
      </c>
      <c r="C35" s="2">
        <f t="shared" si="3"/>
        <v>121.09638515147896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0.29303000000000001</v>
      </c>
      <c r="C36" s="2">
        <f t="shared" si="3"/>
        <v>34.676704680057171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0.58665</v>
      </c>
      <c r="C37" s="2">
        <f t="shared" si="3"/>
        <v>88.346058728345241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0.41582000000000002</v>
      </c>
      <c r="C38" s="2">
        <f t="shared" si="3"/>
        <v>53.754612446560088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0.29061999999999999</v>
      </c>
      <c r="C39" s="2">
        <f t="shared" si="3"/>
        <v>34.336392987906002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0.44599</v>
      </c>
      <c r="C40" s="2">
        <f t="shared" si="3"/>
        <v>59.057254185624608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0.89070000000000005</v>
      </c>
      <c r="C41" s="2">
        <f t="shared" si="3"/>
        <v>221.36588837996447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0.33463999999999999</v>
      </c>
      <c r="C42" s="2">
        <f t="shared" si="3"/>
        <v>40.742703142170505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0.19839000000000001</v>
      </c>
      <c r="C43" s="2">
        <f t="shared" si="3"/>
        <v>22.113307367944937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0.93584999999999996</v>
      </c>
      <c r="C44" s="2">
        <f t="shared" si="3"/>
        <v>274.6531187920491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0.58152000000000004</v>
      </c>
      <c r="C45" s="2">
        <f t="shared" si="3"/>
        <v>87.112617991978141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0.81655</v>
      </c>
      <c r="C46" s="2">
        <f t="shared" si="3"/>
        <v>169.5813128180846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0.67539000000000005</v>
      </c>
      <c r="C47" s="2">
        <f t="shared" si="3"/>
        <v>112.51308172289185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0.61516000000000004</v>
      </c>
      <c r="C48" s="2">
        <f t="shared" si="3"/>
        <v>95.492761548907339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0.84218000000000004</v>
      </c>
      <c r="C49" s="2">
        <f t="shared" si="3"/>
        <v>184.63001358892484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0.92671000000000003</v>
      </c>
      <c r="C50" s="2">
        <f t="shared" si="3"/>
        <v>261.33311050443785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0.87914000000000003</v>
      </c>
      <c r="C51" s="2">
        <f t="shared" si="3"/>
        <v>211.31224280487251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0.28871000000000002</v>
      </c>
      <c r="C52" s="2">
        <f t="shared" si="3"/>
        <v>34.067505610713333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0.33534000000000003</v>
      </c>
      <c r="C53" s="2">
        <f t="shared" si="3"/>
        <v>40.847964726903555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0.24529000000000001</v>
      </c>
      <c r="C54" s="2">
        <f t="shared" si="3"/>
        <v>28.142170948096705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1.6709999999999999E-2</v>
      </c>
      <c r="C55" s="2">
        <f t="shared" si="3"/>
        <v>1.6851187084005281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2.792E-2</v>
      </c>
      <c r="C56" s="2">
        <f t="shared" si="3"/>
        <v>2.8317173381780676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7.7950000000000005E-2</v>
      </c>
      <c r="C57" s="2">
        <f t="shared" si="3"/>
        <v>8.115582696100887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0.60762000000000005</v>
      </c>
      <c r="C58" s="2">
        <f t="shared" si="3"/>
        <v>93.552452098945437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0.92020000000000002</v>
      </c>
      <c r="C59" s="2">
        <f t="shared" si="3"/>
        <v>252.8231774526374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0.67679999999999996</v>
      </c>
      <c r="C60" s="2">
        <f t="shared" si="3"/>
        <v>112.94839523351965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0.80581999999999998</v>
      </c>
      <c r="C61" s="2">
        <f t="shared" si="3"/>
        <v>163.89697150401381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0.93457999999999997</v>
      </c>
      <c r="C62" s="2">
        <f t="shared" si="3"/>
        <v>272.69272568718986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5903.3226697320351</v>
      </c>
    </row>
    <row r="64" spans="1:10" x14ac:dyDescent="0.25">
      <c r="C64" s="5">
        <f>C63/A62</f>
        <v>98.388711162200579</v>
      </c>
    </row>
  </sheetData>
  <conditionalFormatting sqref="C3:C62 C64">
    <cfRule type="cellIs" dxfId="24" priority="1" operator="greaterThan">
      <formula>261.8599977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64"/>
  <sheetViews>
    <sheetView workbookViewId="0">
      <selection sqref="A1:J64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0.89215999999999995</v>
      </c>
      <c r="C3" s="2">
        <f>-100*LN(1-B3)</f>
        <v>222.71066318181397</v>
      </c>
      <c r="D3" s="6" t="s">
        <v>5</v>
      </c>
      <c r="E3" s="7">
        <f>MAX(C3:C62)</f>
        <v>321.98763252017841</v>
      </c>
      <c r="F3" s="2">
        <v>1</v>
      </c>
      <c r="G3" s="8">
        <f>E4</f>
        <v>1.2994058295457915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0.59494000000000002</v>
      </c>
      <c r="C4" s="2">
        <f>-100*LN(1-B4)</f>
        <v>90.372007470030297</v>
      </c>
      <c r="D4" s="6" t="s">
        <v>6</v>
      </c>
      <c r="E4" s="7">
        <f>MIN(C3:C62)</f>
        <v>1.2994058295457915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0.39535999999999999</v>
      </c>
      <c r="C5" s="2">
        <f t="shared" ref="C5:C62" si="3">-100*LN(1-B5)</f>
        <v>50.312203938095813</v>
      </c>
      <c r="D5" s="6" t="s">
        <v>7</v>
      </c>
      <c r="E5" s="7">
        <f>E3-E4</f>
        <v>320.68822669063263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0.63095000000000001</v>
      </c>
      <c r="C6" s="2">
        <f t="shared" si="3"/>
        <v>99.68231427660757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0.80979000000000001</v>
      </c>
      <c r="C7" s="2">
        <f t="shared" si="3"/>
        <v>165.96265540173874</v>
      </c>
      <c r="D7" s="6" t="s">
        <v>9</v>
      </c>
      <c r="E7" s="7">
        <f>E5/E6</f>
        <v>5.5291073567350457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0.57598000000000005</v>
      </c>
      <c r="C8" s="2">
        <f t="shared" si="3"/>
        <v>85.797465505131925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0.17529</v>
      </c>
      <c r="C9" s="2">
        <f t="shared" si="3"/>
        <v>19.272346959490392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7.2650000000000006E-2</v>
      </c>
      <c r="C10" s="2">
        <f t="shared" si="3"/>
        <v>7.5424222646841139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0.52780000000000005</v>
      </c>
      <c r="C11" s="2">
        <f t="shared" si="3"/>
        <v>75.035265433072468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0.85728000000000004</v>
      </c>
      <c r="C12" s="2">
        <f t="shared" si="3"/>
        <v>194.68706101504381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0.49288999999999999</v>
      </c>
      <c r="C13" s="2">
        <f t="shared" si="3"/>
        <v>67.902733639926396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0.29404999999999998</v>
      </c>
      <c r="C14" s="2">
        <f t="shared" si="3"/>
        <v>34.821086552660283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0.64654</v>
      </c>
      <c r="C15" s="2">
        <f t="shared" si="3"/>
        <v>103.99849542204859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0.80139000000000005</v>
      </c>
      <c r="C16" s="2">
        <f t="shared" si="3"/>
        <v>161.64121761714372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0.22259000000000001</v>
      </c>
      <c r="C17" s="2">
        <f t="shared" si="3"/>
        <v>25.178739725595722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0.95462999999999998</v>
      </c>
      <c r="C18" s="2">
        <f t="shared" si="3"/>
        <v>309.29041853062643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0.13184000000000001</v>
      </c>
      <c r="C19" s="2">
        <f t="shared" si="3"/>
        <v>14.137924951157007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0.73816999999999999</v>
      </c>
      <c r="C20" s="2">
        <f t="shared" si="3"/>
        <v>134.00598407803562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0.48948999999999998</v>
      </c>
      <c r="C21" s="2">
        <f t="shared" si="3"/>
        <v>67.234505293068196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0.96004</v>
      </c>
      <c r="C22" s="2">
        <f t="shared" si="3"/>
        <v>321.98763252017841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0.16768</v>
      </c>
      <c r="C23" s="2">
        <f t="shared" si="3"/>
        <v>18.353829672185039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0.81164999999999998</v>
      </c>
      <c r="C24" s="2">
        <f t="shared" si="3"/>
        <v>166.9453344844087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0.87756999999999996</v>
      </c>
      <c r="C25" s="2">
        <f t="shared" si="3"/>
        <v>210.02158408963126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1.291E-2</v>
      </c>
      <c r="C26" s="2">
        <f t="shared" si="3"/>
        <v>1.2994058295457915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1.6660000000000001E-2</v>
      </c>
      <c r="C27" s="2">
        <f t="shared" si="3"/>
        <v>1.6800338678346092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2.775E-2</v>
      </c>
      <c r="C28" s="2">
        <f t="shared" si="3"/>
        <v>2.8142305946280439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7.6999999999999999E-2</v>
      </c>
      <c r="C29" s="2">
        <f t="shared" si="3"/>
        <v>8.012604447928485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0.59289999999999998</v>
      </c>
      <c r="C30" s="2">
        <f t="shared" si="3"/>
        <v>89.869642347320394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0.15304000000000001</v>
      </c>
      <c r="C31" s="2">
        <f t="shared" si="3"/>
        <v>16.610181094701282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0.34211999999999998</v>
      </c>
      <c r="C32" s="2">
        <f t="shared" si="3"/>
        <v>41.87327351090687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0.7046</v>
      </c>
      <c r="C33" s="2">
        <f t="shared" si="3"/>
        <v>121.94249088848576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0.64610999999999996</v>
      </c>
      <c r="C34" s="2">
        <f t="shared" si="3"/>
        <v>103.8769148599596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0.74580999999999997</v>
      </c>
      <c r="C35" s="2">
        <f t="shared" si="3"/>
        <v>136.96732601036544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0.62324999999999997</v>
      </c>
      <c r="C36" s="2">
        <f t="shared" si="3"/>
        <v>97.617344147553212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0.84404999999999997</v>
      </c>
      <c r="C37" s="2">
        <f t="shared" si="3"/>
        <v>185.82198359283245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0.24204000000000001</v>
      </c>
      <c r="C38" s="2">
        <f t="shared" si="3"/>
        <v>27.712466518072336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0.85833000000000004</v>
      </c>
      <c r="C39" s="2">
        <f t="shared" si="3"/>
        <v>195.42548695908778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0.67303000000000002</v>
      </c>
      <c r="C40" s="2">
        <f t="shared" si="3"/>
        <v>111.78868554128071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0.29693000000000003</v>
      </c>
      <c r="C41" s="2">
        <f t="shared" si="3"/>
        <v>35.229881887109194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0.81674000000000002</v>
      </c>
      <c r="C42" s="2">
        <f t="shared" si="3"/>
        <v>169.684936944507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0.70642000000000005</v>
      </c>
      <c r="C43" s="2">
        <f t="shared" si="3"/>
        <v>122.560510445305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0.90291999999999994</v>
      </c>
      <c r="C44" s="2">
        <f t="shared" si="3"/>
        <v>233.22198981237358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0.52644999999999997</v>
      </c>
      <c r="C45" s="2">
        <f t="shared" si="3"/>
        <v>74.749777531002664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0.71496000000000004</v>
      </c>
      <c r="C46" s="2">
        <f t="shared" si="3"/>
        <v>125.51257576845565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0.11677999999999999</v>
      </c>
      <c r="C47" s="2">
        <f t="shared" si="3"/>
        <v>12.418095878816244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0.36375000000000002</v>
      </c>
      <c r="C48" s="2">
        <f t="shared" si="3"/>
        <v>45.216371111740457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0.23139999999999999</v>
      </c>
      <c r="C49" s="2">
        <f t="shared" si="3"/>
        <v>26.318460085139357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0.35459000000000002</v>
      </c>
      <c r="C50" s="2">
        <f t="shared" si="3"/>
        <v>43.786950521718929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0.57340000000000002</v>
      </c>
      <c r="C51" s="2">
        <f t="shared" si="3"/>
        <v>85.190847294488691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0.87875000000000003</v>
      </c>
      <c r="C52" s="2">
        <f t="shared" si="3"/>
        <v>210.99007491645446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0.22015000000000001</v>
      </c>
      <c r="C53" s="2">
        <f t="shared" si="3"/>
        <v>24.865368548430268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0.84660000000000002</v>
      </c>
      <c r="C54" s="2">
        <f t="shared" si="3"/>
        <v>187.47063900489815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0.67315000000000003</v>
      </c>
      <c r="C55" s="2">
        <f t="shared" si="3"/>
        <v>111.82539289233986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0.31308999999999998</v>
      </c>
      <c r="C56" s="2">
        <f t="shared" si="3"/>
        <v>37.555199970842146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0.80252999999999997</v>
      </c>
      <c r="C57" s="2">
        <f t="shared" si="3"/>
        <v>162.21686049129187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0.40544000000000002</v>
      </c>
      <c r="C58" s="2">
        <f t="shared" si="3"/>
        <v>51.993364279671809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0.43814999999999998</v>
      </c>
      <c r="C59" s="2">
        <f t="shared" si="3"/>
        <v>57.652036862822577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0.19753999999999999</v>
      </c>
      <c r="C60" s="2">
        <f t="shared" si="3"/>
        <v>22.007326945699155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0.9022</v>
      </c>
      <c r="C61" s="2">
        <f t="shared" si="3"/>
        <v>232.48307019413653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0.39648</v>
      </c>
      <c r="C62" s="2">
        <f t="shared" si="3"/>
        <v>50.497609897709893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5913.6533035178281</v>
      </c>
    </row>
    <row r="64" spans="1:10" x14ac:dyDescent="0.25">
      <c r="C64" s="5">
        <f>C63/A62</f>
        <v>98.5608883919638</v>
      </c>
    </row>
  </sheetData>
  <conditionalFormatting sqref="C3:C62 C64">
    <cfRule type="cellIs" dxfId="23" priority="1" operator="greaterThan">
      <formula>261.8599977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64"/>
  <sheetViews>
    <sheetView topLeftCell="A40" workbookViewId="0">
      <selection activeCell="K57" sqref="K57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0.95182999999999995</v>
      </c>
      <c r="C3" s="2">
        <f>-100*LN(1-B3)</f>
        <v>303.3018858340007</v>
      </c>
      <c r="D3" s="6" t="s">
        <v>5</v>
      </c>
      <c r="E3" s="7">
        <f>MAX(C3:C62)</f>
        <v>303.3018858340007</v>
      </c>
      <c r="F3" s="2">
        <v>1</v>
      </c>
      <c r="G3" s="8">
        <f>E4</f>
        <v>1.2781334364733152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0.59802999999999995</v>
      </c>
      <c r="C4" s="2">
        <f>-100*LN(1-B4)</f>
        <v>91.13778200135107</v>
      </c>
      <c r="D4" s="6" t="s">
        <v>6</v>
      </c>
      <c r="E4" s="7">
        <f>MIN(C3:C62)</f>
        <v>1.2781334364733152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0.76397999999999999</v>
      </c>
      <c r="C5" s="2">
        <f t="shared" ref="C5:C62" si="3">-100*LN(1-B5)</f>
        <v>144.38387317845346</v>
      </c>
      <c r="D5" s="6" t="s">
        <v>7</v>
      </c>
      <c r="E5" s="7">
        <f>E3-E4</f>
        <v>302.0237523975274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0.36653999999999998</v>
      </c>
      <c r="C6" s="2">
        <f t="shared" si="3"/>
        <v>45.655842249304861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0.43514999999999998</v>
      </c>
      <c r="C7" s="2">
        <f t="shared" si="3"/>
        <v>57.119506980919908</v>
      </c>
      <c r="D7" s="6" t="s">
        <v>9</v>
      </c>
      <c r="E7" s="7">
        <f>E5/E6</f>
        <v>5.2073060758194378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0.93554999999999999</v>
      </c>
      <c r="C8" s="2">
        <f t="shared" si="3"/>
        <v>274.18655495969404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0.52537999999999996</v>
      </c>
      <c r="C9" s="2">
        <f t="shared" si="3"/>
        <v>74.524079511826486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0.60241</v>
      </c>
      <c r="C10" s="2">
        <f t="shared" si="3"/>
        <v>92.233395542144009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0.28977999999999998</v>
      </c>
      <c r="C11" s="2">
        <f t="shared" si="3"/>
        <v>34.218049778827968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0.39723999999999998</v>
      </c>
      <c r="C12" s="2">
        <f t="shared" si="3"/>
        <v>50.623617143218347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0.77995999999999999</v>
      </c>
      <c r="C13" s="2">
        <f t="shared" si="3"/>
        <v>151.39459309748798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0.83375999999999995</v>
      </c>
      <c r="C14" s="2">
        <f t="shared" si="3"/>
        <v>179.43227516312194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0.51556999999999997</v>
      </c>
      <c r="C15" s="2">
        <f t="shared" si="3"/>
        <v>72.478233693355904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0.58123999999999998</v>
      </c>
      <c r="C16" s="2">
        <f t="shared" si="3"/>
        <v>87.045731553098278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0.78398999999999996</v>
      </c>
      <c r="C17" s="2">
        <f t="shared" si="3"/>
        <v>153.24305760733162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0.46403</v>
      </c>
      <c r="C18" s="2">
        <f t="shared" si="3"/>
        <v>62.367708962697598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0.53237999999999996</v>
      </c>
      <c r="C19" s="2">
        <f t="shared" si="3"/>
        <v>76.009927869924454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0.34283999999999998</v>
      </c>
      <c r="C20" s="2">
        <f t="shared" si="3"/>
        <v>41.982775894400106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0.75392000000000003</v>
      </c>
      <c r="C21" s="2">
        <f t="shared" si="3"/>
        <v>140.20985926648581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0.83953</v>
      </c>
      <c r="C22" s="2">
        <f t="shared" si="3"/>
        <v>182.96482697708686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0.48105999999999999</v>
      </c>
      <c r="C23" s="2">
        <f t="shared" si="3"/>
        <v>65.596700943566162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0.14187</v>
      </c>
      <c r="C24" s="2">
        <f t="shared" si="3"/>
        <v>15.299967581992084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1.2699999999999999E-2</v>
      </c>
      <c r="C25" s="2">
        <f t="shared" si="3"/>
        <v>1.2781334364733152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1.6119999999999999E-2</v>
      </c>
      <c r="C26" s="2">
        <f t="shared" si="3"/>
        <v>1.6251340586050429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2.598E-2</v>
      </c>
      <c r="C27" s="2">
        <f t="shared" si="3"/>
        <v>2.632344166951571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6.7489999999999994E-2</v>
      </c>
      <c r="C28" s="2">
        <f t="shared" si="3"/>
        <v>6.9875403661076865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0.45549000000000001</v>
      </c>
      <c r="C29" s="2">
        <f t="shared" si="3"/>
        <v>60.786897130485407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0.74711000000000005</v>
      </c>
      <c r="C30" s="2">
        <f t="shared" si="3"/>
        <v>137.48006674086767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0.81733</v>
      </c>
      <c r="C31" s="2">
        <f t="shared" si="3"/>
        <v>170.00740326935446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0.80283000000000004</v>
      </c>
      <c r="C32" s="2">
        <f t="shared" si="3"/>
        <v>162.36889782039609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0.4536</v>
      </c>
      <c r="C33" s="2">
        <f t="shared" si="3"/>
        <v>60.440397072555676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0.57528999999999997</v>
      </c>
      <c r="C34" s="2">
        <f t="shared" si="3"/>
        <v>85.634869590762136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9.5850000000000005E-2</v>
      </c>
      <c r="C35" s="2">
        <f t="shared" si="3"/>
        <v>10.076000315114838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0.91871999999999998</v>
      </c>
      <c r="C36" s="2">
        <f t="shared" si="3"/>
        <v>250.9855295151965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0.40464</v>
      </c>
      <c r="C37" s="2">
        <f t="shared" si="3"/>
        <v>51.858901438382468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0.37335000000000002</v>
      </c>
      <c r="C38" s="2">
        <f t="shared" si="3"/>
        <v>46.736710792460592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0.93901999999999997</v>
      </c>
      <c r="C39" s="2">
        <f t="shared" si="3"/>
        <v>279.72093374220276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0.17585000000000001</v>
      </c>
      <c r="C40" s="2">
        <f t="shared" si="3"/>
        <v>19.340272680477216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9.2319999999999999E-2</v>
      </c>
      <c r="C41" s="2">
        <f t="shared" si="3"/>
        <v>9.6863385403879949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0.85228999999999999</v>
      </c>
      <c r="C42" s="2">
        <f t="shared" si="3"/>
        <v>191.25043869296286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0.63982000000000006</v>
      </c>
      <c r="C43" s="2">
        <f t="shared" si="3"/>
        <v>102.11513724903305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0.93696000000000002</v>
      </c>
      <c r="C44" s="2">
        <f t="shared" si="3"/>
        <v>276.39858334325135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0.78939999999999999</v>
      </c>
      <c r="C45" s="2">
        <f t="shared" si="3"/>
        <v>155.77946792822618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0.31523000000000001</v>
      </c>
      <c r="C46" s="2">
        <f t="shared" si="3"/>
        <v>37.867226352543618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0.93698999999999999</v>
      </c>
      <c r="C47" s="2">
        <f t="shared" si="3"/>
        <v>276.44618350281729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0.79501999999999995</v>
      </c>
      <c r="C48" s="2">
        <f t="shared" si="3"/>
        <v>158.484286557872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0.20568</v>
      </c>
      <c r="C49" s="2">
        <f t="shared" si="3"/>
        <v>23.026887625679834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0.23042000000000001</v>
      </c>
      <c r="C50" s="2">
        <f t="shared" si="3"/>
        <v>26.19103674943095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0.30932999999999999</v>
      </c>
      <c r="C51" s="2">
        <f t="shared" si="3"/>
        <v>37.009313802769313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0.56850000000000001</v>
      </c>
      <c r="C52" s="2">
        <f t="shared" si="3"/>
        <v>84.048776845865447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0.31922</v>
      </c>
      <c r="C53" s="2">
        <f t="shared" si="3"/>
        <v>38.451607935778149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0.19014</v>
      </c>
      <c r="C54" s="2">
        <f t="shared" si="3"/>
        <v>21.089388576029418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0.61531999999999998</v>
      </c>
      <c r="C55" s="2">
        <f t="shared" si="3"/>
        <v>95.5343459137856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0.86187000000000002</v>
      </c>
      <c r="C56" s="2">
        <f t="shared" si="3"/>
        <v>197.95600082702686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0.28198000000000001</v>
      </c>
      <c r="C57" s="2">
        <f t="shared" si="3"/>
        <v>33.125785516865712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0.95126999999999995</v>
      </c>
      <c r="C58" s="2">
        <f t="shared" si="3"/>
        <v>302.14604221267211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0.49146000000000001</v>
      </c>
      <c r="C59" s="2">
        <f t="shared" si="3"/>
        <v>67.621140385374304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0.15329000000000001</v>
      </c>
      <c r="C60" s="2">
        <f t="shared" si="3"/>
        <v>16.639702784501026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0.34977999999999998</v>
      </c>
      <c r="C61" s="2">
        <f t="shared" si="3"/>
        <v>43.044451181917822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0.2346</v>
      </c>
      <c r="C62" s="2">
        <f t="shared" si="3"/>
        <v>26.735670599053517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5964.018091050526</v>
      </c>
    </row>
    <row r="64" spans="1:10" x14ac:dyDescent="0.25">
      <c r="C64" s="5">
        <f>C63/A62</f>
        <v>99.400301517508765</v>
      </c>
    </row>
  </sheetData>
  <conditionalFormatting sqref="C3:C62 C64">
    <cfRule type="cellIs" dxfId="22" priority="1" operator="greaterThan">
      <formula>261.8599977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64"/>
  <sheetViews>
    <sheetView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0.54100000000000004</v>
      </c>
      <c r="C3" s="2">
        <f>-100*LN(1-B3)</f>
        <v>77.870506892159199</v>
      </c>
      <c r="D3" s="6" t="s">
        <v>5</v>
      </c>
      <c r="E3" s="7">
        <f>MAX(C3:C62)</f>
        <v>302.14604221267211</v>
      </c>
      <c r="F3" s="2">
        <v>1</v>
      </c>
      <c r="G3" s="8">
        <f>E4</f>
        <v>1.2781334364733152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0.2681</v>
      </c>
      <c r="C4" s="2">
        <f>-100*LN(1-B4)</f>
        <v>31.211138637495562</v>
      </c>
      <c r="D4" s="6" t="s">
        <v>6</v>
      </c>
      <c r="E4" s="7">
        <f>MIN(C3:C62)</f>
        <v>1.2781334364733152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0.18776000000000001</v>
      </c>
      <c r="C5" s="2">
        <f t="shared" ref="C5:C62" si="3">-100*LN(1-B5)</f>
        <v>20.795941598916983</v>
      </c>
      <c r="D5" s="6" t="s">
        <v>7</v>
      </c>
      <c r="E5" s="7">
        <f>E3-E4</f>
        <v>300.86790877619882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0.52537999999999996</v>
      </c>
      <c r="C6" s="2">
        <f t="shared" si="3"/>
        <v>74.524079511826486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0.60241</v>
      </c>
      <c r="C7" s="2">
        <f t="shared" si="3"/>
        <v>92.233395542144009</v>
      </c>
      <c r="D7" s="6" t="s">
        <v>9</v>
      </c>
      <c r="E7" s="7">
        <f>E5/E6</f>
        <v>5.1873777375206691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0.28977999999999998</v>
      </c>
      <c r="C8" s="2">
        <f t="shared" si="3"/>
        <v>34.218049778827968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0.39723999999999998</v>
      </c>
      <c r="C9" s="2">
        <f t="shared" si="3"/>
        <v>50.623617143218347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0.77995999999999999</v>
      </c>
      <c r="C10" s="2">
        <f t="shared" si="3"/>
        <v>151.39459309748798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0.83375999999999995</v>
      </c>
      <c r="C11" s="2">
        <f t="shared" si="3"/>
        <v>179.43227516312194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0.51556999999999997</v>
      </c>
      <c r="C12" s="2">
        <f t="shared" si="3"/>
        <v>72.478233693355904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0.58123999999999998</v>
      </c>
      <c r="C13" s="2">
        <f t="shared" si="3"/>
        <v>87.045731553098278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0.78398999999999996</v>
      </c>
      <c r="C14" s="2">
        <f t="shared" si="3"/>
        <v>153.24305760733162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0.46403</v>
      </c>
      <c r="C15" s="2">
        <f t="shared" si="3"/>
        <v>62.367708962697598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0.53237999999999996</v>
      </c>
      <c r="C16" s="2">
        <f t="shared" si="3"/>
        <v>76.009927869924454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0.34283999999999998</v>
      </c>
      <c r="C17" s="2">
        <f t="shared" si="3"/>
        <v>41.982775894400106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0.75392000000000003</v>
      </c>
      <c r="C18" s="2">
        <f t="shared" si="3"/>
        <v>140.20985926648581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0.83953</v>
      </c>
      <c r="C19" s="2">
        <f t="shared" si="3"/>
        <v>182.96482697708686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0.48105999999999999</v>
      </c>
      <c r="C20" s="2">
        <f t="shared" si="3"/>
        <v>65.596700943566162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0.14187</v>
      </c>
      <c r="C21" s="2">
        <f t="shared" si="3"/>
        <v>15.299967581992084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1.2699999999999999E-2</v>
      </c>
      <c r="C22" s="2">
        <f t="shared" si="3"/>
        <v>1.2781334364733152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1.6119999999999999E-2</v>
      </c>
      <c r="C23" s="2">
        <f t="shared" si="3"/>
        <v>1.6251340586050429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2.598E-2</v>
      </c>
      <c r="C24" s="2">
        <f t="shared" si="3"/>
        <v>2.632344166951571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6.7489999999999994E-2</v>
      </c>
      <c r="C25" s="2">
        <f t="shared" si="3"/>
        <v>6.9875403661076865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0.45549000000000001</v>
      </c>
      <c r="C26" s="2">
        <f t="shared" si="3"/>
        <v>60.786897130485407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0.74711000000000005</v>
      </c>
      <c r="C27" s="2">
        <f t="shared" si="3"/>
        <v>137.48006674086767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0.81733</v>
      </c>
      <c r="C28" s="2">
        <f t="shared" si="3"/>
        <v>170.00740326935446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0.80283000000000004</v>
      </c>
      <c r="C29" s="2">
        <f t="shared" si="3"/>
        <v>162.36889782039609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0.4536</v>
      </c>
      <c r="C30" s="2">
        <f t="shared" si="3"/>
        <v>60.440397072555676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0.57528999999999997</v>
      </c>
      <c r="C31" s="2">
        <f t="shared" si="3"/>
        <v>85.634869590762136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9.5850000000000005E-2</v>
      </c>
      <c r="C32" s="2">
        <f t="shared" si="3"/>
        <v>10.076000315114838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0.91871999999999998</v>
      </c>
      <c r="C33" s="2">
        <f t="shared" si="3"/>
        <v>250.9855295151965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0.40464</v>
      </c>
      <c r="C34" s="2">
        <f t="shared" si="3"/>
        <v>51.858901438382468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0.37335000000000002</v>
      </c>
      <c r="C35" s="2">
        <f t="shared" si="3"/>
        <v>46.736710792460592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0.93901999999999997</v>
      </c>
      <c r="C36" s="2">
        <f t="shared" si="3"/>
        <v>279.72093374220276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0.17585000000000001</v>
      </c>
      <c r="C37" s="2">
        <f t="shared" si="3"/>
        <v>19.340272680477216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9.2319999999999999E-2</v>
      </c>
      <c r="C38" s="2">
        <f t="shared" si="3"/>
        <v>9.6863385403879949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0.85228999999999999</v>
      </c>
      <c r="C39" s="2">
        <f t="shared" si="3"/>
        <v>191.25043869296286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0.63982000000000006</v>
      </c>
      <c r="C40" s="2">
        <f t="shared" si="3"/>
        <v>102.11513724903305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0.93696000000000002</v>
      </c>
      <c r="C41" s="2">
        <f t="shared" si="3"/>
        <v>276.39858334325135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0.78939999999999999</v>
      </c>
      <c r="C42" s="2">
        <f t="shared" si="3"/>
        <v>155.77946792822618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0.31523000000000001</v>
      </c>
      <c r="C43" s="2">
        <f t="shared" si="3"/>
        <v>37.867226352543618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0.93698999999999999</v>
      </c>
      <c r="C44" s="2">
        <f t="shared" si="3"/>
        <v>276.44618350281729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0.79501999999999995</v>
      </c>
      <c r="C45" s="2">
        <f t="shared" si="3"/>
        <v>158.484286557872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0.20568</v>
      </c>
      <c r="C46" s="2">
        <f t="shared" si="3"/>
        <v>23.026887625679834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0.23042000000000001</v>
      </c>
      <c r="C47" s="2">
        <f t="shared" si="3"/>
        <v>26.19103674943095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0.30932999999999999</v>
      </c>
      <c r="C48" s="2">
        <f t="shared" si="3"/>
        <v>37.009313802769313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0.56850000000000001</v>
      </c>
      <c r="C49" s="2">
        <f t="shared" si="3"/>
        <v>84.048776845865447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0.31922</v>
      </c>
      <c r="C50" s="2">
        <f t="shared" si="3"/>
        <v>38.451607935778149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0.19014</v>
      </c>
      <c r="C51" s="2">
        <f t="shared" si="3"/>
        <v>21.089388576029418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0.61531999999999998</v>
      </c>
      <c r="C52" s="2">
        <f t="shared" si="3"/>
        <v>95.5343459137856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0.86187000000000002</v>
      </c>
      <c r="C53" s="2">
        <f t="shared" si="3"/>
        <v>197.95600082702686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0.28198000000000001</v>
      </c>
      <c r="C54" s="2">
        <f t="shared" si="3"/>
        <v>33.125785516865712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0.95126999999999995</v>
      </c>
      <c r="C55" s="2">
        <f t="shared" si="3"/>
        <v>302.14604221267211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0.49146000000000001</v>
      </c>
      <c r="C56" s="2">
        <f t="shared" si="3"/>
        <v>67.621140385374304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0.15329000000000001</v>
      </c>
      <c r="C57" s="2">
        <f t="shared" si="3"/>
        <v>16.639702784501026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0.34977999999999998</v>
      </c>
      <c r="C58" s="2">
        <f t="shared" si="3"/>
        <v>43.044451181917822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0.2346</v>
      </c>
      <c r="C59" s="2">
        <f t="shared" si="3"/>
        <v>26.735670599053517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0.50370999999999999</v>
      </c>
      <c r="C60" s="2">
        <f t="shared" si="3"/>
        <v>70.059484569510275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0.37236999999999998</v>
      </c>
      <c r="C61" s="2">
        <f t="shared" si="3"/>
        <v>46.580445811847035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0.86594000000000004</v>
      </c>
      <c r="C62" s="2">
        <f t="shared" si="3"/>
        <v>200.94678180523258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5495.6969451619661</v>
      </c>
    </row>
    <row r="64" spans="1:10" x14ac:dyDescent="0.25">
      <c r="C64" s="5">
        <f>C63/A62</f>
        <v>91.59494908603277</v>
      </c>
    </row>
  </sheetData>
  <conditionalFormatting sqref="C3:C62 C64">
    <cfRule type="cellIs" dxfId="21" priority="1" operator="greaterThan">
      <formula>261.8599977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64"/>
  <sheetViews>
    <sheetView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0.12523000000000001</v>
      </c>
      <c r="C3" s="2">
        <f>-100*LN(1-B3)</f>
        <v>13.379428432037363</v>
      </c>
      <c r="D3" s="6" t="s">
        <v>5</v>
      </c>
      <c r="E3" s="7">
        <f>MAX(C3:C62)</f>
        <v>314.35364683223855</v>
      </c>
      <c r="F3" s="2">
        <v>1</v>
      </c>
      <c r="G3" s="8">
        <f>E4</f>
        <v>1.5397942180096675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0.56825000000000003</v>
      </c>
      <c r="C4" s="2">
        <f>-100*LN(1-B4)</f>
        <v>83.990856195534917</v>
      </c>
      <c r="D4" s="6" t="s">
        <v>6</v>
      </c>
      <c r="E4" s="7">
        <f>MIN(C3:C62)</f>
        <v>1.5397942180096675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0.2908</v>
      </c>
      <c r="C5" s="2">
        <f t="shared" ref="C5:C62" si="3">-100*LN(1-B5)</f>
        <v>34.361770478208413</v>
      </c>
      <c r="D5" s="6" t="s">
        <v>7</v>
      </c>
      <c r="E5" s="7">
        <f>E3-E4</f>
        <v>312.81385261422889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0.45645999999999998</v>
      </c>
      <c r="C6" s="2">
        <f t="shared" si="3"/>
        <v>60.965197807288561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0.83557000000000003</v>
      </c>
      <c r="C7" s="2">
        <f t="shared" si="3"/>
        <v>180.52703312560027</v>
      </c>
      <c r="D7" s="6" t="s">
        <v>9</v>
      </c>
      <c r="E7" s="7">
        <f>E5/E6</f>
        <v>5.3933422864522225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0.81772</v>
      </c>
      <c r="C8" s="2">
        <f t="shared" si="3"/>
        <v>170.22113125864553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0.86658999999999997</v>
      </c>
      <c r="C9" s="2">
        <f t="shared" si="3"/>
        <v>201.43281857914221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9.7820000000000004E-2</v>
      </c>
      <c r="C10" s="2">
        <f t="shared" si="3"/>
        <v>10.294122228725142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0.95687</v>
      </c>
      <c r="C11" s="2">
        <f t="shared" si="3"/>
        <v>314.35364683223855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0.56001000000000001</v>
      </c>
      <c r="C12" s="2">
        <f t="shared" si="3"/>
        <v>82.100327960082581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0.36112</v>
      </c>
      <c r="C13" s="2">
        <f t="shared" si="3"/>
        <v>44.803863566722583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4.0759999999999998E-2</v>
      </c>
      <c r="C14" s="2">
        <f t="shared" si="3"/>
        <v>4.1613974720464331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0.16613</v>
      </c>
      <c r="C15" s="2">
        <f t="shared" si="3"/>
        <v>18.167776407296763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0.75990999999999997</v>
      </c>
      <c r="C16" s="2">
        <f t="shared" si="3"/>
        <v>142.67414259350724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0.74631999999999998</v>
      </c>
      <c r="C17" s="2">
        <f t="shared" si="3"/>
        <v>137.16816487520452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0.69935000000000003</v>
      </c>
      <c r="C18" s="2">
        <f t="shared" si="3"/>
        <v>120.18084814965594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0.90903999999999996</v>
      </c>
      <c r="C19" s="2">
        <f t="shared" si="3"/>
        <v>239.73354295398562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0.63536999999999999</v>
      </c>
      <c r="C20" s="2">
        <f t="shared" si="3"/>
        <v>100.88721381697236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0.3695</v>
      </c>
      <c r="C21" s="2">
        <f t="shared" si="3"/>
        <v>46.124212357716274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0.65302000000000004</v>
      </c>
      <c r="C22" s="2">
        <f t="shared" si="3"/>
        <v>105.84881375839552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0.64351000000000003</v>
      </c>
      <c r="C23" s="2">
        <f t="shared" si="3"/>
        <v>103.14490900120926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0.41050999999999999</v>
      </c>
      <c r="C24" s="2">
        <f t="shared" si="3"/>
        <v>52.849752267700744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0.85184000000000004</v>
      </c>
      <c r="C25" s="2">
        <f t="shared" si="3"/>
        <v>190.94625080842681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0.56313000000000002</v>
      </c>
      <c r="C26" s="2">
        <f t="shared" si="3"/>
        <v>82.81196109808721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0.71153</v>
      </c>
      <c r="C27" s="2">
        <f t="shared" si="3"/>
        <v>124.31641845760977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0.62748999999999999</v>
      </c>
      <c r="C28" s="2">
        <f t="shared" si="3"/>
        <v>98.749139588527655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0.37436999999999998</v>
      </c>
      <c r="C29" s="2">
        <f t="shared" si="3"/>
        <v>46.899613693659589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1.528E-2</v>
      </c>
      <c r="C30" s="2">
        <f t="shared" si="3"/>
        <v>1.5397942180096675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2.334E-2</v>
      </c>
      <c r="C31" s="2">
        <f t="shared" si="3"/>
        <v>2.3616691600997162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5.4469999999999998E-2</v>
      </c>
      <c r="C32" s="2">
        <f t="shared" si="3"/>
        <v>5.6009662143200334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0.29669000000000001</v>
      </c>
      <c r="C33" s="2">
        <f t="shared" si="3"/>
        <v>35.19575170858991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0.80249000000000004</v>
      </c>
      <c r="C34" s="2">
        <f t="shared" si="3"/>
        <v>162.19660630113708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0.39901999999999999</v>
      </c>
      <c r="C35" s="2">
        <f t="shared" si="3"/>
        <v>50.919362287086621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0.92169000000000001</v>
      </c>
      <c r="C36" s="2">
        <f t="shared" si="3"/>
        <v>254.70799702192909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0.95123999999999997</v>
      </c>
      <c r="C37" s="2">
        <f t="shared" si="3"/>
        <v>302.08449743690659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0.48575000000000002</v>
      </c>
      <c r="C38" s="2">
        <f t="shared" si="3"/>
        <v>66.504575044907057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0.59530000000000005</v>
      </c>
      <c r="C39" s="2">
        <f t="shared" si="3"/>
        <v>90.460922710031738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0.43819999999999998</v>
      </c>
      <c r="C40" s="2">
        <f t="shared" si="3"/>
        <v>57.66093643119936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0.20191999999999999</v>
      </c>
      <c r="C41" s="2">
        <f t="shared" si="3"/>
        <v>22.55464359305201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7.7160000000000006E-2</v>
      </c>
      <c r="C42" s="2">
        <f t="shared" si="3"/>
        <v>8.0299407284729281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0.59536</v>
      </c>
      <c r="C43" s="2">
        <f t="shared" si="3"/>
        <v>90.475749606048211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0.44535000000000002</v>
      </c>
      <c r="C44" s="2">
        <f t="shared" si="3"/>
        <v>58.941799479746848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0.83365999999999996</v>
      </c>
      <c r="C45" s="2">
        <f t="shared" si="3"/>
        <v>179.37213925415955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0.49889</v>
      </c>
      <c r="C46" s="2">
        <f t="shared" si="3"/>
        <v>69.092964111899093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0.88912000000000002</v>
      </c>
      <c r="C47" s="2">
        <f t="shared" si="3"/>
        <v>219.93067435405442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5.3429999999999998E-2</v>
      </c>
      <c r="C48" s="2">
        <f t="shared" si="3"/>
        <v>5.4910354384905578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0.28547</v>
      </c>
      <c r="C49" s="2">
        <f t="shared" si="3"/>
        <v>33.613029508988248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0.14931</v>
      </c>
      <c r="C50" s="2">
        <f t="shared" si="3"/>
        <v>16.170749409466261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0.22933999999999999</v>
      </c>
      <c r="C51" s="2">
        <f t="shared" si="3"/>
        <v>26.050798841442575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0.25968000000000002</v>
      </c>
      <c r="C52" s="2">
        <f t="shared" si="3"/>
        <v>30.067275382344761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0.74336999999999998</v>
      </c>
      <c r="C53" s="2">
        <f t="shared" si="3"/>
        <v>136.01199201504278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0.25989000000000001</v>
      </c>
      <c r="C54" s="2">
        <f t="shared" si="3"/>
        <v>30.09564551823885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0.75427999999999995</v>
      </c>
      <c r="C55" s="2">
        <f t="shared" si="3"/>
        <v>140.35626026864099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0.89383000000000001</v>
      </c>
      <c r="C56" s="2">
        <f t="shared" si="3"/>
        <v>224.27136959566556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0.89319999999999999</v>
      </c>
      <c r="C57" s="2">
        <f t="shared" si="3"/>
        <v>223.67973524560426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0.78061999999999998</v>
      </c>
      <c r="C58" s="2">
        <f t="shared" si="3"/>
        <v>151.6949892998949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0.93674999999999997</v>
      </c>
      <c r="C59" s="2">
        <f t="shared" si="3"/>
        <v>276.06601513745068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0.75004999999999999</v>
      </c>
      <c r="C60" s="2">
        <f t="shared" si="3"/>
        <v>138.64943811225575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0.25750000000000001</v>
      </c>
      <c r="C61" s="2">
        <f t="shared" si="3"/>
        <v>29.773240830528248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0.63061999999999996</v>
      </c>
      <c r="C62" s="2">
        <f t="shared" si="3"/>
        <v>99.592935453437164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6050.3098534833671</v>
      </c>
    </row>
    <row r="64" spans="1:10" x14ac:dyDescent="0.25">
      <c r="C64" s="5">
        <f>C63/A62</f>
        <v>100.83849755805612</v>
      </c>
    </row>
  </sheetData>
  <conditionalFormatting sqref="C3:C62 C64">
    <cfRule type="cellIs" dxfId="20" priority="1" operator="greaterThan">
      <formula>261.8599977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64"/>
  <sheetViews>
    <sheetView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0.20454</v>
      </c>
      <c r="C3" s="2">
        <f>-100*LN(1-B3)</f>
        <v>22.883471530950036</v>
      </c>
      <c r="D3" s="6" t="s">
        <v>5</v>
      </c>
      <c r="E3" s="7">
        <f>MAX(C3:C62)</f>
        <v>314.35364683223855</v>
      </c>
      <c r="F3" s="2">
        <v>1</v>
      </c>
      <c r="G3" s="8">
        <f>E4</f>
        <v>1.5397942180096675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0.18365999999999999</v>
      </c>
      <c r="C4" s="2">
        <f>-100*LN(1-B4)</f>
        <v>20.292434413281374</v>
      </c>
      <c r="D4" s="6" t="s">
        <v>6</v>
      </c>
      <c r="E4" s="7">
        <f>MIN(C3:C62)</f>
        <v>1.5397942180096675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0.37308999999999998</v>
      </c>
      <c r="C5" s="2">
        <f t="shared" ref="C5:C62" si="3">-100*LN(1-B5)</f>
        <v>46.695228932202056</v>
      </c>
      <c r="D5" s="6" t="s">
        <v>7</v>
      </c>
      <c r="E5" s="7">
        <f>E3-E4</f>
        <v>312.81385261422889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0.91961000000000004</v>
      </c>
      <c r="C6" s="2">
        <f t="shared" si="3"/>
        <v>252.08654886422681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0.56825000000000003</v>
      </c>
      <c r="C7" s="2">
        <f t="shared" si="3"/>
        <v>83.990856195534917</v>
      </c>
      <c r="D7" s="6" t="s">
        <v>9</v>
      </c>
      <c r="E7" s="7">
        <f>E5/E6</f>
        <v>5.3933422864522225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0.2908</v>
      </c>
      <c r="C8" s="2">
        <f t="shared" si="3"/>
        <v>34.361770478208413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0.45645999999999998</v>
      </c>
      <c r="C9" s="2">
        <f t="shared" si="3"/>
        <v>60.965197807288561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0.83557000000000003</v>
      </c>
      <c r="C10" s="2">
        <f t="shared" si="3"/>
        <v>180.52703312560027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0.81772</v>
      </c>
      <c r="C11" s="2">
        <f t="shared" si="3"/>
        <v>170.22113125864553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0.86658999999999997</v>
      </c>
      <c r="C12" s="2">
        <f t="shared" si="3"/>
        <v>201.43281857914221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9.7820000000000004E-2</v>
      </c>
      <c r="C13" s="2">
        <f t="shared" si="3"/>
        <v>10.294122228725142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0.95687</v>
      </c>
      <c r="C14" s="2">
        <f t="shared" si="3"/>
        <v>314.35364683223855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0.56001000000000001</v>
      </c>
      <c r="C15" s="2">
        <f t="shared" si="3"/>
        <v>82.100327960082581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0.36112</v>
      </c>
      <c r="C16" s="2">
        <f t="shared" si="3"/>
        <v>44.803863566722583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4.0759999999999998E-2</v>
      </c>
      <c r="C17" s="2">
        <f t="shared" si="3"/>
        <v>4.1613974720464331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0.16613</v>
      </c>
      <c r="C18" s="2">
        <f t="shared" si="3"/>
        <v>18.167776407296763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0.75990999999999997</v>
      </c>
      <c r="C19" s="2">
        <f t="shared" si="3"/>
        <v>142.67414259350724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0.74631999999999998</v>
      </c>
      <c r="C20" s="2">
        <f t="shared" si="3"/>
        <v>137.16816487520452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0.69935000000000003</v>
      </c>
      <c r="C21" s="2">
        <f t="shared" si="3"/>
        <v>120.18084814965594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0.90903999999999996</v>
      </c>
      <c r="C22" s="2">
        <f t="shared" si="3"/>
        <v>239.73354295398562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0.63536999999999999</v>
      </c>
      <c r="C23" s="2">
        <f t="shared" si="3"/>
        <v>100.88721381697236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0.3695</v>
      </c>
      <c r="C24" s="2">
        <f t="shared" si="3"/>
        <v>46.124212357716274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0.65302000000000004</v>
      </c>
      <c r="C25" s="2">
        <f t="shared" si="3"/>
        <v>105.84881375839552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0.64351000000000003</v>
      </c>
      <c r="C26" s="2">
        <f t="shared" si="3"/>
        <v>103.14490900120926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0.41050999999999999</v>
      </c>
      <c r="C27" s="2">
        <f t="shared" si="3"/>
        <v>52.849752267700744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0.85184000000000004</v>
      </c>
      <c r="C28" s="2">
        <f t="shared" si="3"/>
        <v>190.94625080842681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0.56313000000000002</v>
      </c>
      <c r="C29" s="2">
        <f t="shared" si="3"/>
        <v>82.81196109808721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0.71153</v>
      </c>
      <c r="C30" s="2">
        <f t="shared" si="3"/>
        <v>124.31641845760977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0.62748999999999999</v>
      </c>
      <c r="C31" s="2">
        <f t="shared" si="3"/>
        <v>98.749139588527655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0.37436999999999998</v>
      </c>
      <c r="C32" s="2">
        <f t="shared" si="3"/>
        <v>46.899613693659589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1.528E-2</v>
      </c>
      <c r="C33" s="2">
        <f t="shared" si="3"/>
        <v>1.5397942180096675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2.334E-2</v>
      </c>
      <c r="C34" s="2">
        <f t="shared" si="3"/>
        <v>2.3616691600997162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5.4469999999999998E-2</v>
      </c>
      <c r="C35" s="2">
        <f t="shared" si="3"/>
        <v>5.6009662143200334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0.29669000000000001</v>
      </c>
      <c r="C36" s="2">
        <f t="shared" si="3"/>
        <v>35.19575170858991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0.80249000000000004</v>
      </c>
      <c r="C37" s="2">
        <f t="shared" si="3"/>
        <v>162.19660630113708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0.39901999999999999</v>
      </c>
      <c r="C38" s="2">
        <f t="shared" si="3"/>
        <v>50.919362287086621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0.92169000000000001</v>
      </c>
      <c r="C39" s="2">
        <f t="shared" si="3"/>
        <v>254.70799702192909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0.95123999999999997</v>
      </c>
      <c r="C40" s="2">
        <f t="shared" si="3"/>
        <v>302.08449743690659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0.48575000000000002</v>
      </c>
      <c r="C41" s="2">
        <f t="shared" si="3"/>
        <v>66.504575044907057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0.59530000000000005</v>
      </c>
      <c r="C42" s="2">
        <f t="shared" si="3"/>
        <v>90.460922710031738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0.43819999999999998</v>
      </c>
      <c r="C43" s="2">
        <f t="shared" si="3"/>
        <v>57.66093643119936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0.20191999999999999</v>
      </c>
      <c r="C44" s="2">
        <f t="shared" si="3"/>
        <v>22.55464359305201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7.7160000000000006E-2</v>
      </c>
      <c r="C45" s="2">
        <f t="shared" si="3"/>
        <v>8.0299407284729281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0.59536</v>
      </c>
      <c r="C46" s="2">
        <f t="shared" si="3"/>
        <v>90.475749606048211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0.44535000000000002</v>
      </c>
      <c r="C47" s="2">
        <f t="shared" si="3"/>
        <v>58.941799479746848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0.83365999999999996</v>
      </c>
      <c r="C48" s="2">
        <f t="shared" si="3"/>
        <v>179.37213925415955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0.49889</v>
      </c>
      <c r="C49" s="2">
        <f t="shared" si="3"/>
        <v>69.092964111899093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0.88912000000000002</v>
      </c>
      <c r="C50" s="2">
        <f t="shared" si="3"/>
        <v>219.93067435405442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5.3429999999999998E-2</v>
      </c>
      <c r="C51" s="2">
        <f t="shared" si="3"/>
        <v>5.4910354384905578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0.28547</v>
      </c>
      <c r="C52" s="2">
        <f t="shared" si="3"/>
        <v>33.613029508988248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0.14931</v>
      </c>
      <c r="C53" s="2">
        <f t="shared" si="3"/>
        <v>16.170749409466261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0.22933999999999999</v>
      </c>
      <c r="C54" s="2">
        <f t="shared" si="3"/>
        <v>26.050798841442575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0.25968000000000002</v>
      </c>
      <c r="C55" s="2">
        <f t="shared" si="3"/>
        <v>30.067275382344761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0.74336999999999998</v>
      </c>
      <c r="C56" s="2">
        <f t="shared" si="3"/>
        <v>136.01199201504278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0.25989000000000001</v>
      </c>
      <c r="C57" s="2">
        <f t="shared" si="3"/>
        <v>30.09564551823885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0.75427999999999995</v>
      </c>
      <c r="C58" s="2">
        <f t="shared" si="3"/>
        <v>140.35626026864099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0.89383000000000001</v>
      </c>
      <c r="C59" s="2">
        <f t="shared" si="3"/>
        <v>224.27136959566556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0.89319999999999999</v>
      </c>
      <c r="C60" s="2">
        <f t="shared" si="3"/>
        <v>223.67973524560426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0.78061999999999998</v>
      </c>
      <c r="C61" s="2">
        <f t="shared" si="3"/>
        <v>151.6949892998949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0.93674999999999997</v>
      </c>
      <c r="C62" s="2">
        <f t="shared" si="3"/>
        <v>276.06601513745068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6110.8724943957677</v>
      </c>
    </row>
    <row r="64" spans="1:10" x14ac:dyDescent="0.25">
      <c r="C64" s="5">
        <f>C63/A62</f>
        <v>101.84787490659613</v>
      </c>
    </row>
  </sheetData>
  <conditionalFormatting sqref="C3:C62 C64">
    <cfRule type="cellIs" dxfId="19" priority="1" operator="greaterThan">
      <formula>261.8599977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64"/>
  <sheetViews>
    <sheetView topLeftCell="A40"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0.79188999999999998</v>
      </c>
      <c r="C3" s="2">
        <f>-100*LN(1-B3)</f>
        <v>156.96884929168172</v>
      </c>
      <c r="D3" s="6" t="s">
        <v>5</v>
      </c>
      <c r="E3" s="7">
        <f>MAX(C3:C62)</f>
        <v>324.80472021684795</v>
      </c>
      <c r="F3" s="2">
        <v>1</v>
      </c>
      <c r="G3" s="8">
        <f>E4</f>
        <v>1.2994058295457915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0.70896999999999999</v>
      </c>
      <c r="C4" s="2">
        <f>-100*LN(1-B4)</f>
        <v>123.43289243408351</v>
      </c>
      <c r="D4" s="6" t="s">
        <v>6</v>
      </c>
      <c r="E4" s="7">
        <f>MIN(C3:C62)</f>
        <v>1.2994058295457915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0.26384000000000002</v>
      </c>
      <c r="C5" s="2">
        <f t="shared" ref="C5:C62" si="3">-100*LN(1-B5)</f>
        <v>30.630779257497871</v>
      </c>
      <c r="D5" s="6" t="s">
        <v>7</v>
      </c>
      <c r="E5" s="7">
        <f>E3-E4</f>
        <v>323.50531438730218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0.96114999999999995</v>
      </c>
      <c r="C6" s="2">
        <f t="shared" si="3"/>
        <v>324.80472021684795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0.38092999999999999</v>
      </c>
      <c r="C7" s="2">
        <f t="shared" si="3"/>
        <v>47.953692706926695</v>
      </c>
      <c r="D7" s="6" t="s">
        <v>9</v>
      </c>
      <c r="E7" s="7">
        <f>E5/E6</f>
        <v>5.5776778342638309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0.51075999999999999</v>
      </c>
      <c r="C8" s="2">
        <f t="shared" si="3"/>
        <v>71.490211236297469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8.7569999999999995E-2</v>
      </c>
      <c r="C9" s="2">
        <f t="shared" si="3"/>
        <v>9.1643908796798836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0.76685000000000003</v>
      </c>
      <c r="C10" s="2">
        <f t="shared" si="3"/>
        <v>145.60732557278072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0.80589</v>
      </c>
      <c r="C11" s="2">
        <f t="shared" si="3"/>
        <v>163.93302702991372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0.94586000000000003</v>
      </c>
      <c r="C12" s="2">
        <f t="shared" si="3"/>
        <v>291.61819947959822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0.46511000000000002</v>
      </c>
      <c r="C13" s="2">
        <f t="shared" si="3"/>
        <v>62.569416070288106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0.63273000000000001</v>
      </c>
      <c r="C14" s="2">
        <f t="shared" si="3"/>
        <v>100.1658006595457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3.4720000000000001E-2</v>
      </c>
      <c r="C15" s="2">
        <f t="shared" si="3"/>
        <v>3.5337064289685416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0.12053999999999999</v>
      </c>
      <c r="C16" s="2">
        <f t="shared" si="3"/>
        <v>12.844719622537159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0.45297999999999999</v>
      </c>
      <c r="C17" s="2">
        <f t="shared" si="3"/>
        <v>60.326991415727051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0.51907999999999999</v>
      </c>
      <c r="C18" s="2">
        <f t="shared" si="3"/>
        <v>73.205434287542872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0.94440000000000002</v>
      </c>
      <c r="C19" s="2">
        <f t="shared" si="3"/>
        <v>288.95720777256008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0.18912999999999999</v>
      </c>
      <c r="C20" s="2">
        <f t="shared" si="3"/>
        <v>20.964753364643943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0.57701000000000002</v>
      </c>
      <c r="C21" s="2">
        <f t="shared" si="3"/>
        <v>86.040674087724256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0.29404999999999998</v>
      </c>
      <c r="C22" s="2">
        <f t="shared" si="3"/>
        <v>34.821086552660283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0.64654</v>
      </c>
      <c r="C23" s="2">
        <f t="shared" si="3"/>
        <v>103.99849542204859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0.80139000000000005</v>
      </c>
      <c r="C24" s="2">
        <f t="shared" si="3"/>
        <v>161.64121761714372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0.22259000000000001</v>
      </c>
      <c r="C25" s="2">
        <f t="shared" si="3"/>
        <v>25.178739725595722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0.95462999999999998</v>
      </c>
      <c r="C26" s="2">
        <f t="shared" si="3"/>
        <v>309.29041853062643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0.13184000000000001</v>
      </c>
      <c r="C27" s="2">
        <f t="shared" si="3"/>
        <v>14.137924951157007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0.73816999999999999</v>
      </c>
      <c r="C28" s="2">
        <f t="shared" si="3"/>
        <v>134.00598407803562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0.48948999999999998</v>
      </c>
      <c r="C29" s="2">
        <f t="shared" si="3"/>
        <v>67.234505293068196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0.96004</v>
      </c>
      <c r="C30" s="2">
        <f t="shared" si="3"/>
        <v>321.98763252017841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0.16768</v>
      </c>
      <c r="C31" s="2">
        <f t="shared" si="3"/>
        <v>18.353829672185039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0.81164999999999998</v>
      </c>
      <c r="C32" s="2">
        <f t="shared" si="3"/>
        <v>166.9453344844087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0.87756999999999996</v>
      </c>
      <c r="C33" s="2">
        <f t="shared" si="3"/>
        <v>210.02158408963126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1.291E-2</v>
      </c>
      <c r="C34" s="2">
        <f t="shared" si="3"/>
        <v>1.2994058295457915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1.6660000000000001E-2</v>
      </c>
      <c r="C35" s="2">
        <f t="shared" si="3"/>
        <v>1.6800338678346092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2.775E-2</v>
      </c>
      <c r="C36" s="2">
        <f t="shared" si="3"/>
        <v>2.8142305946280439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7.6999999999999999E-2</v>
      </c>
      <c r="C37" s="2">
        <f t="shared" si="3"/>
        <v>8.012604447928485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0.59289999999999998</v>
      </c>
      <c r="C38" s="2">
        <f t="shared" si="3"/>
        <v>89.869642347320394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0.15304000000000001</v>
      </c>
      <c r="C39" s="2">
        <f t="shared" si="3"/>
        <v>16.610181094701282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0.34211999999999998</v>
      </c>
      <c r="C40" s="2">
        <f t="shared" si="3"/>
        <v>41.87327351090687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0.7046</v>
      </c>
      <c r="C41" s="2">
        <f t="shared" si="3"/>
        <v>121.94249088848576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0.64610999999999996</v>
      </c>
      <c r="C42" s="2">
        <f t="shared" si="3"/>
        <v>103.8769148599596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0.74580999999999997</v>
      </c>
      <c r="C43" s="2">
        <f t="shared" si="3"/>
        <v>136.96732601036544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0.62324999999999997</v>
      </c>
      <c r="C44" s="2">
        <f t="shared" si="3"/>
        <v>97.617344147553212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0.84404999999999997</v>
      </c>
      <c r="C45" s="2">
        <f t="shared" si="3"/>
        <v>185.82198359283245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0.24204000000000001</v>
      </c>
      <c r="C46" s="2">
        <f t="shared" si="3"/>
        <v>27.712466518072336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0.85833000000000004</v>
      </c>
      <c r="C47" s="2">
        <f t="shared" si="3"/>
        <v>195.42548695908778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0.67303000000000002</v>
      </c>
      <c r="C48" s="2">
        <f t="shared" si="3"/>
        <v>111.78868554128071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0.29693000000000003</v>
      </c>
      <c r="C49" s="2">
        <f t="shared" si="3"/>
        <v>35.229881887109194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0.81674000000000002</v>
      </c>
      <c r="C50" s="2">
        <f t="shared" si="3"/>
        <v>169.684936944507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0.70642000000000005</v>
      </c>
      <c r="C51" s="2">
        <f t="shared" si="3"/>
        <v>122.560510445305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0.90291999999999994</v>
      </c>
      <c r="C52" s="2">
        <f t="shared" si="3"/>
        <v>233.22198981237358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0.52644999999999997</v>
      </c>
      <c r="C53" s="2">
        <f t="shared" si="3"/>
        <v>74.749777531002664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0.71496000000000004</v>
      </c>
      <c r="C54" s="2">
        <f t="shared" si="3"/>
        <v>125.51257576845565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0.11677999999999999</v>
      </c>
      <c r="C55" s="2">
        <f t="shared" si="3"/>
        <v>12.418095878816244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0.36375000000000002</v>
      </c>
      <c r="C56" s="2">
        <f t="shared" si="3"/>
        <v>45.216371111740457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0.23139999999999999</v>
      </c>
      <c r="C57" s="2">
        <f t="shared" si="3"/>
        <v>26.318460085139357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0.35459000000000002</v>
      </c>
      <c r="C58" s="2">
        <f t="shared" si="3"/>
        <v>43.786950521718929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0.57340000000000002</v>
      </c>
      <c r="C59" s="2">
        <f t="shared" si="3"/>
        <v>85.190847294488691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0.87875000000000003</v>
      </c>
      <c r="C60" s="2">
        <f t="shared" si="3"/>
        <v>210.99007491645446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0.22015000000000001</v>
      </c>
      <c r="C61" s="2">
        <f t="shared" si="3"/>
        <v>24.865368548430268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0.84660000000000002</v>
      </c>
      <c r="C62" s="2">
        <f t="shared" si="3"/>
        <v>187.47063900489815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6182.3580947125265</v>
      </c>
    </row>
    <row r="64" spans="1:10" x14ac:dyDescent="0.25">
      <c r="C64" s="5">
        <f>C63/A62</f>
        <v>103.03930157854211</v>
      </c>
    </row>
  </sheetData>
  <conditionalFormatting sqref="C3:C62 C64">
    <cfRule type="cellIs" dxfId="18" priority="1" operator="greaterThan">
      <formula>261.8599977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64"/>
  <sheetViews>
    <sheetView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0.45357999999999998</v>
      </c>
      <c r="C3" s="2">
        <f>-100*LN(1-B3)</f>
        <v>60.436736817435474</v>
      </c>
      <c r="D3" s="6" t="s">
        <v>5</v>
      </c>
      <c r="E3" s="7">
        <f>MAX(C3:C62)</f>
        <v>318.15800401245042</v>
      </c>
      <c r="F3" s="2">
        <v>1</v>
      </c>
      <c r="G3" s="8">
        <f>E4</f>
        <v>2.3934150295630987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0.57347999999999999</v>
      </c>
      <c r="C4" s="2">
        <f>-100*LN(1-B4)</f>
        <v>85.209601983215819</v>
      </c>
      <c r="D4" s="6" t="s">
        <v>6</v>
      </c>
      <c r="E4" s="7">
        <f>MIN(C3:C62)</f>
        <v>2.3934150295630987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0.88793</v>
      </c>
      <c r="C5" s="2">
        <f t="shared" ref="C5:C62" si="3">-100*LN(1-B5)</f>
        <v>218.86316029182004</v>
      </c>
      <c r="D5" s="6" t="s">
        <v>7</v>
      </c>
      <c r="E5" s="7">
        <f>E3-E4</f>
        <v>315.76458898288735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0.84196000000000004</v>
      </c>
      <c r="C6" s="2">
        <f t="shared" si="3"/>
        <v>184.49071134389473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0.88966000000000001</v>
      </c>
      <c r="C7" s="2">
        <f t="shared" si="3"/>
        <v>220.41887711378524</v>
      </c>
      <c r="D7" s="6" t="s">
        <v>9</v>
      </c>
      <c r="E7" s="7">
        <f>E5/E6</f>
        <v>5.4442170514290922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0.14949000000000001</v>
      </c>
      <c r="C8" s="2">
        <f t="shared" si="3"/>
        <v>16.19191094258073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0.23472000000000001</v>
      </c>
      <c r="C9" s="2">
        <f t="shared" si="3"/>
        <v>26.751349905015033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0.50934000000000001</v>
      </c>
      <c r="C10" s="2">
        <f t="shared" si="3"/>
        <v>71.200385541025042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0.94272</v>
      </c>
      <c r="C11" s="2">
        <f t="shared" si="3"/>
        <v>285.98037563297464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0.87209000000000003</v>
      </c>
      <c r="C12" s="2">
        <f t="shared" si="3"/>
        <v>205.64283873708354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5.4089999999999999E-2</v>
      </c>
      <c r="C13" s="2">
        <f t="shared" si="3"/>
        <v>5.5607851876829022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0.29257</v>
      </c>
      <c r="C14" s="2">
        <f t="shared" si="3"/>
        <v>34.611659428895067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0.55972</v>
      </c>
      <c r="C15" s="2">
        <f t="shared" si="3"/>
        <v>82.034439082694604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0.32863999999999999</v>
      </c>
      <c r="C16" s="2">
        <f t="shared" si="3"/>
        <v>39.844977321425944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0.80042000000000002</v>
      </c>
      <c r="C17" s="2">
        <f t="shared" si="3"/>
        <v>161.15401205259707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6.7210000000000006E-2</v>
      </c>
      <c r="C18" s="2">
        <f t="shared" si="3"/>
        <v>6.9575183855036942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0.45171</v>
      </c>
      <c r="C19" s="2">
        <f t="shared" si="3"/>
        <v>60.095093492922366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0.40418999999999999</v>
      </c>
      <c r="C20" s="2">
        <f t="shared" si="3"/>
        <v>51.783345468805067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0.33695000000000003</v>
      </c>
      <c r="C21" s="2">
        <f t="shared" si="3"/>
        <v>41.090487685852914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0.35353000000000001</v>
      </c>
      <c r="C22" s="2">
        <f t="shared" si="3"/>
        <v>43.622848555920747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0.49834000000000001</v>
      </c>
      <c r="C23" s="2">
        <f t="shared" si="3"/>
        <v>68.98326795921156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0.83426999999999996</v>
      </c>
      <c r="C24" s="2">
        <f t="shared" si="3"/>
        <v>179.73953208466841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0.60063999999999995</v>
      </c>
      <c r="C25" s="2">
        <f t="shared" si="3"/>
        <v>91.789201324112881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7.6840000000000006E-2</v>
      </c>
      <c r="C26" s="2">
        <f t="shared" si="3"/>
        <v>7.9952711723293461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0.59043000000000001</v>
      </c>
      <c r="C27" s="2">
        <f t="shared" si="3"/>
        <v>89.264745012667902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0.86075000000000002</v>
      </c>
      <c r="C28" s="2">
        <f t="shared" si="3"/>
        <v>197.14844001747437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8.9050000000000004E-2</v>
      </c>
      <c r="C29" s="2">
        <f t="shared" si="3"/>
        <v>9.3267267970442962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0.79298999999999997</v>
      </c>
      <c r="C30" s="2">
        <f t="shared" si="3"/>
        <v>157.49881777048748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0.88331000000000004</v>
      </c>
      <c r="C31" s="2">
        <f t="shared" si="3"/>
        <v>214.82344331641215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2.3650000000000001E-2</v>
      </c>
      <c r="C32" s="2">
        <f t="shared" si="3"/>
        <v>2.3934150295630987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5.5930000000000001E-2</v>
      </c>
      <c r="C33" s="2">
        <f t="shared" si="3"/>
        <v>5.7554963043427385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0.31280999999999998</v>
      </c>
      <c r="C34" s="2">
        <f t="shared" si="3"/>
        <v>37.514446022239376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0.78500000000000003</v>
      </c>
      <c r="C35" s="2">
        <f t="shared" si="3"/>
        <v>153.71172508544743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0.62250000000000005</v>
      </c>
      <c r="C36" s="2">
        <f t="shared" si="3"/>
        <v>97.418471029305778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0.75061999999999995</v>
      </c>
      <c r="C37" s="2">
        <f t="shared" si="3"/>
        <v>138.87774414136967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0.34303</v>
      </c>
      <c r="C38" s="2">
        <f t="shared" si="3"/>
        <v>42.011692364052855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0.76695000000000002</v>
      </c>
      <c r="C39" s="2">
        <f t="shared" si="3"/>
        <v>145.6502256163387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0.82123000000000002</v>
      </c>
      <c r="C40" s="2">
        <f t="shared" si="3"/>
        <v>172.16552155551398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0.44186999999999999</v>
      </c>
      <c r="C41" s="2">
        <f t="shared" si="3"/>
        <v>58.316336882487199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0.52490000000000003</v>
      </c>
      <c r="C42" s="2">
        <f t="shared" si="3"/>
        <v>74.422997078926144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0.55200000000000005</v>
      </c>
      <c r="C43" s="2">
        <f t="shared" si="3"/>
        <v>80.296204656715204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0.47039999999999998</v>
      </c>
      <c r="C44" s="2">
        <f t="shared" si="3"/>
        <v>63.56332743593385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0.12761</v>
      </c>
      <c r="C45" s="2">
        <f t="shared" si="3"/>
        <v>13.65187073521798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0.62843000000000004</v>
      </c>
      <c r="C46" s="2">
        <f t="shared" si="3"/>
        <v>99.001800727131467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0.49242000000000002</v>
      </c>
      <c r="C47" s="2">
        <f t="shared" si="3"/>
        <v>67.810094502137943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0.24773999999999999</v>
      </c>
      <c r="C48" s="2">
        <f t="shared" si="3"/>
        <v>28.467327010736515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0.13750999999999999</v>
      </c>
      <c r="C49" s="2">
        <f t="shared" si="3"/>
        <v>14.79317243467341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0.89090000000000003</v>
      </c>
      <c r="C50" s="2">
        <f t="shared" si="3"/>
        <v>221.5490386143112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0.37028</v>
      </c>
      <c r="C51" s="2">
        <f t="shared" si="3"/>
        <v>46.248000283570875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0.71072000000000002</v>
      </c>
      <c r="C52" s="2">
        <f t="shared" si="3"/>
        <v>124.03602017783255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0.51229000000000002</v>
      </c>
      <c r="C53" s="2">
        <f t="shared" si="3"/>
        <v>71.803431206789497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0.24410000000000001</v>
      </c>
      <c r="C54" s="2">
        <f t="shared" si="3"/>
        <v>27.9846186684006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0.95848</v>
      </c>
      <c r="C55" s="2">
        <f t="shared" si="3"/>
        <v>318.15800401245042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0.86839</v>
      </c>
      <c r="C56" s="2">
        <f t="shared" si="3"/>
        <v>202.79122751359048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0.41010999999999997</v>
      </c>
      <c r="C57" s="2">
        <f t="shared" si="3"/>
        <v>52.781920014256166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0.81901999999999997</v>
      </c>
      <c r="C58" s="2">
        <f t="shared" si="3"/>
        <v>170.93687510591496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7.9369999999999996E-2</v>
      </c>
      <c r="C59" s="2">
        <f t="shared" si="3"/>
        <v>8.2697060686983139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0.62995000000000001</v>
      </c>
      <c r="C60" s="2">
        <f t="shared" si="3"/>
        <v>99.411714733866162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0.68369999999999997</v>
      </c>
      <c r="C61" s="2">
        <f t="shared" si="3"/>
        <v>115.10641486705337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0.74456</v>
      </c>
      <c r="C62" s="2">
        <f t="shared" si="3"/>
        <v>136.47677305756105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5809.8861733619688</v>
      </c>
    </row>
    <row r="64" spans="1:10" x14ac:dyDescent="0.25">
      <c r="C64" s="5">
        <f>C63/A62</f>
        <v>96.83143622269948</v>
      </c>
    </row>
  </sheetData>
  <conditionalFormatting sqref="C3:C62 C64">
    <cfRule type="cellIs" dxfId="17" priority="1" operator="greaterThan">
      <formula>261.8599977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64"/>
  <sheetViews>
    <sheetView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0.39872000000000002</v>
      </c>
      <c r="C3" s="2">
        <f>-100*LN(1-B3)</f>
        <v>50.869456275703648</v>
      </c>
      <c r="D3" s="6" t="s">
        <v>5</v>
      </c>
      <c r="E3" s="7">
        <f>MAX(C3:C62)</f>
        <v>309.44482464931485</v>
      </c>
      <c r="F3" s="2">
        <v>1</v>
      </c>
      <c r="G3" s="8">
        <f>E4</f>
        <v>2.0457841902396199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0.89776</v>
      </c>
      <c r="C4" s="2">
        <f>-100*LN(1-B4)</f>
        <v>228.04322883529125</v>
      </c>
      <c r="D4" s="6" t="s">
        <v>6</v>
      </c>
      <c r="E4" s="7">
        <f>MIN(C3:C62)</f>
        <v>2.0457841902396199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0.59730000000000005</v>
      </c>
      <c r="C5" s="2">
        <f t="shared" ref="C5:C62" si="3">-100*LN(1-B5)</f>
        <v>90.95634111247287</v>
      </c>
      <c r="D5" s="6" t="s">
        <v>7</v>
      </c>
      <c r="E5" s="7">
        <f>E3-E4</f>
        <v>307.39904045907525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0.67671999999999999</v>
      </c>
      <c r="C6" s="2">
        <f t="shared" si="3"/>
        <v>112.92364582119188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0.79498999999999997</v>
      </c>
      <c r="C7" s="2">
        <f t="shared" si="3"/>
        <v>158.4696520545653</v>
      </c>
      <c r="D7" s="6" t="s">
        <v>9</v>
      </c>
      <c r="E7" s="7">
        <f>E5/E6</f>
        <v>5.2999834561909527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0.20091000000000001</v>
      </c>
      <c r="C8" s="2">
        <f t="shared" si="3"/>
        <v>22.428169875835984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3.6479999999999999E-2</v>
      </c>
      <c r="C9" s="2">
        <f t="shared" si="3"/>
        <v>3.7162033688767999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0.13306999999999999</v>
      </c>
      <c r="C10" s="2">
        <f t="shared" si="3"/>
        <v>14.279704363872131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0.77076</v>
      </c>
      <c r="C11" s="2">
        <f t="shared" si="3"/>
        <v>147.29857892986001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0.40709000000000001</v>
      </c>
      <c r="C12" s="2">
        <f t="shared" si="3"/>
        <v>52.27126621604161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0.57221999999999995</v>
      </c>
      <c r="C13" s="2">
        <f t="shared" si="3"/>
        <v>84.914623424482457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0.74356999999999995</v>
      </c>
      <c r="C14" s="2">
        <f t="shared" si="3"/>
        <v>136.08995560999483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0.28963</v>
      </c>
      <c r="C15" s="2">
        <f t="shared" si="3"/>
        <v>34.196931792560669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0.38855000000000001</v>
      </c>
      <c r="C16" s="2">
        <f t="shared" si="3"/>
        <v>49.192209334675809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9.7110000000000002E-2</v>
      </c>
      <c r="C17" s="2">
        <f t="shared" si="3"/>
        <v>10.21545491536715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0.94303000000000003</v>
      </c>
      <c r="C18" s="2">
        <f t="shared" si="3"/>
        <v>286.5230465489833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0.93054999999999999</v>
      </c>
      <c r="C19" s="2">
        <f t="shared" si="3"/>
        <v>266.71482097817841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0.59233000000000002</v>
      </c>
      <c r="C20" s="2">
        <f t="shared" si="3"/>
        <v>89.729725538162128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8.548E-2</v>
      </c>
      <c r="C21" s="2">
        <f t="shared" si="3"/>
        <v>8.9355941516110668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0.73068</v>
      </c>
      <c r="C22" s="2">
        <f t="shared" si="3"/>
        <v>131.18550153050569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0.38932</v>
      </c>
      <c r="C23" s="2">
        <f t="shared" si="3"/>
        <v>49.318218859339545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0.157</v>
      </c>
      <c r="C24" s="2">
        <f t="shared" si="3"/>
        <v>17.078832098028162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0.46489999999999998</v>
      </c>
      <c r="C25" s="2">
        <f t="shared" si="3"/>
        <v>62.530163366487812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0.61319999999999997</v>
      </c>
      <c r="C26" s="2">
        <f t="shared" si="3"/>
        <v>94.984751540299769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0.60141999999999995</v>
      </c>
      <c r="C27" s="2">
        <f t="shared" si="3"/>
        <v>91.98470480769322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0.1706</v>
      </c>
      <c r="C28" s="2">
        <f t="shared" si="3"/>
        <v>18.705273116985609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0.91042999999999996</v>
      </c>
      <c r="C29" s="2">
        <f t="shared" si="3"/>
        <v>241.27348364950328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0.88827</v>
      </c>
      <c r="C30" s="2">
        <f t="shared" si="3"/>
        <v>219.16700324228904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0.90234999999999999</v>
      </c>
      <c r="C31" s="2">
        <f t="shared" si="3"/>
        <v>232.63656216594489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0.42354999999999998</v>
      </c>
      <c r="C32" s="2">
        <f t="shared" si="3"/>
        <v>55.086667330317439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0.93945999999999996</v>
      </c>
      <c r="C33" s="2">
        <f t="shared" si="3"/>
        <v>280.44509753885637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0.25850000000000001</v>
      </c>
      <c r="C34" s="2">
        <f t="shared" si="3"/>
        <v>29.90801174041502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0.68222000000000005</v>
      </c>
      <c r="C35" s="2">
        <f t="shared" si="3"/>
        <v>114.63959595219163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0.54240999999999995</v>
      </c>
      <c r="C36" s="2">
        <f t="shared" si="3"/>
        <v>78.178169230218543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0.42086000000000001</v>
      </c>
      <c r="C37" s="2">
        <f t="shared" si="3"/>
        <v>54.621103443678635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0.71231</v>
      </c>
      <c r="C38" s="2">
        <f t="shared" si="3"/>
        <v>124.58717674576421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0.73855000000000004</v>
      </c>
      <c r="C39" s="2">
        <f t="shared" si="3"/>
        <v>134.15122183479974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0.54561000000000004</v>
      </c>
      <c r="C40" s="2">
        <f t="shared" si="3"/>
        <v>78.879941885960761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0.76902000000000004</v>
      </c>
      <c r="C41" s="2">
        <f t="shared" si="3"/>
        <v>146.54241522951958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0.13916999999999999</v>
      </c>
      <c r="C42" s="2">
        <f t="shared" si="3"/>
        <v>14.985823888079434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0.93681999999999999</v>
      </c>
      <c r="C43" s="2">
        <f t="shared" si="3"/>
        <v>276.17674836081977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0.76317000000000002</v>
      </c>
      <c r="C44" s="2">
        <f t="shared" si="3"/>
        <v>144.04126948074949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0.24284</v>
      </c>
      <c r="C45" s="2">
        <f t="shared" si="3"/>
        <v>27.81806872441182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0.89712000000000003</v>
      </c>
      <c r="C46" s="2">
        <f t="shared" si="3"/>
        <v>227.41920184928279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0.48242000000000002</v>
      </c>
      <c r="C47" s="2">
        <f t="shared" si="3"/>
        <v>65.859117641833791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0.27289999999999998</v>
      </c>
      <c r="C48" s="2">
        <f t="shared" si="3"/>
        <v>31.86912593261258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0.44744</v>
      </c>
      <c r="C49" s="2">
        <f t="shared" si="3"/>
        <v>59.319325420141965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2.0250000000000001E-2</v>
      </c>
      <c r="C50" s="2">
        <f t="shared" si="3"/>
        <v>2.0457841902396199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4.1000000000000002E-2</v>
      </c>
      <c r="C51" s="2">
        <f t="shared" si="3"/>
        <v>4.1864204098698874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0.1681</v>
      </c>
      <c r="C52" s="2">
        <f t="shared" si="3"/>
        <v>18.404303769229504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0.82576000000000005</v>
      </c>
      <c r="C53" s="2">
        <f t="shared" si="3"/>
        <v>174.7321619797487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0.18795000000000001</v>
      </c>
      <c r="C54" s="2">
        <f t="shared" si="3"/>
        <v>20.819336436152529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0.53251999999999999</v>
      </c>
      <c r="C55" s="2">
        <f t="shared" si="3"/>
        <v>76.039871191718078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0.35775000000000001</v>
      </c>
      <c r="C56" s="2">
        <f t="shared" si="3"/>
        <v>44.277764299214411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0.79849999999999999</v>
      </c>
      <c r="C57" s="2">
        <f t="shared" si="3"/>
        <v>160.19658975953993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0.76022000000000001</v>
      </c>
      <c r="C58" s="2">
        <f t="shared" si="3"/>
        <v>142.80334427026295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0.79344000000000003</v>
      </c>
      <c r="C59" s="2">
        <f t="shared" si="3"/>
        <v>157.71643518838047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0.95469999999999999</v>
      </c>
      <c r="C60" s="2">
        <f t="shared" si="3"/>
        <v>309.44482464931485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0.1452</v>
      </c>
      <c r="C61" s="2">
        <f t="shared" si="3"/>
        <v>15.688775553714448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0.10829999999999999</v>
      </c>
      <c r="C62" s="2">
        <f t="shared" si="3"/>
        <v>11.462552584130323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6088.9793500359747</v>
      </c>
    </row>
    <row r="64" spans="1:10" x14ac:dyDescent="0.25">
      <c r="C64" s="5">
        <f>C63/A62</f>
        <v>101.48298916726624</v>
      </c>
    </row>
  </sheetData>
  <conditionalFormatting sqref="C3:C62 C64">
    <cfRule type="cellIs" dxfId="16" priority="1" operator="greaterThan">
      <formula>261.8599977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64"/>
  <sheetViews>
    <sheetView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0.20454</v>
      </c>
      <c r="C3" s="2">
        <f>-100*LN(1-B3)</f>
        <v>22.883471530950036</v>
      </c>
      <c r="D3" s="6" t="s">
        <v>5</v>
      </c>
      <c r="E3" s="7">
        <f>MAX(C3:C62)</f>
        <v>314.35364683223855</v>
      </c>
      <c r="F3" s="2">
        <v>1</v>
      </c>
      <c r="G3" s="8">
        <f>E4</f>
        <v>1.5397942180096675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0.18365999999999999</v>
      </c>
      <c r="C4" s="2">
        <f>-100*LN(1-B4)</f>
        <v>20.292434413281374</v>
      </c>
      <c r="D4" s="6" t="s">
        <v>6</v>
      </c>
      <c r="E4" s="7">
        <f>MIN(C3:C62)</f>
        <v>1.5397942180096675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0.37308999999999998</v>
      </c>
      <c r="C5" s="2">
        <f t="shared" ref="C5:C62" si="3">-100*LN(1-B5)</f>
        <v>46.695228932202056</v>
      </c>
      <c r="D5" s="6" t="s">
        <v>7</v>
      </c>
      <c r="E5" s="7">
        <f>E3-E4</f>
        <v>312.81385261422889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0.91961000000000004</v>
      </c>
      <c r="C6" s="2">
        <f t="shared" si="3"/>
        <v>252.08654886422681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0.56825000000000003</v>
      </c>
      <c r="C7" s="2">
        <f t="shared" si="3"/>
        <v>83.990856195534917</v>
      </c>
      <c r="D7" s="6" t="s">
        <v>9</v>
      </c>
      <c r="E7" s="7">
        <f>E5/E6</f>
        <v>5.3933422864522225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0.2908</v>
      </c>
      <c r="C8" s="2">
        <f t="shared" si="3"/>
        <v>34.361770478208413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0.45645999999999998</v>
      </c>
      <c r="C9" s="2">
        <f t="shared" si="3"/>
        <v>60.965197807288561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0.83557000000000003</v>
      </c>
      <c r="C10" s="2">
        <f t="shared" si="3"/>
        <v>180.52703312560027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0.81772</v>
      </c>
      <c r="C11" s="2">
        <f t="shared" si="3"/>
        <v>170.22113125864553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0.86658999999999997</v>
      </c>
      <c r="C12" s="2">
        <f t="shared" si="3"/>
        <v>201.43281857914221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9.7820000000000004E-2</v>
      </c>
      <c r="C13" s="2">
        <f t="shared" si="3"/>
        <v>10.294122228725142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0.95687</v>
      </c>
      <c r="C14" s="2">
        <f t="shared" si="3"/>
        <v>314.35364683223855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0.56001000000000001</v>
      </c>
      <c r="C15" s="2">
        <f t="shared" si="3"/>
        <v>82.100327960082581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0.36112</v>
      </c>
      <c r="C16" s="2">
        <f t="shared" si="3"/>
        <v>44.803863566722583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4.0759999999999998E-2</v>
      </c>
      <c r="C17" s="2">
        <f t="shared" si="3"/>
        <v>4.1613974720464331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0.16613</v>
      </c>
      <c r="C18" s="2">
        <f t="shared" si="3"/>
        <v>18.167776407296763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0.75990999999999997</v>
      </c>
      <c r="C19" s="2">
        <f t="shared" si="3"/>
        <v>142.67414259350724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0.74631999999999998</v>
      </c>
      <c r="C20" s="2">
        <f t="shared" si="3"/>
        <v>137.16816487520452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0.69935000000000003</v>
      </c>
      <c r="C21" s="2">
        <f t="shared" si="3"/>
        <v>120.18084814965594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0.90903999999999996</v>
      </c>
      <c r="C22" s="2">
        <f t="shared" si="3"/>
        <v>239.73354295398562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0.63536999999999999</v>
      </c>
      <c r="C23" s="2">
        <f t="shared" si="3"/>
        <v>100.88721381697236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0.3695</v>
      </c>
      <c r="C24" s="2">
        <f t="shared" si="3"/>
        <v>46.124212357716274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0.65302000000000004</v>
      </c>
      <c r="C25" s="2">
        <f t="shared" si="3"/>
        <v>105.84881375839552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0.64351000000000003</v>
      </c>
      <c r="C26" s="2">
        <f t="shared" si="3"/>
        <v>103.14490900120926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0.41050999999999999</v>
      </c>
      <c r="C27" s="2">
        <f t="shared" si="3"/>
        <v>52.849752267700744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0.85184000000000004</v>
      </c>
      <c r="C28" s="2">
        <f t="shared" si="3"/>
        <v>190.94625080842681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0.56313000000000002</v>
      </c>
      <c r="C29" s="2">
        <f t="shared" si="3"/>
        <v>82.81196109808721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0.71153</v>
      </c>
      <c r="C30" s="2">
        <f t="shared" si="3"/>
        <v>124.31641845760977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0.62748999999999999</v>
      </c>
      <c r="C31" s="2">
        <f t="shared" si="3"/>
        <v>98.749139588527655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0.37436999999999998</v>
      </c>
      <c r="C32" s="2">
        <f t="shared" si="3"/>
        <v>46.899613693659589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1.528E-2</v>
      </c>
      <c r="C33" s="2">
        <f t="shared" si="3"/>
        <v>1.5397942180096675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2.334E-2</v>
      </c>
      <c r="C34" s="2">
        <f t="shared" si="3"/>
        <v>2.3616691600997162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5.4469999999999998E-2</v>
      </c>
      <c r="C35" s="2">
        <f t="shared" si="3"/>
        <v>5.6009662143200334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0.29669000000000001</v>
      </c>
      <c r="C36" s="2">
        <f t="shared" si="3"/>
        <v>35.19575170858991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0.80249000000000004</v>
      </c>
      <c r="C37" s="2">
        <f t="shared" si="3"/>
        <v>162.19660630113708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0.39901999999999999</v>
      </c>
      <c r="C38" s="2">
        <f t="shared" si="3"/>
        <v>50.919362287086621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0.92169000000000001</v>
      </c>
      <c r="C39" s="2">
        <f t="shared" si="3"/>
        <v>254.70799702192909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0.95123999999999997</v>
      </c>
      <c r="C40" s="2">
        <f t="shared" si="3"/>
        <v>302.08449743690659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0.48575000000000002</v>
      </c>
      <c r="C41" s="2">
        <f t="shared" si="3"/>
        <v>66.504575044907057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0.59530000000000005</v>
      </c>
      <c r="C42" s="2">
        <f t="shared" si="3"/>
        <v>90.460922710031738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0.43819999999999998</v>
      </c>
      <c r="C43" s="2">
        <f t="shared" si="3"/>
        <v>57.66093643119936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0.20191999999999999</v>
      </c>
      <c r="C44" s="2">
        <f t="shared" si="3"/>
        <v>22.55464359305201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7.7160000000000006E-2</v>
      </c>
      <c r="C45" s="2">
        <f t="shared" si="3"/>
        <v>8.0299407284729281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0.59536</v>
      </c>
      <c r="C46" s="2">
        <f t="shared" si="3"/>
        <v>90.475749606048211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0.44535000000000002</v>
      </c>
      <c r="C47" s="2">
        <f t="shared" si="3"/>
        <v>58.941799479746848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0.83365999999999996</v>
      </c>
      <c r="C48" s="2">
        <f t="shared" si="3"/>
        <v>179.37213925415955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0.49889</v>
      </c>
      <c r="C49" s="2">
        <f t="shared" si="3"/>
        <v>69.092964111899093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0.88912000000000002</v>
      </c>
      <c r="C50" s="2">
        <f t="shared" si="3"/>
        <v>219.93067435405442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5.3429999999999998E-2</v>
      </c>
      <c r="C51" s="2">
        <f t="shared" si="3"/>
        <v>5.4910354384905578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0.28547</v>
      </c>
      <c r="C52" s="2">
        <f t="shared" si="3"/>
        <v>33.613029508988248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0.14931</v>
      </c>
      <c r="C53" s="2">
        <f t="shared" si="3"/>
        <v>16.170749409466261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0.22933999999999999</v>
      </c>
      <c r="C54" s="2">
        <f t="shared" si="3"/>
        <v>26.050798841442575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0.25968000000000002</v>
      </c>
      <c r="C55" s="2">
        <f t="shared" si="3"/>
        <v>30.067275382344761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0.74336999999999998</v>
      </c>
      <c r="C56" s="2">
        <f t="shared" si="3"/>
        <v>136.01199201504278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0.25989000000000001</v>
      </c>
      <c r="C57" s="2">
        <f t="shared" si="3"/>
        <v>30.09564551823885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0.75427999999999995</v>
      </c>
      <c r="C58" s="2">
        <f t="shared" si="3"/>
        <v>140.35626026864099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0.89383000000000001</v>
      </c>
      <c r="C59" s="2">
        <f t="shared" si="3"/>
        <v>224.27136959566556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0.89319999999999999</v>
      </c>
      <c r="C60" s="2">
        <f t="shared" si="3"/>
        <v>223.67973524560426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0.78061999999999998</v>
      </c>
      <c r="C61" s="2">
        <f t="shared" si="3"/>
        <v>151.6949892998949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0.93674999999999997</v>
      </c>
      <c r="C62" s="2">
        <f t="shared" si="3"/>
        <v>276.06601513745068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6110.8724943957677</v>
      </c>
    </row>
    <row r="64" spans="1:10" x14ac:dyDescent="0.25">
      <c r="C64" s="5">
        <f>C63/A62</f>
        <v>101.84787490659613</v>
      </c>
    </row>
  </sheetData>
  <conditionalFormatting sqref="C3:C62 C64">
    <cfRule type="cellIs" dxfId="15" priority="1" operator="greaterThan">
      <formula>261.8599977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64"/>
  <sheetViews>
    <sheetView workbookViewId="0">
      <selection sqref="A1:J64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0.58196000000000003</v>
      </c>
      <c r="C3" s="2">
        <f>-100*LN(1-B3)</f>
        <v>87.217815725583421</v>
      </c>
      <c r="D3" s="6" t="s">
        <v>5</v>
      </c>
      <c r="E3" s="7">
        <f>MAX(C3:C62)</f>
        <v>283.39536179913648</v>
      </c>
      <c r="F3" s="2">
        <v>1</v>
      </c>
      <c r="G3" s="8">
        <f>E4</f>
        <v>2.4692362590402772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0.86773999999999996</v>
      </c>
      <c r="C4" s="2">
        <f>-100*LN(1-B4)</f>
        <v>202.29855967356204</v>
      </c>
      <c r="D4" s="6" t="s">
        <v>6</v>
      </c>
      <c r="E4" s="7">
        <f>MIN(C3:C62)</f>
        <v>2.4692362590402772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0.29726999999999998</v>
      </c>
      <c r="C5" s="2">
        <f t="shared" ref="C5:C62" si="3">-100*LN(1-B5)</f>
        <v>35.278252922338844</v>
      </c>
      <c r="D5" s="6" t="s">
        <v>7</v>
      </c>
      <c r="E5" s="7">
        <f>E3-E4</f>
        <v>280.92612554009622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0.83694000000000002</v>
      </c>
      <c r="C6" s="2">
        <f t="shared" si="3"/>
        <v>181.36370477473724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4.6850000000000003E-2</v>
      </c>
      <c r="C7" s="2">
        <f t="shared" si="3"/>
        <v>4.7982990022151482</v>
      </c>
      <c r="D7" s="6" t="s">
        <v>9</v>
      </c>
      <c r="E7" s="7">
        <f>E5/E6</f>
        <v>4.843553888622349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0.21948999999999999</v>
      </c>
      <c r="C8" s="2">
        <f t="shared" si="3"/>
        <v>24.780772680891925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0.81757999999999997</v>
      </c>
      <c r="C9" s="2">
        <f t="shared" si="3"/>
        <v>170.14435582301246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0.84370000000000001</v>
      </c>
      <c r="C10" s="2">
        <f t="shared" si="3"/>
        <v>185.59780415547061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0.18296000000000001</v>
      </c>
      <c r="C11" s="2">
        <f t="shared" si="3"/>
        <v>20.206722571229356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0.34743000000000002</v>
      </c>
      <c r="C12" s="2">
        <f t="shared" si="3"/>
        <v>42.683686584585679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7.0760000000000003E-2</v>
      </c>
      <c r="C13" s="2">
        <f t="shared" si="3"/>
        <v>7.3388231229373071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0.50068999999999997</v>
      </c>
      <c r="C14" s="2">
        <f t="shared" si="3"/>
        <v>69.452813363687696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6.9040000000000004E-2</v>
      </c>
      <c r="C15" s="2">
        <f t="shared" si="3"/>
        <v>7.1538967182315618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0.47665000000000002</v>
      </c>
      <c r="C16" s="2">
        <f t="shared" si="3"/>
        <v>64.750482268124429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0.71952000000000005</v>
      </c>
      <c r="C17" s="2">
        <f t="shared" si="3"/>
        <v>127.12528578092129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0.77090000000000003</v>
      </c>
      <c r="C18" s="2">
        <f t="shared" si="3"/>
        <v>147.35966895226872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0.42868000000000001</v>
      </c>
      <c r="C19" s="2">
        <f t="shared" si="3"/>
        <v>55.980580598770921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0.37664999999999998</v>
      </c>
      <c r="C20" s="2">
        <f t="shared" si="3"/>
        <v>47.264712019115294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0.18651999999999999</v>
      </c>
      <c r="C21" s="2">
        <f t="shared" si="3"/>
        <v>20.643393775126249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0.47897000000000001</v>
      </c>
      <c r="C22" s="2">
        <f t="shared" si="3"/>
        <v>65.194765731262891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0.94121999999999995</v>
      </c>
      <c r="C23" s="2">
        <f t="shared" si="3"/>
        <v>283.39536179913648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0.58950000000000002</v>
      </c>
      <c r="C24" s="2">
        <f t="shared" si="3"/>
        <v>89.03793500896542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0.75102000000000002</v>
      </c>
      <c r="C25" s="2">
        <f t="shared" si="3"/>
        <v>139.03827070284973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0.40310000000000001</v>
      </c>
      <c r="C26" s="2">
        <f t="shared" si="3"/>
        <v>51.600568380753288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0.24895999999999999</v>
      </c>
      <c r="C27" s="2">
        <f t="shared" si="3"/>
        <v>28.629636631947829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0.1981</v>
      </c>
      <c r="C28" s="2">
        <f t="shared" si="3"/>
        <v>22.077136716915398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0.92435999999999996</v>
      </c>
      <c r="C29" s="2">
        <f t="shared" si="3"/>
        <v>258.17700351918796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0.44413999999999998</v>
      </c>
      <c r="C30" s="2">
        <f t="shared" si="3"/>
        <v>58.723881499928595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0.72602999999999995</v>
      </c>
      <c r="C31" s="2">
        <f t="shared" si="3"/>
        <v>129.47366676395254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0.71194999999999997</v>
      </c>
      <c r="C32" s="2">
        <f t="shared" si="3"/>
        <v>124.46212028037449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0.68728</v>
      </c>
      <c r="C33" s="2">
        <f t="shared" si="3"/>
        <v>116.24470574974377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0.23537</v>
      </c>
      <c r="C34" s="2">
        <f t="shared" si="3"/>
        <v>26.836322228760856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0.53990000000000005</v>
      </c>
      <c r="C35" s="2">
        <f t="shared" si="3"/>
        <v>77.631142182071429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0.1492</v>
      </c>
      <c r="C36" s="2">
        <f t="shared" si="3"/>
        <v>16.157819565605493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0.22606000000000001</v>
      </c>
      <c r="C37" s="2">
        <f t="shared" si="3"/>
        <v>25.626092777703736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0.11031000000000001</v>
      </c>
      <c r="C38" s="2">
        <f t="shared" si="3"/>
        <v>11.688219153831565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0.21682000000000001</v>
      </c>
      <c r="C39" s="2">
        <f t="shared" si="3"/>
        <v>24.439272435338363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0.70108999999999999</v>
      </c>
      <c r="C40" s="2">
        <f t="shared" si="3"/>
        <v>120.76127542465316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0.15271000000000001</v>
      </c>
      <c r="C41" s="2">
        <f t="shared" si="3"/>
        <v>16.571225804257342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0.33202999999999999</v>
      </c>
      <c r="C42" s="2">
        <f t="shared" si="3"/>
        <v>40.351201663362438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2.4389999999999998E-2</v>
      </c>
      <c r="C43" s="2">
        <f t="shared" si="3"/>
        <v>2.4692362590402772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5.9479999999999998E-2</v>
      </c>
      <c r="C44" s="2">
        <f t="shared" si="3"/>
        <v>6.1322365182731726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0.35377999999999998</v>
      </c>
      <c r="C45" s="2">
        <f t="shared" si="3"/>
        <v>43.661527590045985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0.51602000000000003</v>
      </c>
      <c r="C46" s="2">
        <f t="shared" si="3"/>
        <v>72.571169543334534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0.62766</v>
      </c>
      <c r="C47" s="2">
        <f t="shared" si="3"/>
        <v>98.794786363838611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0.3957</v>
      </c>
      <c r="C48" s="2">
        <f t="shared" si="3"/>
        <v>50.368451561462415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0.65783999999999998</v>
      </c>
      <c r="C49" s="2">
        <f t="shared" si="3"/>
        <v>107.24768150634839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0.27533999999999997</v>
      </c>
      <c r="C50" s="2">
        <f t="shared" si="3"/>
        <v>32.205269964342349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0.58121</v>
      </c>
      <c r="C51" s="2">
        <f t="shared" si="3"/>
        <v>87.038567801677402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0.78049999999999997</v>
      </c>
      <c r="C52" s="2">
        <f t="shared" si="3"/>
        <v>151.64030464669111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0.91801999999999995</v>
      </c>
      <c r="C53" s="2">
        <f t="shared" si="3"/>
        <v>250.12799639059452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0.27606999999999998</v>
      </c>
      <c r="C54" s="2">
        <f t="shared" si="3"/>
        <v>32.306057635359757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0.62146000000000001</v>
      </c>
      <c r="C55" s="2">
        <f t="shared" si="3"/>
        <v>97.143353137136401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0.62124999999999997</v>
      </c>
      <c r="C56" s="2">
        <f t="shared" si="3"/>
        <v>97.087892215855803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0.59514999999999996</v>
      </c>
      <c r="C57" s="2">
        <f t="shared" si="3"/>
        <v>90.423865085001367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0.42035</v>
      </c>
      <c r="C58" s="2">
        <f t="shared" si="3"/>
        <v>54.533080586572659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0.66940999999999995</v>
      </c>
      <c r="C59" s="2">
        <f t="shared" si="3"/>
        <v>110.68763420865719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0.81096999999999997</v>
      </c>
      <c r="C60" s="2">
        <f t="shared" si="3"/>
        <v>166.5849546360063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0.76722999999999997</v>
      </c>
      <c r="C61" s="2">
        <f t="shared" si="3"/>
        <v>145.77044374081694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0.86417999999999995</v>
      </c>
      <c r="C62" s="2">
        <f t="shared" si="3"/>
        <v>199.64247992964914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5123.9942438541175</v>
      </c>
    </row>
    <row r="64" spans="1:10" x14ac:dyDescent="0.25">
      <c r="C64" s="5">
        <f>C63/A62</f>
        <v>85.399904064235287</v>
      </c>
    </row>
  </sheetData>
  <conditionalFormatting sqref="C3:C62 C64">
    <cfRule type="cellIs" dxfId="14" priority="1" operator="greaterThan">
      <formula>261.8599977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64"/>
  <sheetViews>
    <sheetView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0.63095000000000001</v>
      </c>
      <c r="C3" s="2">
        <f>-100*LN(1-B3)</f>
        <v>99.68231427660757</v>
      </c>
      <c r="D3" s="6" t="s">
        <v>5</v>
      </c>
      <c r="E3" s="7">
        <f>MAX(C3:C62)</f>
        <v>321.98763252017841</v>
      </c>
      <c r="F3" s="2">
        <v>1</v>
      </c>
      <c r="G3" s="8">
        <f>E4</f>
        <v>1.2994058295457915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0.80979000000000001</v>
      </c>
      <c r="C4" s="2">
        <f>-100*LN(1-B4)</f>
        <v>165.96265540173874</v>
      </c>
      <c r="D4" s="6" t="s">
        <v>6</v>
      </c>
      <c r="E4" s="7">
        <f>MIN(C3:C62)</f>
        <v>1.2994058295457915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0.57598000000000005</v>
      </c>
      <c r="C5" s="2">
        <f t="shared" ref="C5:C62" si="3">-100*LN(1-B5)</f>
        <v>85.797465505131925</v>
      </c>
      <c r="D5" s="6" t="s">
        <v>7</v>
      </c>
      <c r="E5" s="7">
        <f>E3-E4</f>
        <v>320.68822669063263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0.17529</v>
      </c>
      <c r="C6" s="2">
        <f t="shared" si="3"/>
        <v>19.272346959490392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7.2650000000000006E-2</v>
      </c>
      <c r="C7" s="2">
        <f t="shared" si="3"/>
        <v>7.5424222646841139</v>
      </c>
      <c r="D7" s="6" t="s">
        <v>9</v>
      </c>
      <c r="E7" s="7">
        <f>E5/E6</f>
        <v>5.5291073567350457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0.52780000000000005</v>
      </c>
      <c r="C8" s="2">
        <f t="shared" si="3"/>
        <v>75.035265433072468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0.85728000000000004</v>
      </c>
      <c r="C9" s="2">
        <f t="shared" si="3"/>
        <v>194.68706101504381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0.49288999999999999</v>
      </c>
      <c r="C10" s="2">
        <f t="shared" si="3"/>
        <v>67.902733639926396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0.29404999999999998</v>
      </c>
      <c r="C11" s="2">
        <f t="shared" si="3"/>
        <v>34.821086552660283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0.64654</v>
      </c>
      <c r="C12" s="2">
        <f t="shared" si="3"/>
        <v>103.99849542204859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0.80139000000000005</v>
      </c>
      <c r="C13" s="2">
        <f t="shared" si="3"/>
        <v>161.64121761714372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0.22259000000000001</v>
      </c>
      <c r="C14" s="2">
        <f t="shared" si="3"/>
        <v>25.178739725595722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0.95462999999999998</v>
      </c>
      <c r="C15" s="2">
        <f t="shared" si="3"/>
        <v>309.29041853062643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0.13184000000000001</v>
      </c>
      <c r="C16" s="2">
        <f t="shared" si="3"/>
        <v>14.137924951157007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0.73816999999999999</v>
      </c>
      <c r="C17" s="2">
        <f t="shared" si="3"/>
        <v>134.00598407803562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0.48948999999999998</v>
      </c>
      <c r="C18" s="2">
        <f t="shared" si="3"/>
        <v>67.234505293068196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0.96004</v>
      </c>
      <c r="C19" s="2">
        <f t="shared" si="3"/>
        <v>321.98763252017841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0.16768</v>
      </c>
      <c r="C20" s="2">
        <f t="shared" si="3"/>
        <v>18.353829672185039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0.81164999999999998</v>
      </c>
      <c r="C21" s="2">
        <f t="shared" si="3"/>
        <v>166.9453344844087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0.87756999999999996</v>
      </c>
      <c r="C22" s="2">
        <f t="shared" si="3"/>
        <v>210.02158408963126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1.291E-2</v>
      </c>
      <c r="C23" s="2">
        <f t="shared" si="3"/>
        <v>1.2994058295457915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1.6660000000000001E-2</v>
      </c>
      <c r="C24" s="2">
        <f t="shared" si="3"/>
        <v>1.6800338678346092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2.775E-2</v>
      </c>
      <c r="C25" s="2">
        <f t="shared" si="3"/>
        <v>2.8142305946280439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7.6999999999999999E-2</v>
      </c>
      <c r="C26" s="2">
        <f t="shared" si="3"/>
        <v>8.012604447928485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0.59289999999999998</v>
      </c>
      <c r="C27" s="2">
        <f t="shared" si="3"/>
        <v>89.869642347320394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0.15304000000000001</v>
      </c>
      <c r="C28" s="2">
        <f t="shared" si="3"/>
        <v>16.610181094701282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0.34211999999999998</v>
      </c>
      <c r="C29" s="2">
        <f t="shared" si="3"/>
        <v>41.87327351090687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0.7046</v>
      </c>
      <c r="C30" s="2">
        <f t="shared" si="3"/>
        <v>121.94249088848576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0.64610999999999996</v>
      </c>
      <c r="C31" s="2">
        <f t="shared" si="3"/>
        <v>103.8769148599596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0.74580999999999997</v>
      </c>
      <c r="C32" s="2">
        <f t="shared" si="3"/>
        <v>136.96732601036544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0.62324999999999997</v>
      </c>
      <c r="C33" s="2">
        <f t="shared" si="3"/>
        <v>97.617344147553212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0.84404999999999997</v>
      </c>
      <c r="C34" s="2">
        <f t="shared" si="3"/>
        <v>185.82198359283245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0.24204000000000001</v>
      </c>
      <c r="C35" s="2">
        <f t="shared" si="3"/>
        <v>27.712466518072336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0.85833000000000004</v>
      </c>
      <c r="C36" s="2">
        <f t="shared" si="3"/>
        <v>195.42548695908778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0.67303000000000002</v>
      </c>
      <c r="C37" s="2">
        <f t="shared" si="3"/>
        <v>111.78868554128071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0.29693000000000003</v>
      </c>
      <c r="C38" s="2">
        <f t="shared" si="3"/>
        <v>35.229881887109194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0.81674000000000002</v>
      </c>
      <c r="C39" s="2">
        <f t="shared" si="3"/>
        <v>169.684936944507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0.70642000000000005</v>
      </c>
      <c r="C40" s="2">
        <f t="shared" si="3"/>
        <v>122.560510445305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0.90291999999999994</v>
      </c>
      <c r="C41" s="2">
        <f t="shared" si="3"/>
        <v>233.22198981237358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0.52644999999999997</v>
      </c>
      <c r="C42" s="2">
        <f t="shared" si="3"/>
        <v>74.749777531002664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0.71496000000000004</v>
      </c>
      <c r="C43" s="2">
        <f t="shared" si="3"/>
        <v>125.51257576845565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0.11677999999999999</v>
      </c>
      <c r="C44" s="2">
        <f t="shared" si="3"/>
        <v>12.418095878816244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0.36375000000000002</v>
      </c>
      <c r="C45" s="2">
        <f t="shared" si="3"/>
        <v>45.216371111740457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0.23139999999999999</v>
      </c>
      <c r="C46" s="2">
        <f t="shared" si="3"/>
        <v>26.318460085139357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0.35459000000000002</v>
      </c>
      <c r="C47" s="2">
        <f t="shared" si="3"/>
        <v>43.786950521718929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0.57340000000000002</v>
      </c>
      <c r="C48" s="2">
        <f t="shared" si="3"/>
        <v>85.190847294488691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0.87875000000000003</v>
      </c>
      <c r="C49" s="2">
        <f t="shared" si="3"/>
        <v>210.99007491645446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0.22015000000000001</v>
      </c>
      <c r="C50" s="2">
        <f t="shared" si="3"/>
        <v>24.865368548430268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0.84660000000000002</v>
      </c>
      <c r="C51" s="2">
        <f t="shared" si="3"/>
        <v>187.47063900489815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0.67315000000000003</v>
      </c>
      <c r="C52" s="2">
        <f t="shared" si="3"/>
        <v>111.82539289233986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0.31308999999999998</v>
      </c>
      <c r="C53" s="2">
        <f t="shared" si="3"/>
        <v>37.555199970842146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0.80252999999999997</v>
      </c>
      <c r="C54" s="2">
        <f t="shared" si="3"/>
        <v>162.21686049129187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0.40544000000000002</v>
      </c>
      <c r="C55" s="2">
        <f t="shared" si="3"/>
        <v>51.993364279671809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0.43814999999999998</v>
      </c>
      <c r="C56" s="2">
        <f t="shared" si="3"/>
        <v>57.652036862822577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0.19753999999999999</v>
      </c>
      <c r="C57" s="2">
        <f t="shared" si="3"/>
        <v>22.007326945699155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0.9022</v>
      </c>
      <c r="C58" s="2">
        <f t="shared" si="3"/>
        <v>232.48307019413653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0.39648</v>
      </c>
      <c r="C59" s="2">
        <f t="shared" si="3"/>
        <v>50.497609897709893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0.71962999999999999</v>
      </c>
      <c r="C60" s="2">
        <f t="shared" si="3"/>
        <v>127.16451195598071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0.78673000000000004</v>
      </c>
      <c r="C61" s="2">
        <f t="shared" si="3"/>
        <v>154.51963103726359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0.89439999999999997</v>
      </c>
      <c r="C62" s="2">
        <f t="shared" si="3"/>
        <v>224.80969077099755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6056.75226269213</v>
      </c>
    </row>
    <row r="64" spans="1:10" x14ac:dyDescent="0.25">
      <c r="C64" s="5">
        <f>C63/A62</f>
        <v>100.94587104486884</v>
      </c>
    </row>
  </sheetData>
  <conditionalFormatting sqref="C3:C62 C64">
    <cfRule type="cellIs" dxfId="13" priority="1" operator="greaterThan">
      <formula>261.8599977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64"/>
  <sheetViews>
    <sheetView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0.89776</v>
      </c>
      <c r="C3" s="2">
        <f>-100*LN(1-B3)</f>
        <v>228.04322883529125</v>
      </c>
      <c r="D3" s="6" t="s">
        <v>5</v>
      </c>
      <c r="E3" s="7">
        <f>MAX(C3:C62)</f>
        <v>309.44482464931485</v>
      </c>
      <c r="F3" s="2">
        <v>1</v>
      </c>
      <c r="G3" s="8">
        <f>E4</f>
        <v>2.0457841902396199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0.59730000000000005</v>
      </c>
      <c r="C4" s="2">
        <f>-100*LN(1-B4)</f>
        <v>90.95634111247287</v>
      </c>
      <c r="D4" s="6" t="s">
        <v>6</v>
      </c>
      <c r="E4" s="7">
        <f>MIN(C3:C62)</f>
        <v>2.0457841902396199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0.67671999999999999</v>
      </c>
      <c r="C5" s="2">
        <f t="shared" ref="C5:C62" si="3">-100*LN(1-B5)</f>
        <v>112.92364582119188</v>
      </c>
      <c r="D5" s="6" t="s">
        <v>7</v>
      </c>
      <c r="E5" s="7">
        <f>E3-E4</f>
        <v>307.39904045907525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0.79498999999999997</v>
      </c>
      <c r="C6" s="2">
        <f t="shared" si="3"/>
        <v>158.4696520545653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0.20091000000000001</v>
      </c>
      <c r="C7" s="2">
        <f t="shared" si="3"/>
        <v>22.428169875835984</v>
      </c>
      <c r="D7" s="6" t="s">
        <v>9</v>
      </c>
      <c r="E7" s="7">
        <f>E5/E6</f>
        <v>5.2999834561909527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3.6479999999999999E-2</v>
      </c>
      <c r="C8" s="2">
        <f t="shared" si="3"/>
        <v>3.7162033688767999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0.13306999999999999</v>
      </c>
      <c r="C9" s="2">
        <f t="shared" si="3"/>
        <v>14.279704363872131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0.77076</v>
      </c>
      <c r="C10" s="2">
        <f t="shared" si="3"/>
        <v>147.29857892986001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0.40709000000000001</v>
      </c>
      <c r="C11" s="2">
        <f t="shared" si="3"/>
        <v>52.27126621604161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0.57221999999999995</v>
      </c>
      <c r="C12" s="2">
        <f t="shared" si="3"/>
        <v>84.914623424482457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0.74356999999999995</v>
      </c>
      <c r="C13" s="2">
        <f t="shared" si="3"/>
        <v>136.08995560999483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0.28963</v>
      </c>
      <c r="C14" s="2">
        <f t="shared" si="3"/>
        <v>34.196931792560669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0.38855000000000001</v>
      </c>
      <c r="C15" s="2">
        <f t="shared" si="3"/>
        <v>49.192209334675809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9.7110000000000002E-2</v>
      </c>
      <c r="C16" s="2">
        <f t="shared" si="3"/>
        <v>10.21545491536715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0.94303000000000003</v>
      </c>
      <c r="C17" s="2">
        <f t="shared" si="3"/>
        <v>286.5230465489833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0.93054999999999999</v>
      </c>
      <c r="C18" s="2">
        <f t="shared" si="3"/>
        <v>266.71482097817841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0.59233000000000002</v>
      </c>
      <c r="C19" s="2">
        <f t="shared" si="3"/>
        <v>89.729725538162128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8.548E-2</v>
      </c>
      <c r="C20" s="2">
        <f t="shared" si="3"/>
        <v>8.9355941516110668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0.73068</v>
      </c>
      <c r="C21" s="2">
        <f t="shared" si="3"/>
        <v>131.18550153050569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0.38932</v>
      </c>
      <c r="C22" s="2">
        <f t="shared" si="3"/>
        <v>49.318218859339545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0.157</v>
      </c>
      <c r="C23" s="2">
        <f t="shared" si="3"/>
        <v>17.078832098028162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0.46489999999999998</v>
      </c>
      <c r="C24" s="2">
        <f t="shared" si="3"/>
        <v>62.530163366487812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0.61319999999999997</v>
      </c>
      <c r="C25" s="2">
        <f t="shared" si="3"/>
        <v>94.984751540299769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0.60141999999999995</v>
      </c>
      <c r="C26" s="2">
        <f t="shared" si="3"/>
        <v>91.98470480769322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0.1706</v>
      </c>
      <c r="C27" s="2">
        <f t="shared" si="3"/>
        <v>18.705273116985609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0.91042999999999996</v>
      </c>
      <c r="C28" s="2">
        <f t="shared" si="3"/>
        <v>241.27348364950328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0.88827</v>
      </c>
      <c r="C29" s="2">
        <f t="shared" si="3"/>
        <v>219.16700324228904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0.90234999999999999</v>
      </c>
      <c r="C30" s="2">
        <f t="shared" si="3"/>
        <v>232.63656216594489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0.42354999999999998</v>
      </c>
      <c r="C31" s="2">
        <f t="shared" si="3"/>
        <v>55.086667330317439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0.93945999999999996</v>
      </c>
      <c r="C32" s="2">
        <f t="shared" si="3"/>
        <v>280.44509753885637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0.25850000000000001</v>
      </c>
      <c r="C33" s="2">
        <f t="shared" si="3"/>
        <v>29.90801174041502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0.68222000000000005</v>
      </c>
      <c r="C34" s="2">
        <f t="shared" si="3"/>
        <v>114.63959595219163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0.54240999999999995</v>
      </c>
      <c r="C35" s="2">
        <f t="shared" si="3"/>
        <v>78.178169230218543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0.42086000000000001</v>
      </c>
      <c r="C36" s="2">
        <f t="shared" si="3"/>
        <v>54.621103443678635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0.71231</v>
      </c>
      <c r="C37" s="2">
        <f t="shared" si="3"/>
        <v>124.58717674576421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0.73855000000000004</v>
      </c>
      <c r="C38" s="2">
        <f t="shared" si="3"/>
        <v>134.15122183479974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0.54561000000000004</v>
      </c>
      <c r="C39" s="2">
        <f t="shared" si="3"/>
        <v>78.879941885960761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0.76902000000000004</v>
      </c>
      <c r="C40" s="2">
        <f t="shared" si="3"/>
        <v>146.54241522951958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0.13916999999999999</v>
      </c>
      <c r="C41" s="2">
        <f t="shared" si="3"/>
        <v>14.985823888079434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0.93681999999999999</v>
      </c>
      <c r="C42" s="2">
        <f t="shared" si="3"/>
        <v>276.17674836081977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0.76317000000000002</v>
      </c>
      <c r="C43" s="2">
        <f t="shared" si="3"/>
        <v>144.04126948074949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0.24284</v>
      </c>
      <c r="C44" s="2">
        <f t="shared" si="3"/>
        <v>27.81806872441182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0.89712000000000003</v>
      </c>
      <c r="C45" s="2">
        <f t="shared" si="3"/>
        <v>227.41920184928279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0.48242000000000002</v>
      </c>
      <c r="C46" s="2">
        <f t="shared" si="3"/>
        <v>65.859117641833791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0.27289999999999998</v>
      </c>
      <c r="C47" s="2">
        <f t="shared" si="3"/>
        <v>31.86912593261258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0.44744</v>
      </c>
      <c r="C48" s="2">
        <f t="shared" si="3"/>
        <v>59.319325420141965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2.0250000000000001E-2</v>
      </c>
      <c r="C49" s="2">
        <f t="shared" si="3"/>
        <v>2.0457841902396199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4.1000000000000002E-2</v>
      </c>
      <c r="C50" s="2">
        <f t="shared" si="3"/>
        <v>4.1864204098698874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0.1681</v>
      </c>
      <c r="C51" s="2">
        <f t="shared" si="3"/>
        <v>18.404303769229504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0.82576000000000005</v>
      </c>
      <c r="C52" s="2">
        <f t="shared" si="3"/>
        <v>174.7321619797487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0.18795000000000001</v>
      </c>
      <c r="C53" s="2">
        <f t="shared" si="3"/>
        <v>20.819336436152529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0.53251999999999999</v>
      </c>
      <c r="C54" s="2">
        <f t="shared" si="3"/>
        <v>76.039871191718078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0.35775000000000001</v>
      </c>
      <c r="C55" s="2">
        <f t="shared" si="3"/>
        <v>44.277764299214411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0.79849999999999999</v>
      </c>
      <c r="C56" s="2">
        <f t="shared" si="3"/>
        <v>160.19658975953993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0.76022000000000001</v>
      </c>
      <c r="C57" s="2">
        <f t="shared" si="3"/>
        <v>142.80334427026295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0.79344000000000003</v>
      </c>
      <c r="C58" s="2">
        <f t="shared" si="3"/>
        <v>157.71643518838047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0.95469999999999999</v>
      </c>
      <c r="C59" s="2">
        <f t="shared" si="3"/>
        <v>309.44482464931485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0.1452</v>
      </c>
      <c r="C60" s="2">
        <f t="shared" si="3"/>
        <v>15.688775553714448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0.10829999999999999</v>
      </c>
      <c r="C61" s="2">
        <f t="shared" si="3"/>
        <v>11.462552584130323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0.17288000000000001</v>
      </c>
      <c r="C62" s="2">
        <f t="shared" si="3"/>
        <v>18.980549170369944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6057.0904429306402</v>
      </c>
    </row>
    <row r="64" spans="1:10" x14ac:dyDescent="0.25">
      <c r="C64" s="5">
        <f>C63/A62</f>
        <v>100.95150738217734</v>
      </c>
    </row>
  </sheetData>
  <conditionalFormatting sqref="C3:C62 C64">
    <cfRule type="cellIs" dxfId="12" priority="1" operator="greaterThan">
      <formula>261.8599977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64"/>
  <sheetViews>
    <sheetView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0.76285000000000003</v>
      </c>
      <c r="C3" s="2">
        <f>-100*LN(1-B3)</f>
        <v>143.90624266585465</v>
      </c>
      <c r="D3" s="6" t="s">
        <v>5</v>
      </c>
      <c r="E3" s="7">
        <f>MAX(C3:C62)</f>
        <v>302.14604221267211</v>
      </c>
      <c r="F3" s="2">
        <v>1</v>
      </c>
      <c r="G3" s="8">
        <f>E4</f>
        <v>1.2781334364733152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0.19400999999999999</v>
      </c>
      <c r="C4" s="2">
        <f>-100*LN(1-B4)</f>
        <v>21.568394350036641</v>
      </c>
      <c r="D4" s="6" t="s">
        <v>6</v>
      </c>
      <c r="E4" s="7">
        <f>MIN(C3:C62)</f>
        <v>1.2781334364733152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0.76397999999999999</v>
      </c>
      <c r="C5" s="2">
        <f t="shared" ref="C5:C62" si="3">-100*LN(1-B5)</f>
        <v>144.38387317845346</v>
      </c>
      <c r="D5" s="6" t="s">
        <v>7</v>
      </c>
      <c r="E5" s="7">
        <f>E3-E4</f>
        <v>300.86790877619882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0.36653999999999998</v>
      </c>
      <c r="C6" s="2">
        <f t="shared" si="3"/>
        <v>45.655842249304861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0.43514999999999998</v>
      </c>
      <c r="C7" s="2">
        <f t="shared" si="3"/>
        <v>57.119506980919908</v>
      </c>
      <c r="D7" s="6" t="s">
        <v>9</v>
      </c>
      <c r="E7" s="7">
        <f>E5/E6</f>
        <v>5.1873777375206691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0.93554999999999999</v>
      </c>
      <c r="C8" s="2">
        <f t="shared" si="3"/>
        <v>274.18655495969404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0.52537999999999996</v>
      </c>
      <c r="C9" s="2">
        <f t="shared" si="3"/>
        <v>74.524079511826486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0.60241</v>
      </c>
      <c r="C10" s="2">
        <f t="shared" si="3"/>
        <v>92.233395542144009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0.28977999999999998</v>
      </c>
      <c r="C11" s="2">
        <f t="shared" si="3"/>
        <v>34.218049778827968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0.39723999999999998</v>
      </c>
      <c r="C12" s="2">
        <f t="shared" si="3"/>
        <v>50.623617143218347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0.77995999999999999</v>
      </c>
      <c r="C13" s="2">
        <f t="shared" si="3"/>
        <v>151.39459309748798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0.83375999999999995</v>
      </c>
      <c r="C14" s="2">
        <f t="shared" si="3"/>
        <v>179.43227516312194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0.51556999999999997</v>
      </c>
      <c r="C15" s="2">
        <f t="shared" si="3"/>
        <v>72.478233693355904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0.58123999999999998</v>
      </c>
      <c r="C16" s="2">
        <f t="shared" si="3"/>
        <v>87.045731553098278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0.78398999999999996</v>
      </c>
      <c r="C17" s="2">
        <f t="shared" si="3"/>
        <v>153.24305760733162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0.46403</v>
      </c>
      <c r="C18" s="2">
        <f t="shared" si="3"/>
        <v>62.367708962697598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0.53237999999999996</v>
      </c>
      <c r="C19" s="2">
        <f t="shared" si="3"/>
        <v>76.009927869924454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0.34283999999999998</v>
      </c>
      <c r="C20" s="2">
        <f t="shared" si="3"/>
        <v>41.982775894400106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0.75392000000000003</v>
      </c>
      <c r="C21" s="2">
        <f t="shared" si="3"/>
        <v>140.20985926648581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0.83953</v>
      </c>
      <c r="C22" s="2">
        <f t="shared" si="3"/>
        <v>182.96482697708686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0.48105999999999999</v>
      </c>
      <c r="C23" s="2">
        <f t="shared" si="3"/>
        <v>65.596700943566162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0.14187</v>
      </c>
      <c r="C24" s="2">
        <f t="shared" si="3"/>
        <v>15.299967581992084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1.2699999999999999E-2</v>
      </c>
      <c r="C25" s="2">
        <f t="shared" si="3"/>
        <v>1.2781334364733152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1.6119999999999999E-2</v>
      </c>
      <c r="C26" s="2">
        <f t="shared" si="3"/>
        <v>1.6251340586050429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2.598E-2</v>
      </c>
      <c r="C27" s="2">
        <f t="shared" si="3"/>
        <v>2.632344166951571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6.7489999999999994E-2</v>
      </c>
      <c r="C28" s="2">
        <f t="shared" si="3"/>
        <v>6.9875403661076865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0.45549000000000001</v>
      </c>
      <c r="C29" s="2">
        <f t="shared" si="3"/>
        <v>60.786897130485407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0.74711000000000005</v>
      </c>
      <c r="C30" s="2">
        <f t="shared" si="3"/>
        <v>137.48006674086767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0.81733</v>
      </c>
      <c r="C31" s="2">
        <f t="shared" si="3"/>
        <v>170.00740326935446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0.80283000000000004</v>
      </c>
      <c r="C32" s="2">
        <f t="shared" si="3"/>
        <v>162.36889782039609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0.4536</v>
      </c>
      <c r="C33" s="2">
        <f t="shared" si="3"/>
        <v>60.440397072555676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0.57528999999999997</v>
      </c>
      <c r="C34" s="2">
        <f t="shared" si="3"/>
        <v>85.634869590762136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9.5850000000000005E-2</v>
      </c>
      <c r="C35" s="2">
        <f t="shared" si="3"/>
        <v>10.076000315114838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0.91871999999999998</v>
      </c>
      <c r="C36" s="2">
        <f t="shared" si="3"/>
        <v>250.9855295151965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0.40464</v>
      </c>
      <c r="C37" s="2">
        <f t="shared" si="3"/>
        <v>51.858901438382468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0.37335000000000002</v>
      </c>
      <c r="C38" s="2">
        <f t="shared" si="3"/>
        <v>46.736710792460592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0.93901999999999997</v>
      </c>
      <c r="C39" s="2">
        <f t="shared" si="3"/>
        <v>279.72093374220276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0.17585000000000001</v>
      </c>
      <c r="C40" s="2">
        <f t="shared" si="3"/>
        <v>19.340272680477216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9.2319999999999999E-2</v>
      </c>
      <c r="C41" s="2">
        <f t="shared" si="3"/>
        <v>9.6863385403879949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0.85228999999999999</v>
      </c>
      <c r="C42" s="2">
        <f t="shared" si="3"/>
        <v>191.25043869296286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0.63982000000000006</v>
      </c>
      <c r="C43" s="2">
        <f t="shared" si="3"/>
        <v>102.11513724903305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0.93696000000000002</v>
      </c>
      <c r="C44" s="2">
        <f t="shared" si="3"/>
        <v>276.39858334325135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0.78939999999999999</v>
      </c>
      <c r="C45" s="2">
        <f t="shared" si="3"/>
        <v>155.77946792822618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0.31523000000000001</v>
      </c>
      <c r="C46" s="2">
        <f t="shared" si="3"/>
        <v>37.867226352543618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0.93698999999999999</v>
      </c>
      <c r="C47" s="2">
        <f t="shared" si="3"/>
        <v>276.44618350281729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0.79501999999999995</v>
      </c>
      <c r="C48" s="2">
        <f t="shared" si="3"/>
        <v>158.484286557872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0.20568</v>
      </c>
      <c r="C49" s="2">
        <f t="shared" si="3"/>
        <v>23.026887625679834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0.23042000000000001</v>
      </c>
      <c r="C50" s="2">
        <f t="shared" si="3"/>
        <v>26.19103674943095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0.30932999999999999</v>
      </c>
      <c r="C51" s="2">
        <f t="shared" si="3"/>
        <v>37.009313802769313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0.56850000000000001</v>
      </c>
      <c r="C52" s="2">
        <f t="shared" si="3"/>
        <v>84.048776845865447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0.31922</v>
      </c>
      <c r="C53" s="2">
        <f t="shared" si="3"/>
        <v>38.451607935778149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0.19014</v>
      </c>
      <c r="C54" s="2">
        <f t="shared" si="3"/>
        <v>21.089388576029418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0.61531999999999998</v>
      </c>
      <c r="C55" s="2">
        <f t="shared" si="3"/>
        <v>95.5343459137856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0.86187000000000002</v>
      </c>
      <c r="C56" s="2">
        <f t="shared" si="3"/>
        <v>197.95600082702686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0.28198000000000001</v>
      </c>
      <c r="C57" s="2">
        <f t="shared" si="3"/>
        <v>33.125785516865712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0.95126999999999995</v>
      </c>
      <c r="C58" s="2">
        <f t="shared" si="3"/>
        <v>302.14604221267211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0.49146000000000001</v>
      </c>
      <c r="C59" s="2">
        <f t="shared" si="3"/>
        <v>67.621140385374304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0.15329000000000001</v>
      </c>
      <c r="C60" s="2">
        <f t="shared" si="3"/>
        <v>16.639702784501026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0.34977999999999998</v>
      </c>
      <c r="C61" s="2">
        <f t="shared" si="3"/>
        <v>43.044451181917822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0.2346</v>
      </c>
      <c r="C62" s="2">
        <f t="shared" si="3"/>
        <v>26.735670599053517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5735.0530602310664</v>
      </c>
    </row>
    <row r="64" spans="1:10" x14ac:dyDescent="0.25">
      <c r="C64" s="5">
        <f>C63/A62</f>
        <v>95.584217670517774</v>
      </c>
    </row>
  </sheetData>
  <conditionalFormatting sqref="C3:C62 C64">
    <cfRule type="cellIs" dxfId="11" priority="1" operator="greaterThan">
      <formula>261.8599977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64"/>
  <sheetViews>
    <sheetView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0.85568999999999995</v>
      </c>
      <c r="C3" s="2">
        <f>-100*LN(1-B3)</f>
        <v>193.57915155341502</v>
      </c>
      <c r="D3" s="6" t="s">
        <v>5</v>
      </c>
      <c r="E3" s="7">
        <f>MAX(C3:C62)</f>
        <v>280.99168275057809</v>
      </c>
      <c r="F3" s="2">
        <v>1</v>
      </c>
      <c r="G3" s="8">
        <f>E4</f>
        <v>1.3044713520808513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0.22053</v>
      </c>
      <c r="C4" s="2">
        <f>-100*LN(1-B4)</f>
        <v>24.914107743402738</v>
      </c>
      <c r="D4" s="6" t="s">
        <v>6</v>
      </c>
      <c r="E4" s="7">
        <f>MIN(C3:C62)</f>
        <v>1.3044713520808513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0.86334</v>
      </c>
      <c r="C5" s="2">
        <f t="shared" ref="C5:C62" si="3">-100*LN(1-B5)</f>
        <v>199.02591896295047</v>
      </c>
      <c r="D5" s="6" t="s">
        <v>7</v>
      </c>
      <c r="E5" s="7">
        <f>E3-E4</f>
        <v>279.68721139849725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0.53559000000000001</v>
      </c>
      <c r="C6" s="2">
        <f t="shared" si="3"/>
        <v>76.698749622916779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0.68566000000000005</v>
      </c>
      <c r="C7" s="2">
        <f t="shared" si="3"/>
        <v>115.72800763339539</v>
      </c>
      <c r="D7" s="6" t="s">
        <v>9</v>
      </c>
      <c r="E7" s="7">
        <f>E5/E6</f>
        <v>4.8221932999740904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1.2959999999999999E-2</v>
      </c>
      <c r="C8" s="2">
        <f t="shared" si="3"/>
        <v>1.3044713520808513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1.6789999999999999E-2</v>
      </c>
      <c r="C9" s="2">
        <f t="shared" si="3"/>
        <v>1.6932549911408388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2.819E-2</v>
      </c>
      <c r="C10" s="2">
        <f t="shared" si="3"/>
        <v>2.8594966880112795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7.9460000000000003E-2</v>
      </c>
      <c r="C11" s="2">
        <f t="shared" si="3"/>
        <v>8.2794824608915079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0.63138000000000005</v>
      </c>
      <c r="C12" s="2">
        <f t="shared" si="3"/>
        <v>99.798897585866058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0.86407</v>
      </c>
      <c r="C13" s="2">
        <f t="shared" si="3"/>
        <v>199.56152316349807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0.66169</v>
      </c>
      <c r="C14" s="2">
        <f t="shared" si="3"/>
        <v>108.37926440698311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0.78335999999999995</v>
      </c>
      <c r="C15" s="2">
        <f t="shared" si="3"/>
        <v>152.95182892582267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0.36527999999999999</v>
      </c>
      <c r="C16" s="2">
        <f t="shared" si="3"/>
        <v>45.457132221611715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0.34294000000000002</v>
      </c>
      <c r="C17" s="2">
        <f t="shared" si="3"/>
        <v>41.997994046641431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0.76078000000000001</v>
      </c>
      <c r="C18" s="2">
        <f t="shared" si="3"/>
        <v>143.03716483608184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0.87861999999999996</v>
      </c>
      <c r="C19" s="2">
        <f t="shared" si="3"/>
        <v>210.88291585744275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0.19731000000000001</v>
      </c>
      <c r="C20" s="2">
        <f t="shared" si="3"/>
        <v>21.978669187661069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0.89312000000000002</v>
      </c>
      <c r="C21" s="2">
        <f t="shared" si="3"/>
        <v>223.60485691938015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0.76632999999999996</v>
      </c>
      <c r="C22" s="2">
        <f t="shared" si="3"/>
        <v>145.38454153821701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0.72616000000000003</v>
      </c>
      <c r="C23" s="2">
        <f t="shared" si="3"/>
        <v>129.52112847602072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0.73082999999999998</v>
      </c>
      <c r="C24" s="2">
        <f t="shared" si="3"/>
        <v>131.24121287291862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0.41123999999999999</v>
      </c>
      <c r="C25" s="2">
        <f t="shared" si="3"/>
        <v>52.973664865775113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0.91183000000000003</v>
      </c>
      <c r="C26" s="2">
        <f t="shared" si="3"/>
        <v>242.84885098832015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0.14338999999999999</v>
      </c>
      <c r="C27" s="2">
        <f t="shared" si="3"/>
        <v>15.477253980876963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5.6059999999999999E-2</v>
      </c>
      <c r="C28" s="2">
        <f t="shared" si="3"/>
        <v>5.7692674178649561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0.31426999999999999</v>
      </c>
      <c r="C29" s="2">
        <f t="shared" si="3"/>
        <v>37.727131473738424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0.87656000000000001</v>
      </c>
      <c r="C30" s="2">
        <f t="shared" si="3"/>
        <v>209.20000709272318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0.83574000000000004</v>
      </c>
      <c r="C31" s="2">
        <f t="shared" si="3"/>
        <v>180.63047406700909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0.84613000000000005</v>
      </c>
      <c r="C32" s="2">
        <f t="shared" si="3"/>
        <v>187.16471889128505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0.59358999999999995</v>
      </c>
      <c r="C33" s="2">
        <f t="shared" si="3"/>
        <v>90.039277672138212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0.2349</v>
      </c>
      <c r="C34" s="2">
        <f t="shared" si="3"/>
        <v>26.774873474433086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0.51780000000000004</v>
      </c>
      <c r="C35" s="2">
        <f t="shared" si="3"/>
        <v>72.939631323506646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0.81167999999999996</v>
      </c>
      <c r="C36" s="2">
        <f t="shared" si="3"/>
        <v>166.96126354701701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0.88244</v>
      </c>
      <c r="C37" s="2">
        <f t="shared" si="3"/>
        <v>214.08064374314205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0.87002999999999997</v>
      </c>
      <c r="C38" s="2">
        <f t="shared" si="3"/>
        <v>204.045162438864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0.69521999999999995</v>
      </c>
      <c r="C39" s="2">
        <f t="shared" si="3"/>
        <v>118.81650741204221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0.33307999999999999</v>
      </c>
      <c r="C40" s="2">
        <f t="shared" si="3"/>
        <v>40.508518028987901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9.4219999999999998E-2</v>
      </c>
      <c r="C41" s="2">
        <f t="shared" si="3"/>
        <v>9.8958828033132988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0.88773999999999997</v>
      </c>
      <c r="C42" s="2">
        <f t="shared" si="3"/>
        <v>218.69376694680835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0.80823</v>
      </c>
      <c r="C43" s="2">
        <f t="shared" si="3"/>
        <v>165.14585416967128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0.32357000000000002</v>
      </c>
      <c r="C44" s="2">
        <f t="shared" si="3"/>
        <v>39.092631048708377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0.46975</v>
      </c>
      <c r="C45" s="2">
        <f t="shared" si="3"/>
        <v>63.440668553734525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6.6500000000000004E-2</v>
      </c>
      <c r="C46" s="2">
        <f t="shared" si="3"/>
        <v>6.8814316000359756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0.44222</v>
      </c>
      <c r="C47" s="2">
        <f t="shared" si="3"/>
        <v>58.379065957677298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0.55584999999999996</v>
      </c>
      <c r="C48" s="2">
        <f t="shared" si="3"/>
        <v>81.159293576642696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0.89692000000000005</v>
      </c>
      <c r="C49" s="2">
        <f t="shared" si="3"/>
        <v>227.22498931979734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0.44653999999999999</v>
      </c>
      <c r="C50" s="2">
        <f t="shared" si="3"/>
        <v>59.156579683419949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0.93979000000000001</v>
      </c>
      <c r="C51" s="2">
        <f t="shared" si="3"/>
        <v>280.99168275057809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0.32052000000000003</v>
      </c>
      <c r="C52" s="2">
        <f t="shared" si="3"/>
        <v>38.642747923102675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0.27329999999999999</v>
      </c>
      <c r="C53" s="2">
        <f t="shared" si="3"/>
        <v>31.92415413595468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0.46927999999999997</v>
      </c>
      <c r="C54" s="2">
        <f t="shared" si="3"/>
        <v>63.352070378339462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2.2370000000000001E-2</v>
      </c>
      <c r="C55" s="2">
        <f t="shared" si="3"/>
        <v>2.2624003637946055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5.0040000000000001E-2</v>
      </c>
      <c r="C56" s="2">
        <f t="shared" si="3"/>
        <v>5.1335400537159872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0.25040000000000001</v>
      </c>
      <c r="C57" s="2">
        <f t="shared" si="3"/>
        <v>28.821554805792456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0.27000999999999997</v>
      </c>
      <c r="C58" s="2">
        <f t="shared" si="3"/>
        <v>31.472444356366431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0.29054000000000002</v>
      </c>
      <c r="C59" s="2">
        <f t="shared" si="3"/>
        <v>34.325116170212006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0.44134000000000001</v>
      </c>
      <c r="C60" s="2">
        <f t="shared" si="3"/>
        <v>58.221421985364373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0.47809000000000001</v>
      </c>
      <c r="C61" s="2">
        <f t="shared" si="3"/>
        <v>65.026011975756845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0.85699999999999998</v>
      </c>
      <c r="C62" s="2">
        <f t="shared" si="3"/>
        <v>194.49106487222295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5907.5713908950829</v>
      </c>
    </row>
    <row r="64" spans="1:10" x14ac:dyDescent="0.25">
      <c r="C64" s="5">
        <f>C63/A62</f>
        <v>98.459523181584714</v>
      </c>
    </row>
  </sheetData>
  <conditionalFormatting sqref="C3:C62 C64">
    <cfRule type="cellIs" dxfId="10" priority="1" operator="greaterThan">
      <formula>261.8599977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64"/>
  <sheetViews>
    <sheetView workbookViewId="0">
      <selection activeCell="D11" sqref="D11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0.72985</v>
      </c>
      <c r="C3" s="2">
        <f>-100*LN(1-B3)</f>
        <v>130.87779186920622</v>
      </c>
      <c r="D3" s="6" t="s">
        <v>5</v>
      </c>
      <c r="E3" s="7">
        <f>MAX(C3:C62)</f>
        <v>302.14604221267211</v>
      </c>
      <c r="F3" s="2">
        <v>1</v>
      </c>
      <c r="G3" s="8">
        <f>E4</f>
        <v>1.2781334364733152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0.2681</v>
      </c>
      <c r="C4" s="2">
        <f>-100*LN(1-B4)</f>
        <v>31.211138637495562</v>
      </c>
      <c r="D4" s="6" t="s">
        <v>6</v>
      </c>
      <c r="E4" s="7">
        <f>MIN(C3:C62)</f>
        <v>1.2781334364733152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0.18776000000000001</v>
      </c>
      <c r="C5" s="2">
        <f t="shared" ref="C5:C62" si="3">-100*LN(1-B5)</f>
        <v>20.795941598916983</v>
      </c>
      <c r="D5" s="6" t="s">
        <v>7</v>
      </c>
      <c r="E5" s="7">
        <f>E3-E4</f>
        <v>300.86790877619882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0.52537999999999996</v>
      </c>
      <c r="C6" s="2">
        <f t="shared" si="3"/>
        <v>74.524079511826486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0.60241</v>
      </c>
      <c r="C7" s="2">
        <f t="shared" si="3"/>
        <v>92.233395542144009</v>
      </c>
      <c r="D7" s="6" t="s">
        <v>9</v>
      </c>
      <c r="E7" s="7">
        <f>E5/E6</f>
        <v>5.1873777375206691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0.28977999999999998</v>
      </c>
      <c r="C8" s="2">
        <f t="shared" si="3"/>
        <v>34.218049778827968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0.39723999999999998</v>
      </c>
      <c r="C9" s="2">
        <f t="shared" si="3"/>
        <v>50.623617143218347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0.77995999999999999</v>
      </c>
      <c r="C10" s="2">
        <f t="shared" si="3"/>
        <v>151.39459309748798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0.83375999999999995</v>
      </c>
      <c r="C11" s="2">
        <f t="shared" si="3"/>
        <v>179.43227516312194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0.51556999999999997</v>
      </c>
      <c r="C12" s="2">
        <f t="shared" si="3"/>
        <v>72.478233693355904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0.58123999999999998</v>
      </c>
      <c r="C13" s="2">
        <f t="shared" si="3"/>
        <v>87.045731553098278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0.78398999999999996</v>
      </c>
      <c r="C14" s="2">
        <f t="shared" si="3"/>
        <v>153.24305760733162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0.46403</v>
      </c>
      <c r="C15" s="2">
        <f t="shared" si="3"/>
        <v>62.367708962697598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0.53237999999999996</v>
      </c>
      <c r="C16" s="2">
        <f t="shared" si="3"/>
        <v>76.009927869924454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0.34283999999999998</v>
      </c>
      <c r="C17" s="2">
        <f t="shared" si="3"/>
        <v>41.982775894400106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0.75392000000000003</v>
      </c>
      <c r="C18" s="2">
        <f t="shared" si="3"/>
        <v>140.20985926648581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0.83953</v>
      </c>
      <c r="C19" s="2">
        <f t="shared" si="3"/>
        <v>182.96482697708686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0.48105999999999999</v>
      </c>
      <c r="C20" s="2">
        <f t="shared" si="3"/>
        <v>65.596700943566162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0.14187</v>
      </c>
      <c r="C21" s="2">
        <f t="shared" si="3"/>
        <v>15.299967581992084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1.2699999999999999E-2</v>
      </c>
      <c r="C22" s="2">
        <f t="shared" si="3"/>
        <v>1.2781334364733152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1.6119999999999999E-2</v>
      </c>
      <c r="C23" s="2">
        <f t="shared" si="3"/>
        <v>1.6251340586050429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2.598E-2</v>
      </c>
      <c r="C24" s="2">
        <f t="shared" si="3"/>
        <v>2.632344166951571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6.7489999999999994E-2</v>
      </c>
      <c r="C25" s="2">
        <f t="shared" si="3"/>
        <v>6.9875403661076865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0.45549000000000001</v>
      </c>
      <c r="C26" s="2">
        <f t="shared" si="3"/>
        <v>60.786897130485407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0.74711000000000005</v>
      </c>
      <c r="C27" s="2">
        <f t="shared" si="3"/>
        <v>137.48006674086767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0.81733</v>
      </c>
      <c r="C28" s="2">
        <f t="shared" si="3"/>
        <v>170.00740326935446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0.80283000000000004</v>
      </c>
      <c r="C29" s="2">
        <f t="shared" si="3"/>
        <v>162.36889782039609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0.4536</v>
      </c>
      <c r="C30" s="2">
        <f t="shared" si="3"/>
        <v>60.440397072555676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0.57528999999999997</v>
      </c>
      <c r="C31" s="2">
        <f t="shared" si="3"/>
        <v>85.634869590762136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9.5850000000000005E-2</v>
      </c>
      <c r="C32" s="2">
        <f t="shared" si="3"/>
        <v>10.076000315114838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0.91871999999999998</v>
      </c>
      <c r="C33" s="2">
        <f t="shared" si="3"/>
        <v>250.9855295151965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0.40464</v>
      </c>
      <c r="C34" s="2">
        <f t="shared" si="3"/>
        <v>51.858901438382468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0.37335000000000002</v>
      </c>
      <c r="C35" s="2">
        <f t="shared" si="3"/>
        <v>46.736710792460592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0.93901999999999997</v>
      </c>
      <c r="C36" s="2">
        <f t="shared" si="3"/>
        <v>279.72093374220276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0.17585000000000001</v>
      </c>
      <c r="C37" s="2">
        <f t="shared" si="3"/>
        <v>19.340272680477216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9.2319999999999999E-2</v>
      </c>
      <c r="C38" s="2">
        <f t="shared" si="3"/>
        <v>9.6863385403879949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0.85228999999999999</v>
      </c>
      <c r="C39" s="2">
        <f t="shared" si="3"/>
        <v>191.25043869296286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0.63982000000000006</v>
      </c>
      <c r="C40" s="2">
        <f t="shared" si="3"/>
        <v>102.11513724903305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0.93696000000000002</v>
      </c>
      <c r="C41" s="2">
        <f t="shared" si="3"/>
        <v>276.39858334325135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0.78939999999999999</v>
      </c>
      <c r="C42" s="2">
        <f t="shared" si="3"/>
        <v>155.77946792822618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0.31523000000000001</v>
      </c>
      <c r="C43" s="2">
        <f t="shared" si="3"/>
        <v>37.867226352543618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0.93698999999999999</v>
      </c>
      <c r="C44" s="2">
        <f t="shared" si="3"/>
        <v>276.44618350281729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0.79501999999999995</v>
      </c>
      <c r="C45" s="2">
        <f t="shared" si="3"/>
        <v>158.484286557872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0.20568</v>
      </c>
      <c r="C46" s="2">
        <f t="shared" si="3"/>
        <v>23.026887625679834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0.23042000000000001</v>
      </c>
      <c r="C47" s="2">
        <f t="shared" si="3"/>
        <v>26.19103674943095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0.30932999999999999</v>
      </c>
      <c r="C48" s="2">
        <f t="shared" si="3"/>
        <v>37.009313802769313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0.56850000000000001</v>
      </c>
      <c r="C49" s="2">
        <f t="shared" si="3"/>
        <v>84.048776845865447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0.31922</v>
      </c>
      <c r="C50" s="2">
        <f t="shared" si="3"/>
        <v>38.451607935778149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0.19014</v>
      </c>
      <c r="C51" s="2">
        <f t="shared" si="3"/>
        <v>21.089388576029418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0.61531999999999998</v>
      </c>
      <c r="C52" s="2">
        <f t="shared" si="3"/>
        <v>95.5343459137856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0.86187000000000002</v>
      </c>
      <c r="C53" s="2">
        <f t="shared" si="3"/>
        <v>197.95600082702686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0.28198000000000001</v>
      </c>
      <c r="C54" s="2">
        <f t="shared" si="3"/>
        <v>33.125785516865712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0.95126999999999995</v>
      </c>
      <c r="C55" s="2">
        <f t="shared" si="3"/>
        <v>302.14604221267211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0.49146000000000001</v>
      </c>
      <c r="C56" s="2">
        <f t="shared" si="3"/>
        <v>67.621140385374304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0.15329000000000001</v>
      </c>
      <c r="C57" s="2">
        <f t="shared" si="3"/>
        <v>16.639702784501026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0.34977999999999998</v>
      </c>
      <c r="C58" s="2">
        <f t="shared" si="3"/>
        <v>43.044451181917822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0.2346</v>
      </c>
      <c r="C59" s="2">
        <f t="shared" si="3"/>
        <v>26.735670599053517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0.50370999999999999</v>
      </c>
      <c r="C60" s="2">
        <f t="shared" si="3"/>
        <v>70.059484569510275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0.37236999999999998</v>
      </c>
      <c r="C61" s="2">
        <f t="shared" si="3"/>
        <v>46.580445811847035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0.86594000000000004</v>
      </c>
      <c r="C62" s="2">
        <f t="shared" si="3"/>
        <v>200.94678180523258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5548.704230139012</v>
      </c>
    </row>
    <row r="64" spans="1:10" x14ac:dyDescent="0.25">
      <c r="C64" s="5">
        <f>C63/A62</f>
        <v>92.478403835650198</v>
      </c>
    </row>
  </sheetData>
  <conditionalFormatting sqref="C3:C62 C64">
    <cfRule type="cellIs" dxfId="9" priority="1" operator="greaterThan">
      <formula>261.8599977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64"/>
  <sheetViews>
    <sheetView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0.57347999999999999</v>
      </c>
      <c r="C3" s="2">
        <f>-100*LN(1-B3)</f>
        <v>85.209601983215819</v>
      </c>
      <c r="D3" s="6" t="s">
        <v>5</v>
      </c>
      <c r="E3" s="7">
        <f>MAX(C3:C62)</f>
        <v>318.15800401245042</v>
      </c>
      <c r="F3" s="2">
        <v>1</v>
      </c>
      <c r="G3" s="8">
        <f>E4</f>
        <v>2.3934150295630987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0.88793</v>
      </c>
      <c r="C4" s="2">
        <f>-100*LN(1-B4)</f>
        <v>218.86316029182004</v>
      </c>
      <c r="D4" s="6" t="s">
        <v>6</v>
      </c>
      <c r="E4" s="7">
        <f>MIN(C3:C62)</f>
        <v>2.3934150295630987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0.84196000000000004</v>
      </c>
      <c r="C5" s="2">
        <f t="shared" ref="C5:C62" si="3">-100*LN(1-B5)</f>
        <v>184.49071134389473</v>
      </c>
      <c r="D5" s="6" t="s">
        <v>7</v>
      </c>
      <c r="E5" s="7">
        <f>E3-E4</f>
        <v>315.76458898288735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0.88966000000000001</v>
      </c>
      <c r="C6" s="2">
        <f t="shared" si="3"/>
        <v>220.41887711378524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0.14949000000000001</v>
      </c>
      <c r="C7" s="2">
        <f t="shared" si="3"/>
        <v>16.19191094258073</v>
      </c>
      <c r="D7" s="6" t="s">
        <v>9</v>
      </c>
      <c r="E7" s="7">
        <f>E5/E6</f>
        <v>5.4442170514290922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0.23472000000000001</v>
      </c>
      <c r="C8" s="2">
        <f t="shared" si="3"/>
        <v>26.751349905015033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0.50934000000000001</v>
      </c>
      <c r="C9" s="2">
        <f t="shared" si="3"/>
        <v>71.200385541025042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0.94272</v>
      </c>
      <c r="C10" s="2">
        <f t="shared" si="3"/>
        <v>285.98037563297464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0.87209000000000003</v>
      </c>
      <c r="C11" s="2">
        <f t="shared" si="3"/>
        <v>205.64283873708354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5.4089999999999999E-2</v>
      </c>
      <c r="C12" s="2">
        <f t="shared" si="3"/>
        <v>5.5607851876829022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0.29257</v>
      </c>
      <c r="C13" s="2">
        <f t="shared" si="3"/>
        <v>34.611659428895067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0.55972</v>
      </c>
      <c r="C14" s="2">
        <f t="shared" si="3"/>
        <v>82.034439082694604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0.32863999999999999</v>
      </c>
      <c r="C15" s="2">
        <f t="shared" si="3"/>
        <v>39.844977321425944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0.80042000000000002</v>
      </c>
      <c r="C16" s="2">
        <f t="shared" si="3"/>
        <v>161.15401205259707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6.7210000000000006E-2</v>
      </c>
      <c r="C17" s="2">
        <f t="shared" si="3"/>
        <v>6.9575183855036942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0.45171</v>
      </c>
      <c r="C18" s="2">
        <f t="shared" si="3"/>
        <v>60.095093492922366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0.40418999999999999</v>
      </c>
      <c r="C19" s="2">
        <f t="shared" si="3"/>
        <v>51.783345468805067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0.33695000000000003</v>
      </c>
      <c r="C20" s="2">
        <f t="shared" si="3"/>
        <v>41.090487685852914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0.35353000000000001</v>
      </c>
      <c r="C21" s="2">
        <f t="shared" si="3"/>
        <v>43.622848555920747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0.49834000000000001</v>
      </c>
      <c r="C22" s="2">
        <f t="shared" si="3"/>
        <v>68.98326795921156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0.83426999999999996</v>
      </c>
      <c r="C23" s="2">
        <f t="shared" si="3"/>
        <v>179.73953208466841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0.60063999999999995</v>
      </c>
      <c r="C24" s="2">
        <f t="shared" si="3"/>
        <v>91.789201324112881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7.6840000000000006E-2</v>
      </c>
      <c r="C25" s="2">
        <f t="shared" si="3"/>
        <v>7.9952711723293461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0.59043000000000001</v>
      </c>
      <c r="C26" s="2">
        <f t="shared" si="3"/>
        <v>89.264745012667902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0.86075000000000002</v>
      </c>
      <c r="C27" s="2">
        <f t="shared" si="3"/>
        <v>197.14844001747437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8.9050000000000004E-2</v>
      </c>
      <c r="C28" s="2">
        <f t="shared" si="3"/>
        <v>9.3267267970442962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0.79298999999999997</v>
      </c>
      <c r="C29" s="2">
        <f t="shared" si="3"/>
        <v>157.49881777048748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0.88331000000000004</v>
      </c>
      <c r="C30" s="2">
        <f t="shared" si="3"/>
        <v>214.82344331641215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2.3650000000000001E-2</v>
      </c>
      <c r="C31" s="2">
        <f t="shared" si="3"/>
        <v>2.3934150295630987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5.5930000000000001E-2</v>
      </c>
      <c r="C32" s="2">
        <f t="shared" si="3"/>
        <v>5.7554963043427385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0.31280999999999998</v>
      </c>
      <c r="C33" s="2">
        <f t="shared" si="3"/>
        <v>37.514446022239376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0.78500000000000003</v>
      </c>
      <c r="C34" s="2">
        <f t="shared" si="3"/>
        <v>153.71172508544743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0.62250000000000005</v>
      </c>
      <c r="C35" s="2">
        <f t="shared" si="3"/>
        <v>97.418471029305778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0.75061999999999995</v>
      </c>
      <c r="C36" s="2">
        <f t="shared" si="3"/>
        <v>138.87774414136967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0.34303</v>
      </c>
      <c r="C37" s="2">
        <f t="shared" si="3"/>
        <v>42.011692364052855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0.76695000000000002</v>
      </c>
      <c r="C38" s="2">
        <f t="shared" si="3"/>
        <v>145.6502256163387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0.82123000000000002</v>
      </c>
      <c r="C39" s="2">
        <f t="shared" si="3"/>
        <v>172.16552155551398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0.44186999999999999</v>
      </c>
      <c r="C40" s="2">
        <f t="shared" si="3"/>
        <v>58.316336882487199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0.52490000000000003</v>
      </c>
      <c r="C41" s="2">
        <f t="shared" si="3"/>
        <v>74.422997078926144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0.55200000000000005</v>
      </c>
      <c r="C42" s="2">
        <f t="shared" si="3"/>
        <v>80.296204656715204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0.47039999999999998</v>
      </c>
      <c r="C43" s="2">
        <f t="shared" si="3"/>
        <v>63.56332743593385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0.12761</v>
      </c>
      <c r="C44" s="2">
        <f t="shared" si="3"/>
        <v>13.65187073521798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0.62843000000000004</v>
      </c>
      <c r="C45" s="2">
        <f t="shared" si="3"/>
        <v>99.001800727131467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0.49242000000000002</v>
      </c>
      <c r="C46" s="2">
        <f t="shared" si="3"/>
        <v>67.810094502137943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0.24773999999999999</v>
      </c>
      <c r="C47" s="2">
        <f t="shared" si="3"/>
        <v>28.467327010736515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0.13750999999999999</v>
      </c>
      <c r="C48" s="2">
        <f t="shared" si="3"/>
        <v>14.79317243467341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0.89090000000000003</v>
      </c>
      <c r="C49" s="2">
        <f t="shared" si="3"/>
        <v>221.5490386143112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0.37028</v>
      </c>
      <c r="C50" s="2">
        <f t="shared" si="3"/>
        <v>46.248000283570875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0.71072000000000002</v>
      </c>
      <c r="C51" s="2">
        <f t="shared" si="3"/>
        <v>124.03602017783255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0.51229000000000002</v>
      </c>
      <c r="C52" s="2">
        <f t="shared" si="3"/>
        <v>71.803431206789497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0.24410000000000001</v>
      </c>
      <c r="C53" s="2">
        <f t="shared" si="3"/>
        <v>27.9846186684006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0.95848</v>
      </c>
      <c r="C54" s="2">
        <f t="shared" si="3"/>
        <v>318.15800401245042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0.86839</v>
      </c>
      <c r="C55" s="2">
        <f t="shared" si="3"/>
        <v>202.79122751359048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0.41010999999999997</v>
      </c>
      <c r="C56" s="2">
        <f t="shared" si="3"/>
        <v>52.781920014256166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0.81901999999999997</v>
      </c>
      <c r="C57" s="2">
        <f t="shared" si="3"/>
        <v>170.93687510591496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7.9369999999999996E-2</v>
      </c>
      <c r="C58" s="2">
        <f t="shared" si="3"/>
        <v>8.2697060686983139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0.62995000000000001</v>
      </c>
      <c r="C59" s="2">
        <f t="shared" si="3"/>
        <v>99.411714733866162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0.68369999999999997</v>
      </c>
      <c r="C60" s="2">
        <f t="shared" si="3"/>
        <v>115.10641486705337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0.74456</v>
      </c>
      <c r="C61" s="2">
        <f t="shared" si="3"/>
        <v>136.47677305756105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0.43695000000000001</v>
      </c>
      <c r="C62" s="2">
        <f t="shared" si="3"/>
        <v>57.438684483910244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5806.8881210284435</v>
      </c>
    </row>
    <row r="64" spans="1:10" x14ac:dyDescent="0.25">
      <c r="C64" s="5">
        <f>C63/A62</f>
        <v>96.78146868380739</v>
      </c>
    </row>
  </sheetData>
  <conditionalFormatting sqref="C3:C62 C64">
    <cfRule type="cellIs" dxfId="8" priority="1" operator="greaterThan">
      <formula>261.8599977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64"/>
  <sheetViews>
    <sheetView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0.81549000000000005</v>
      </c>
      <c r="C3" s="2">
        <f>-100*LN(1-B3)</f>
        <v>169.00516164283462</v>
      </c>
      <c r="D3" s="6" t="s">
        <v>5</v>
      </c>
      <c r="E3" s="7">
        <f>MAX(C3:C62)</f>
        <v>274.90284578307683</v>
      </c>
      <c r="F3" s="2">
        <v>1</v>
      </c>
      <c r="G3" s="8">
        <f>E4</f>
        <v>1.6851187084005281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0.50239</v>
      </c>
      <c r="C4" s="2">
        <f>-100*LN(1-B4)</f>
        <v>69.793864129607613</v>
      </c>
      <c r="D4" s="6" t="s">
        <v>6</v>
      </c>
      <c r="E4" s="7">
        <f>MIN(C3:C62)</f>
        <v>1.6851187084005281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0.23957000000000001</v>
      </c>
      <c r="C5" s="2">
        <f t="shared" ref="C5:C62" si="3">-100*LN(1-B5)</f>
        <v>27.387121622659294</v>
      </c>
      <c r="D5" s="6" t="s">
        <v>7</v>
      </c>
      <c r="E5" s="7">
        <f>E3-E4</f>
        <v>273.2177270746763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0.73936999999999997</v>
      </c>
      <c r="C6" s="2">
        <f t="shared" si="3"/>
        <v>134.4653501960816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0.66678999999999999</v>
      </c>
      <c r="C7" s="2">
        <f t="shared" si="3"/>
        <v>109.89823571349986</v>
      </c>
      <c r="D7" s="6" t="s">
        <v>9</v>
      </c>
      <c r="E7" s="7">
        <f>E5/E6</f>
        <v>4.710650466804764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0.46089000000000002</v>
      </c>
      <c r="C8" s="2">
        <f t="shared" si="3"/>
        <v>61.783564726231042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0.24195</v>
      </c>
      <c r="C9" s="2">
        <f t="shared" si="3"/>
        <v>27.700593245454641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0.85397999999999996</v>
      </c>
      <c r="C10" s="2">
        <f t="shared" si="3"/>
        <v>192.40116803541972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0.92818000000000001</v>
      </c>
      <c r="C11" s="2">
        <f t="shared" si="3"/>
        <v>263.35922901842002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0.15181</v>
      </c>
      <c r="C12" s="2">
        <f t="shared" si="3"/>
        <v>16.465061168339258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0.30462</v>
      </c>
      <c r="C13" s="2">
        <f t="shared" si="3"/>
        <v>36.329682024761929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0.27933000000000002</v>
      </c>
      <c r="C14" s="2">
        <f t="shared" si="3"/>
        <v>32.75739441148891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0.80252000000000001</v>
      </c>
      <c r="C15" s="2">
        <f t="shared" si="3"/>
        <v>162.2117965591475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0.40383000000000002</v>
      </c>
      <c r="C16" s="2">
        <f t="shared" si="3"/>
        <v>51.722941768919853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0.30786000000000002</v>
      </c>
      <c r="C17" s="2">
        <f t="shared" si="3"/>
        <v>36.796703168808016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0.47776999999999997</v>
      </c>
      <c r="C18" s="2">
        <f t="shared" si="3"/>
        <v>64.964717511409404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0.82640999999999998</v>
      </c>
      <c r="C19" s="2">
        <f t="shared" si="3"/>
        <v>175.10590821016791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0.29533999999999999</v>
      </c>
      <c r="C20" s="2">
        <f t="shared" si="3"/>
        <v>35.003986200275435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0.72257000000000005</v>
      </c>
      <c r="C21" s="2">
        <f t="shared" si="3"/>
        <v>128.21866298688511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0.21074000000000001</v>
      </c>
      <c r="C22" s="2">
        <f t="shared" si="3"/>
        <v>23.665948136773039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0.44113000000000002</v>
      </c>
      <c r="C23" s="2">
        <f t="shared" si="3"/>
        <v>58.18383910124102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0.45956000000000002</v>
      </c>
      <c r="C24" s="2">
        <f t="shared" si="3"/>
        <v>61.537165639037859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0.11953</v>
      </c>
      <c r="C25" s="2">
        <f t="shared" si="3"/>
        <v>12.729942317658024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0.42874000000000001</v>
      </c>
      <c r="C26" s="2">
        <f t="shared" si="3"/>
        <v>55.991083145648204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0.38179000000000002</v>
      </c>
      <c r="C27" s="2">
        <f t="shared" si="3"/>
        <v>48.092707342012751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0.57635999999999998</v>
      </c>
      <c r="C28" s="2">
        <f t="shared" si="3"/>
        <v>85.887124100666853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0.21908</v>
      </c>
      <c r="C29" s="2">
        <f t="shared" si="3"/>
        <v>24.728256716753545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0.79959999999999998</v>
      </c>
      <c r="C30" s="2">
        <f t="shared" si="3"/>
        <v>160.74399097714272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0.93601000000000001</v>
      </c>
      <c r="C31" s="2">
        <f t="shared" si="3"/>
        <v>274.90284578307683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0.61146999999999996</v>
      </c>
      <c r="C32" s="2">
        <f t="shared" si="3"/>
        <v>94.538489207853132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0.38955000000000001</v>
      </c>
      <c r="C33" s="2">
        <f t="shared" si="3"/>
        <v>49.355888886727271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0.17491999999999999</v>
      </c>
      <c r="C34" s="2">
        <f t="shared" si="3"/>
        <v>19.227492765174347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5.9700000000000003E-2</v>
      </c>
      <c r="C35" s="2">
        <f t="shared" si="3"/>
        <v>6.1556305699105804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0.35639999999999999</v>
      </c>
      <c r="C36" s="2">
        <f t="shared" si="3"/>
        <v>44.0677863863909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0.70208999999999999</v>
      </c>
      <c r="C37" s="2">
        <f t="shared" si="3"/>
        <v>121.09638515147896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0.29303000000000001</v>
      </c>
      <c r="C38" s="2">
        <f t="shared" si="3"/>
        <v>34.676704680057171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0.58665</v>
      </c>
      <c r="C39" s="2">
        <f t="shared" si="3"/>
        <v>88.346058728345241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0.41582000000000002</v>
      </c>
      <c r="C40" s="2">
        <f t="shared" si="3"/>
        <v>53.754612446560088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0.29061999999999999</v>
      </c>
      <c r="C41" s="2">
        <f t="shared" si="3"/>
        <v>34.336392987906002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0.44599</v>
      </c>
      <c r="C42" s="2">
        <f t="shared" si="3"/>
        <v>59.057254185624608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0.89070000000000005</v>
      </c>
      <c r="C43" s="2">
        <f t="shared" si="3"/>
        <v>221.36588837996447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0.33463999999999999</v>
      </c>
      <c r="C44" s="2">
        <f t="shared" si="3"/>
        <v>40.742703142170505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0.19839000000000001</v>
      </c>
      <c r="C45" s="2">
        <f t="shared" si="3"/>
        <v>22.113307367944937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0.93584999999999996</v>
      </c>
      <c r="C46" s="2">
        <f t="shared" si="3"/>
        <v>274.6531187920491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0.58152000000000004</v>
      </c>
      <c r="C47" s="2">
        <f t="shared" si="3"/>
        <v>87.112617991978141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0.81655</v>
      </c>
      <c r="C48" s="2">
        <f t="shared" si="3"/>
        <v>169.5813128180846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0.67539000000000005</v>
      </c>
      <c r="C49" s="2">
        <f t="shared" si="3"/>
        <v>112.51308172289185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0.61516000000000004</v>
      </c>
      <c r="C50" s="2">
        <f t="shared" si="3"/>
        <v>95.492761548907339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0.84218000000000004</v>
      </c>
      <c r="C51" s="2">
        <f t="shared" si="3"/>
        <v>184.63001358892484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0.92671000000000003</v>
      </c>
      <c r="C52" s="2">
        <f t="shared" si="3"/>
        <v>261.33311050443785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0.87914000000000003</v>
      </c>
      <c r="C53" s="2">
        <f t="shared" si="3"/>
        <v>211.31224280487251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0.28871000000000002</v>
      </c>
      <c r="C54" s="2">
        <f t="shared" si="3"/>
        <v>34.067505610713333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0.33534000000000003</v>
      </c>
      <c r="C55" s="2">
        <f t="shared" si="3"/>
        <v>40.847964726903555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0.24529000000000001</v>
      </c>
      <c r="C56" s="2">
        <f t="shared" si="3"/>
        <v>28.142170948096705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1.6709999999999999E-2</v>
      </c>
      <c r="C57" s="2">
        <f t="shared" si="3"/>
        <v>1.6851187084005281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2.792E-2</v>
      </c>
      <c r="C58" s="2">
        <f t="shared" si="3"/>
        <v>2.8317173381780676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7.7950000000000005E-2</v>
      </c>
      <c r="C59" s="2">
        <f t="shared" si="3"/>
        <v>8.115582696100887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0.60762000000000005</v>
      </c>
      <c r="C60" s="2">
        <f t="shared" si="3"/>
        <v>93.552452098945437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0.92020000000000002</v>
      </c>
      <c r="C61" s="2">
        <f t="shared" si="3"/>
        <v>252.8231774526374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0.67679999999999996</v>
      </c>
      <c r="C62" s="2">
        <f t="shared" si="3"/>
        <v>112.94839523351965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5462.310985072173</v>
      </c>
    </row>
    <row r="64" spans="1:10" x14ac:dyDescent="0.25">
      <c r="C64" s="5">
        <f>C63/A62</f>
        <v>91.038516417869545</v>
      </c>
    </row>
  </sheetData>
  <conditionalFormatting sqref="C3:C62 C64">
    <cfRule type="cellIs" dxfId="7" priority="1" operator="greaterThan">
      <formula>261.8599977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64"/>
  <sheetViews>
    <sheetView topLeftCell="A42" workbookViewId="0">
      <selection sqref="A1:J64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0.25578000000000001</v>
      </c>
      <c r="C3" s="2">
        <f>-100*LN(1-B3)</f>
        <v>29.541858893462454</v>
      </c>
      <c r="D3" s="6" t="s">
        <v>5</v>
      </c>
      <c r="E3" s="7">
        <f>MAX(C3:C62)</f>
        <v>325.60586159959166</v>
      </c>
      <c r="F3" s="2">
        <v>1</v>
      </c>
      <c r="G3" s="8">
        <f>E4</f>
        <v>1.2994058295457915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0.54234000000000004</v>
      </c>
      <c r="C4" s="2">
        <f>-100*LN(1-B4)</f>
        <v>78.162872863075933</v>
      </c>
      <c r="D4" s="6" t="s">
        <v>6</v>
      </c>
      <c r="E4" s="7">
        <f>MIN(C3:C62)</f>
        <v>1.2994058295457915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0.41326000000000002</v>
      </c>
      <c r="C5" s="2">
        <f t="shared" ref="C5:C62" si="3">-100*LN(1-B5)</f>
        <v>53.317348742989822</v>
      </c>
      <c r="D5" s="6" t="s">
        <v>7</v>
      </c>
      <c r="E5" s="7">
        <f>E3-E4</f>
        <v>324.30645577004589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7.8380000000000005E-2</v>
      </c>
      <c r="C6" s="2">
        <f t="shared" si="3"/>
        <v>8.1622287887093101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0.61434</v>
      </c>
      <c r="C7" s="2">
        <f t="shared" si="3"/>
        <v>95.279912669067798</v>
      </c>
      <c r="D7" s="6" t="s">
        <v>9</v>
      </c>
      <c r="E7" s="7">
        <f>E5/E6</f>
        <v>5.5914906167249292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0.74136000000000002</v>
      </c>
      <c r="C8" s="2">
        <f t="shared" si="3"/>
        <v>135.23181455649595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0.96145999999999998</v>
      </c>
      <c r="C9" s="2">
        <f t="shared" si="3"/>
        <v>325.60586159959166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0.44052999999999998</v>
      </c>
      <c r="C10" s="2">
        <f t="shared" si="3"/>
        <v>58.076537197067232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0.40666000000000002</v>
      </c>
      <c r="C11" s="2">
        <f t="shared" si="3"/>
        <v>52.198768847218268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0.53722999999999999</v>
      </c>
      <c r="C12" s="2">
        <f t="shared" si="3"/>
        <v>77.052510858133701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0.86160000000000003</v>
      </c>
      <c r="C13" s="2">
        <f t="shared" si="3"/>
        <v>197.7607235798568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0.23544999999999999</v>
      </c>
      <c r="C14" s="2">
        <f t="shared" si="3"/>
        <v>26.846785352797653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0.54366999999999999</v>
      </c>
      <c r="C15" s="2">
        <f t="shared" si="3"/>
        <v>78.453904699037579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0.55769999999999997</v>
      </c>
      <c r="C16" s="2">
        <f t="shared" si="3"/>
        <v>81.57668941078559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0.10292</v>
      </c>
      <c r="C17" s="2">
        <f t="shared" si="3"/>
        <v>10.861023472404881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5.9249999999999997E-2</v>
      </c>
      <c r="C18" s="2">
        <f t="shared" si="3"/>
        <v>6.1077849508590445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0.35104999999999997</v>
      </c>
      <c r="C19" s="2">
        <f t="shared" si="3"/>
        <v>43.239960684836902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0.32361000000000001</v>
      </c>
      <c r="C20" s="2">
        <f t="shared" si="3"/>
        <v>39.098544621838812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0.47233999999999998</v>
      </c>
      <c r="C21" s="2">
        <f t="shared" si="3"/>
        <v>63.930314208783436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0.3105</v>
      </c>
      <c r="C22" s="2">
        <f t="shared" si="3"/>
        <v>37.178858174878052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0.64102000000000003</v>
      </c>
      <c r="C23" s="2">
        <f t="shared" si="3"/>
        <v>102.44886023521418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9.0660000000000004E-2</v>
      </c>
      <c r="C24" s="2">
        <f t="shared" si="3"/>
        <v>9.5036217335469289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0.82191999999999998</v>
      </c>
      <c r="C25" s="2">
        <f t="shared" si="3"/>
        <v>172.55223914549023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0.55523999999999996</v>
      </c>
      <c r="C26" s="2">
        <f t="shared" si="3"/>
        <v>81.022046814708844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0.82913999999999999</v>
      </c>
      <c r="C27" s="2">
        <f t="shared" si="3"/>
        <v>176.69107712586646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0.74731000000000003</v>
      </c>
      <c r="C28" s="2">
        <f t="shared" si="3"/>
        <v>137.55918379867552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0.84721999999999997</v>
      </c>
      <c r="C29" s="2">
        <f t="shared" si="3"/>
        <v>187.87563008689233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0.77817000000000003</v>
      </c>
      <c r="C30" s="2">
        <f t="shared" si="3"/>
        <v>150.58439562239946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0.55484999999999995</v>
      </c>
      <c r="C31" s="2">
        <f t="shared" si="3"/>
        <v>80.93439749624568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0.78585000000000005</v>
      </c>
      <c r="C32" s="2">
        <f t="shared" si="3"/>
        <v>154.10785749207574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0.75602000000000003</v>
      </c>
      <c r="C33" s="2">
        <f t="shared" si="3"/>
        <v>141.06690242615457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0.15662000000000001</v>
      </c>
      <c r="C34" s="2">
        <f t="shared" si="3"/>
        <v>17.033765149127959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0.45297999999999999</v>
      </c>
      <c r="C35" s="2">
        <f t="shared" si="3"/>
        <v>60.326991415727051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0.51907999999999999</v>
      </c>
      <c r="C36" s="2">
        <f t="shared" si="3"/>
        <v>73.205434287542872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0.94440000000000002</v>
      </c>
      <c r="C37" s="2">
        <f t="shared" si="3"/>
        <v>288.95720777256008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0.18912999999999999</v>
      </c>
      <c r="C38" s="2">
        <f t="shared" si="3"/>
        <v>20.964753364643943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0.57701000000000002</v>
      </c>
      <c r="C39" s="2">
        <f t="shared" si="3"/>
        <v>86.040674087724256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0.29404999999999998</v>
      </c>
      <c r="C40" s="2">
        <f t="shared" si="3"/>
        <v>34.821086552660283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0.64654</v>
      </c>
      <c r="C41" s="2">
        <f t="shared" si="3"/>
        <v>103.99849542204859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0.80139000000000005</v>
      </c>
      <c r="C42" s="2">
        <f t="shared" si="3"/>
        <v>161.64121761714372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0.22259000000000001</v>
      </c>
      <c r="C43" s="2">
        <f t="shared" si="3"/>
        <v>25.178739725595722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0.95462999999999998</v>
      </c>
      <c r="C44" s="2">
        <f t="shared" si="3"/>
        <v>309.29041853062643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0.13184000000000001</v>
      </c>
      <c r="C45" s="2">
        <f t="shared" si="3"/>
        <v>14.137924951157007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0.73816999999999999</v>
      </c>
      <c r="C46" s="2">
        <f t="shared" si="3"/>
        <v>134.00598407803562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0.48948999999999998</v>
      </c>
      <c r="C47" s="2">
        <f t="shared" si="3"/>
        <v>67.234505293068196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0.96004</v>
      </c>
      <c r="C48" s="2">
        <f t="shared" si="3"/>
        <v>321.98763252017841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0.16768</v>
      </c>
      <c r="C49" s="2">
        <f t="shared" si="3"/>
        <v>18.353829672185039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0.81164999999999998</v>
      </c>
      <c r="C50" s="2">
        <f t="shared" si="3"/>
        <v>166.9453344844087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0.87756999999999996</v>
      </c>
      <c r="C51" s="2">
        <f t="shared" si="3"/>
        <v>210.02158408963126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1.291E-2</v>
      </c>
      <c r="C52" s="2">
        <f t="shared" si="3"/>
        <v>1.2994058295457915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1.6660000000000001E-2</v>
      </c>
      <c r="C53" s="2">
        <f t="shared" si="3"/>
        <v>1.6800338678346092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2.775E-2</v>
      </c>
      <c r="C54" s="2">
        <f t="shared" si="3"/>
        <v>2.8142305946280439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7.6999999999999999E-2</v>
      </c>
      <c r="C55" s="2">
        <f t="shared" si="3"/>
        <v>8.012604447928485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0.59289999999999998</v>
      </c>
      <c r="C56" s="2">
        <f t="shared" si="3"/>
        <v>89.869642347320394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0.15304000000000001</v>
      </c>
      <c r="C57" s="2">
        <f t="shared" si="3"/>
        <v>16.610181094701282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0.34211999999999998</v>
      </c>
      <c r="C58" s="2">
        <f t="shared" si="3"/>
        <v>41.87327351090687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0.7046</v>
      </c>
      <c r="C59" s="2">
        <f t="shared" si="3"/>
        <v>121.94249088848576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0.64610999999999996</v>
      </c>
      <c r="C60" s="2">
        <f t="shared" si="3"/>
        <v>103.8769148599596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0.74580999999999997</v>
      </c>
      <c r="C61" s="2">
        <f t="shared" si="3"/>
        <v>136.96732601036544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0.62324999999999997</v>
      </c>
      <c r="C62" s="2">
        <f t="shared" si="3"/>
        <v>97.617344147553212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5628.7395427624579</v>
      </c>
    </row>
    <row r="64" spans="1:10" x14ac:dyDescent="0.25">
      <c r="C64" s="5">
        <f>C63/A62</f>
        <v>93.812325712707633</v>
      </c>
    </row>
  </sheetData>
  <conditionalFormatting sqref="C3:C62 C64">
    <cfRule type="cellIs" dxfId="6" priority="1" operator="greaterThan">
      <formula>261.8599977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64"/>
  <sheetViews>
    <sheetView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0.63095000000000001</v>
      </c>
      <c r="C3" s="2">
        <f>-100*LN(1-B3)</f>
        <v>99.68231427660757</v>
      </c>
      <c r="D3" s="6" t="s">
        <v>5</v>
      </c>
      <c r="E3" s="7">
        <f>MAX(C3:C62)</f>
        <v>321.98763252017841</v>
      </c>
      <c r="F3" s="2">
        <v>1</v>
      </c>
      <c r="G3" s="8">
        <f>E4</f>
        <v>1.2994058295457915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0.80979000000000001</v>
      </c>
      <c r="C4" s="2">
        <f>-100*LN(1-B4)</f>
        <v>165.96265540173874</v>
      </c>
      <c r="D4" s="6" t="s">
        <v>6</v>
      </c>
      <c r="E4" s="7">
        <f>MIN(C3:C62)</f>
        <v>1.2994058295457915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0.57598000000000005</v>
      </c>
      <c r="C5" s="2">
        <f t="shared" ref="C5:C62" si="3">-100*LN(1-B5)</f>
        <v>85.797465505131925</v>
      </c>
      <c r="D5" s="6" t="s">
        <v>7</v>
      </c>
      <c r="E5" s="7">
        <f>E3-E4</f>
        <v>320.68822669063263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0.17529</v>
      </c>
      <c r="C6" s="2">
        <f t="shared" si="3"/>
        <v>19.272346959490392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7.2650000000000006E-2</v>
      </c>
      <c r="C7" s="2">
        <f t="shared" si="3"/>
        <v>7.5424222646841139</v>
      </c>
      <c r="D7" s="6" t="s">
        <v>9</v>
      </c>
      <c r="E7" s="7">
        <f>E5/E6</f>
        <v>5.5291073567350457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0.52780000000000005</v>
      </c>
      <c r="C8" s="2">
        <f t="shared" si="3"/>
        <v>75.035265433072468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0.85728000000000004</v>
      </c>
      <c r="C9" s="2">
        <f t="shared" si="3"/>
        <v>194.68706101504381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0.49288999999999999</v>
      </c>
      <c r="C10" s="2">
        <f t="shared" si="3"/>
        <v>67.902733639926396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0.29404999999999998</v>
      </c>
      <c r="C11" s="2">
        <f t="shared" si="3"/>
        <v>34.821086552660283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0.64654</v>
      </c>
      <c r="C12" s="2">
        <f t="shared" si="3"/>
        <v>103.99849542204859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0.80139000000000005</v>
      </c>
      <c r="C13" s="2">
        <f t="shared" si="3"/>
        <v>161.64121761714372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0.22259000000000001</v>
      </c>
      <c r="C14" s="2">
        <f t="shared" si="3"/>
        <v>25.178739725595722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0.95462999999999998</v>
      </c>
      <c r="C15" s="2">
        <f t="shared" si="3"/>
        <v>309.29041853062643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0.13184000000000001</v>
      </c>
      <c r="C16" s="2">
        <f t="shared" si="3"/>
        <v>14.137924951157007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0.73816999999999999</v>
      </c>
      <c r="C17" s="2">
        <f t="shared" si="3"/>
        <v>134.00598407803562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0.48948999999999998</v>
      </c>
      <c r="C18" s="2">
        <f t="shared" si="3"/>
        <v>67.234505293068196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0.96004</v>
      </c>
      <c r="C19" s="2">
        <f t="shared" si="3"/>
        <v>321.98763252017841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0.16768</v>
      </c>
      <c r="C20" s="2">
        <f t="shared" si="3"/>
        <v>18.353829672185039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0.81164999999999998</v>
      </c>
      <c r="C21" s="2">
        <f t="shared" si="3"/>
        <v>166.9453344844087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0.87756999999999996</v>
      </c>
      <c r="C22" s="2">
        <f t="shared" si="3"/>
        <v>210.02158408963126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1.291E-2</v>
      </c>
      <c r="C23" s="2">
        <f t="shared" si="3"/>
        <v>1.2994058295457915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1.6660000000000001E-2</v>
      </c>
      <c r="C24" s="2">
        <f t="shared" si="3"/>
        <v>1.6800338678346092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2.775E-2</v>
      </c>
      <c r="C25" s="2">
        <f t="shared" si="3"/>
        <v>2.8142305946280439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7.6999999999999999E-2</v>
      </c>
      <c r="C26" s="2">
        <f t="shared" si="3"/>
        <v>8.012604447928485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0.59289999999999998</v>
      </c>
      <c r="C27" s="2">
        <f t="shared" si="3"/>
        <v>89.869642347320394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0.15304000000000001</v>
      </c>
      <c r="C28" s="2">
        <f t="shared" si="3"/>
        <v>16.610181094701282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0.34211999999999998</v>
      </c>
      <c r="C29" s="2">
        <f t="shared" si="3"/>
        <v>41.87327351090687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0.7046</v>
      </c>
      <c r="C30" s="2">
        <f t="shared" si="3"/>
        <v>121.94249088848576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0.64610999999999996</v>
      </c>
      <c r="C31" s="2">
        <f t="shared" si="3"/>
        <v>103.8769148599596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0.74580999999999997</v>
      </c>
      <c r="C32" s="2">
        <f t="shared" si="3"/>
        <v>136.96732601036544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0.62324999999999997</v>
      </c>
      <c r="C33" s="2">
        <f t="shared" si="3"/>
        <v>97.617344147553212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0.84404999999999997</v>
      </c>
      <c r="C34" s="2">
        <f t="shared" si="3"/>
        <v>185.82198359283245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0.24204000000000001</v>
      </c>
      <c r="C35" s="2">
        <f t="shared" si="3"/>
        <v>27.712466518072336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0.85833000000000004</v>
      </c>
      <c r="C36" s="2">
        <f t="shared" si="3"/>
        <v>195.42548695908778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0.67303000000000002</v>
      </c>
      <c r="C37" s="2">
        <f t="shared" si="3"/>
        <v>111.78868554128071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0.29693000000000003</v>
      </c>
      <c r="C38" s="2">
        <f t="shared" si="3"/>
        <v>35.229881887109194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0.81674000000000002</v>
      </c>
      <c r="C39" s="2">
        <f t="shared" si="3"/>
        <v>169.684936944507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0.70642000000000005</v>
      </c>
      <c r="C40" s="2">
        <f t="shared" si="3"/>
        <v>122.560510445305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0.90291999999999994</v>
      </c>
      <c r="C41" s="2">
        <f t="shared" si="3"/>
        <v>233.22198981237358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0.52644999999999997</v>
      </c>
      <c r="C42" s="2">
        <f t="shared" si="3"/>
        <v>74.749777531002664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0.71496000000000004</v>
      </c>
      <c r="C43" s="2">
        <f t="shared" si="3"/>
        <v>125.51257576845565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0.11677999999999999</v>
      </c>
      <c r="C44" s="2">
        <f t="shared" si="3"/>
        <v>12.418095878816244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0.36375000000000002</v>
      </c>
      <c r="C45" s="2">
        <f t="shared" si="3"/>
        <v>45.216371111740457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0.23139999999999999</v>
      </c>
      <c r="C46" s="2">
        <f t="shared" si="3"/>
        <v>26.318460085139357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0.35459000000000002</v>
      </c>
      <c r="C47" s="2">
        <f t="shared" si="3"/>
        <v>43.786950521718929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0.57340000000000002</v>
      </c>
      <c r="C48" s="2">
        <f t="shared" si="3"/>
        <v>85.190847294488691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0.87875000000000003</v>
      </c>
      <c r="C49" s="2">
        <f t="shared" si="3"/>
        <v>210.99007491645446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0.22015000000000001</v>
      </c>
      <c r="C50" s="2">
        <f t="shared" si="3"/>
        <v>24.865368548430268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0.84660000000000002</v>
      </c>
      <c r="C51" s="2">
        <f t="shared" si="3"/>
        <v>187.47063900489815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0.67315000000000003</v>
      </c>
      <c r="C52" s="2">
        <f t="shared" si="3"/>
        <v>111.82539289233986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0.31308999999999998</v>
      </c>
      <c r="C53" s="2">
        <f t="shared" si="3"/>
        <v>37.555199970842146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0.80252999999999997</v>
      </c>
      <c r="C54" s="2">
        <f t="shared" si="3"/>
        <v>162.21686049129187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0.40544000000000002</v>
      </c>
      <c r="C55" s="2">
        <f t="shared" si="3"/>
        <v>51.993364279671809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0.43814999999999998</v>
      </c>
      <c r="C56" s="2">
        <f t="shared" si="3"/>
        <v>57.652036862822577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0.19753999999999999</v>
      </c>
      <c r="C57" s="2">
        <f t="shared" si="3"/>
        <v>22.007326945699155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0.9022</v>
      </c>
      <c r="C58" s="2">
        <f t="shared" si="3"/>
        <v>232.48307019413653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0.39648</v>
      </c>
      <c r="C59" s="2">
        <f t="shared" si="3"/>
        <v>50.497609897709893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0.71962999999999999</v>
      </c>
      <c r="C60" s="2">
        <f t="shared" si="3"/>
        <v>127.16451195598071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0.78673000000000004</v>
      </c>
      <c r="C61" s="2">
        <f t="shared" si="3"/>
        <v>154.51963103726359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0.89439999999999997</v>
      </c>
      <c r="C62" s="2">
        <f t="shared" si="3"/>
        <v>224.80969077099755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6056.75226269213</v>
      </c>
    </row>
    <row r="64" spans="1:10" x14ac:dyDescent="0.25">
      <c r="C64" s="5">
        <f>C63/A62</f>
        <v>100.94587104486884</v>
      </c>
    </row>
  </sheetData>
  <conditionalFormatting sqref="C3:C62 C64">
    <cfRule type="cellIs" dxfId="5" priority="1" operator="greaterThan">
      <formula>261.8599977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64"/>
  <sheetViews>
    <sheetView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0.72524</v>
      </c>
      <c r="C3" s="2">
        <f>-100*LN(1-B3)</f>
        <v>129.18572896364563</v>
      </c>
      <c r="D3" s="6" t="s">
        <v>5</v>
      </c>
      <c r="E3" s="7">
        <f>MAX(C3:C62)</f>
        <v>309.44482464931485</v>
      </c>
      <c r="F3" s="2">
        <v>1</v>
      </c>
      <c r="G3" s="8">
        <f>E4</f>
        <v>2.0457841902396199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0.59730000000000005</v>
      </c>
      <c r="C4" s="2">
        <f>-100*LN(1-B4)</f>
        <v>90.95634111247287</v>
      </c>
      <c r="D4" s="6" t="s">
        <v>6</v>
      </c>
      <c r="E4" s="7">
        <f>MIN(C3:C62)</f>
        <v>2.0457841902396199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0.67671999999999999</v>
      </c>
      <c r="C5" s="2">
        <f t="shared" ref="C5:C62" si="3">-100*LN(1-B5)</f>
        <v>112.92364582119188</v>
      </c>
      <c r="D5" s="6" t="s">
        <v>7</v>
      </c>
      <c r="E5" s="7">
        <f>E3-E4</f>
        <v>307.39904045907525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0.79498999999999997</v>
      </c>
      <c r="C6" s="2">
        <f t="shared" si="3"/>
        <v>158.4696520545653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0.20091000000000001</v>
      </c>
      <c r="C7" s="2">
        <f t="shared" si="3"/>
        <v>22.428169875835984</v>
      </c>
      <c r="D7" s="6" t="s">
        <v>9</v>
      </c>
      <c r="E7" s="7">
        <f>E5/E6</f>
        <v>5.2999834561909527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3.6479999999999999E-2</v>
      </c>
      <c r="C8" s="2">
        <f t="shared" si="3"/>
        <v>3.7162033688767999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0.13306999999999999</v>
      </c>
      <c r="C9" s="2">
        <f t="shared" si="3"/>
        <v>14.279704363872131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0.77076</v>
      </c>
      <c r="C10" s="2">
        <f t="shared" si="3"/>
        <v>147.29857892986001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0.40709000000000001</v>
      </c>
      <c r="C11" s="2">
        <f t="shared" si="3"/>
        <v>52.27126621604161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0.57221999999999995</v>
      </c>
      <c r="C12" s="2">
        <f t="shared" si="3"/>
        <v>84.914623424482457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0.74356999999999995</v>
      </c>
      <c r="C13" s="2">
        <f t="shared" si="3"/>
        <v>136.08995560999483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0.28963</v>
      </c>
      <c r="C14" s="2">
        <f t="shared" si="3"/>
        <v>34.196931792560669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0.38855000000000001</v>
      </c>
      <c r="C15" s="2">
        <f t="shared" si="3"/>
        <v>49.192209334675809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9.7110000000000002E-2</v>
      </c>
      <c r="C16" s="2">
        <f t="shared" si="3"/>
        <v>10.21545491536715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0.94303000000000003</v>
      </c>
      <c r="C17" s="2">
        <f t="shared" si="3"/>
        <v>286.5230465489833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0.93054999999999999</v>
      </c>
      <c r="C18" s="2">
        <f t="shared" si="3"/>
        <v>266.71482097817841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0.59233000000000002</v>
      </c>
      <c r="C19" s="2">
        <f t="shared" si="3"/>
        <v>89.729725538162128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8.548E-2</v>
      </c>
      <c r="C20" s="2">
        <f t="shared" si="3"/>
        <v>8.9355941516110668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0.73068</v>
      </c>
      <c r="C21" s="2">
        <f t="shared" si="3"/>
        <v>131.18550153050569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0.38932</v>
      </c>
      <c r="C22" s="2">
        <f t="shared" si="3"/>
        <v>49.318218859339545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0.157</v>
      </c>
      <c r="C23" s="2">
        <f t="shared" si="3"/>
        <v>17.078832098028162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0.46489999999999998</v>
      </c>
      <c r="C24" s="2">
        <f t="shared" si="3"/>
        <v>62.530163366487812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0.61319999999999997</v>
      </c>
      <c r="C25" s="2">
        <f t="shared" si="3"/>
        <v>94.984751540299769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0.60141999999999995</v>
      </c>
      <c r="C26" s="2">
        <f t="shared" si="3"/>
        <v>91.98470480769322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0.1706</v>
      </c>
      <c r="C27" s="2">
        <f t="shared" si="3"/>
        <v>18.705273116985609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0.91042999999999996</v>
      </c>
      <c r="C28" s="2">
        <f t="shared" si="3"/>
        <v>241.27348364950328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0.88827</v>
      </c>
      <c r="C29" s="2">
        <f t="shared" si="3"/>
        <v>219.16700324228904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0.90234999999999999</v>
      </c>
      <c r="C30" s="2">
        <f t="shared" si="3"/>
        <v>232.63656216594489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0.42354999999999998</v>
      </c>
      <c r="C31" s="2">
        <f t="shared" si="3"/>
        <v>55.086667330317439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0.93945999999999996</v>
      </c>
      <c r="C32" s="2">
        <f t="shared" si="3"/>
        <v>280.44509753885637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0.25850000000000001</v>
      </c>
      <c r="C33" s="2">
        <f t="shared" si="3"/>
        <v>29.90801174041502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0.68222000000000005</v>
      </c>
      <c r="C34" s="2">
        <f t="shared" si="3"/>
        <v>114.63959595219163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0.54240999999999995</v>
      </c>
      <c r="C35" s="2">
        <f t="shared" si="3"/>
        <v>78.178169230218543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0.42086000000000001</v>
      </c>
      <c r="C36" s="2">
        <f t="shared" si="3"/>
        <v>54.621103443678635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0.71231</v>
      </c>
      <c r="C37" s="2">
        <f t="shared" si="3"/>
        <v>124.58717674576421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0.73855000000000004</v>
      </c>
      <c r="C38" s="2">
        <f t="shared" si="3"/>
        <v>134.15122183479974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0.54561000000000004</v>
      </c>
      <c r="C39" s="2">
        <f t="shared" si="3"/>
        <v>78.879941885960761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0.76902000000000004</v>
      </c>
      <c r="C40" s="2">
        <f t="shared" si="3"/>
        <v>146.54241522951958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0.13916999999999999</v>
      </c>
      <c r="C41" s="2">
        <f t="shared" si="3"/>
        <v>14.985823888079434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0.93681999999999999</v>
      </c>
      <c r="C42" s="2">
        <f t="shared" si="3"/>
        <v>276.17674836081977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0.76317000000000002</v>
      </c>
      <c r="C43" s="2">
        <f t="shared" si="3"/>
        <v>144.04126948074949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0.24284</v>
      </c>
      <c r="C44" s="2">
        <f t="shared" si="3"/>
        <v>27.81806872441182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0.89712000000000003</v>
      </c>
      <c r="C45" s="2">
        <f t="shared" si="3"/>
        <v>227.41920184928279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0.48242000000000002</v>
      </c>
      <c r="C46" s="2">
        <f t="shared" si="3"/>
        <v>65.859117641833791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0.27289999999999998</v>
      </c>
      <c r="C47" s="2">
        <f t="shared" si="3"/>
        <v>31.86912593261258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0.44744</v>
      </c>
      <c r="C48" s="2">
        <f t="shared" si="3"/>
        <v>59.319325420141965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2.0250000000000001E-2</v>
      </c>
      <c r="C49" s="2">
        <f t="shared" si="3"/>
        <v>2.0457841902396199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4.1000000000000002E-2</v>
      </c>
      <c r="C50" s="2">
        <f t="shared" si="3"/>
        <v>4.1864204098698874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0.1681</v>
      </c>
      <c r="C51" s="2">
        <f t="shared" si="3"/>
        <v>18.404303769229504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0.82576000000000005</v>
      </c>
      <c r="C52" s="2">
        <f t="shared" si="3"/>
        <v>174.7321619797487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0.18795000000000001</v>
      </c>
      <c r="C53" s="2">
        <f t="shared" si="3"/>
        <v>20.819336436152529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0.53251999999999999</v>
      </c>
      <c r="C54" s="2">
        <f t="shared" si="3"/>
        <v>76.039871191718078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0.35775000000000001</v>
      </c>
      <c r="C55" s="2">
        <f t="shared" si="3"/>
        <v>44.277764299214411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0.79849999999999999</v>
      </c>
      <c r="C56" s="2">
        <f t="shared" si="3"/>
        <v>160.19658975953993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0.76022000000000001</v>
      </c>
      <c r="C57" s="2">
        <f t="shared" si="3"/>
        <v>142.80334427026295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0.79344000000000003</v>
      </c>
      <c r="C58" s="2">
        <f t="shared" si="3"/>
        <v>157.71643518838047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0.95469999999999999</v>
      </c>
      <c r="C59" s="2">
        <f t="shared" si="3"/>
        <v>309.44482464931485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0.1452</v>
      </c>
      <c r="C60" s="2">
        <f t="shared" si="3"/>
        <v>15.688775553714448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0.10829999999999999</v>
      </c>
      <c r="C61" s="2">
        <f t="shared" si="3"/>
        <v>11.462552584130323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0.17288000000000001</v>
      </c>
      <c r="C62" s="2">
        <f t="shared" si="3"/>
        <v>18.980549170369944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5958.2329430589944</v>
      </c>
    </row>
    <row r="64" spans="1:10" x14ac:dyDescent="0.25">
      <c r="C64" s="5">
        <f>C63/A62</f>
        <v>99.303882384316566</v>
      </c>
    </row>
  </sheetData>
  <conditionalFormatting sqref="C3:C62 C64">
    <cfRule type="cellIs" dxfId="4" priority="1" operator="greaterThan">
      <formula>261.8599977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64"/>
  <sheetViews>
    <sheetView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8.9940000000000006E-2</v>
      </c>
      <c r="C3" s="2">
        <f>-100*LN(1-B3)</f>
        <v>9.4244747578862267</v>
      </c>
      <c r="D3" s="6" t="s">
        <v>5</v>
      </c>
      <c r="E3" s="7">
        <f>MAX(C3:C62)</f>
        <v>302.14604221267211</v>
      </c>
      <c r="F3" s="2">
        <v>1</v>
      </c>
      <c r="G3" s="8">
        <f>E4</f>
        <v>1.2781334364733152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0.80891999999999997</v>
      </c>
      <c r="C4" s="2">
        <f>-100*LN(1-B4)</f>
        <v>165.50630904603759</v>
      </c>
      <c r="D4" s="6" t="s">
        <v>6</v>
      </c>
      <c r="E4" s="7">
        <f>MIN(C3:C62)</f>
        <v>1.2781334364733152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0.43514999999999998</v>
      </c>
      <c r="C5" s="2">
        <f t="shared" ref="C5:C62" si="3">-100*LN(1-B5)</f>
        <v>57.119506980919908</v>
      </c>
      <c r="D5" s="6" t="s">
        <v>7</v>
      </c>
      <c r="E5" s="7">
        <f>E3-E4</f>
        <v>300.86790877619882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0.93554999999999999</v>
      </c>
      <c r="C6" s="2">
        <f t="shared" si="3"/>
        <v>274.18655495969404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0.52537999999999996</v>
      </c>
      <c r="C7" s="2">
        <f t="shared" si="3"/>
        <v>74.524079511826486</v>
      </c>
      <c r="D7" s="6" t="s">
        <v>9</v>
      </c>
      <c r="E7" s="7">
        <f>E5/E6</f>
        <v>5.1873777375206691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0.60241</v>
      </c>
      <c r="C8" s="2">
        <f t="shared" si="3"/>
        <v>92.233395542144009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0.28977999999999998</v>
      </c>
      <c r="C9" s="2">
        <f t="shared" si="3"/>
        <v>34.218049778827968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0.39723999999999998</v>
      </c>
      <c r="C10" s="2">
        <f t="shared" si="3"/>
        <v>50.623617143218347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0.77995999999999999</v>
      </c>
      <c r="C11" s="2">
        <f t="shared" si="3"/>
        <v>151.39459309748798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0.83375999999999995</v>
      </c>
      <c r="C12" s="2">
        <f t="shared" si="3"/>
        <v>179.43227516312194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0.51556999999999997</v>
      </c>
      <c r="C13" s="2">
        <f t="shared" si="3"/>
        <v>72.478233693355904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0.58123999999999998</v>
      </c>
      <c r="C14" s="2">
        <f t="shared" si="3"/>
        <v>87.045731553098278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0.78398999999999996</v>
      </c>
      <c r="C15" s="2">
        <f t="shared" si="3"/>
        <v>153.24305760733162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0.46403</v>
      </c>
      <c r="C16" s="2">
        <f t="shared" si="3"/>
        <v>62.367708962697598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0.53237999999999996</v>
      </c>
      <c r="C17" s="2">
        <f t="shared" si="3"/>
        <v>76.009927869924454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0.34283999999999998</v>
      </c>
      <c r="C18" s="2">
        <f t="shared" si="3"/>
        <v>41.982775894400106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0.75392000000000003</v>
      </c>
      <c r="C19" s="2">
        <f t="shared" si="3"/>
        <v>140.20985926648581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0.83953</v>
      </c>
      <c r="C20" s="2">
        <f t="shared" si="3"/>
        <v>182.96482697708686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0.48105999999999999</v>
      </c>
      <c r="C21" s="2">
        <f t="shared" si="3"/>
        <v>65.596700943566162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0.14187</v>
      </c>
      <c r="C22" s="2">
        <f t="shared" si="3"/>
        <v>15.299967581992084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1.2699999999999999E-2</v>
      </c>
      <c r="C23" s="2">
        <f t="shared" si="3"/>
        <v>1.2781334364733152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1.6119999999999999E-2</v>
      </c>
      <c r="C24" s="2">
        <f t="shared" si="3"/>
        <v>1.6251340586050429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2.598E-2</v>
      </c>
      <c r="C25" s="2">
        <f t="shared" si="3"/>
        <v>2.632344166951571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6.7489999999999994E-2</v>
      </c>
      <c r="C26" s="2">
        <f t="shared" si="3"/>
        <v>6.9875403661076865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0.45549000000000001</v>
      </c>
      <c r="C27" s="2">
        <f t="shared" si="3"/>
        <v>60.786897130485407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0.74711000000000005</v>
      </c>
      <c r="C28" s="2">
        <f t="shared" si="3"/>
        <v>137.48006674086767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0.81733</v>
      </c>
      <c r="C29" s="2">
        <f t="shared" si="3"/>
        <v>170.00740326935446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0.80283000000000004</v>
      </c>
      <c r="C30" s="2">
        <f t="shared" si="3"/>
        <v>162.36889782039609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0.4536</v>
      </c>
      <c r="C31" s="2">
        <f t="shared" si="3"/>
        <v>60.440397072555676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0.57528999999999997</v>
      </c>
      <c r="C32" s="2">
        <f t="shared" si="3"/>
        <v>85.634869590762136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9.5850000000000005E-2</v>
      </c>
      <c r="C33" s="2">
        <f t="shared" si="3"/>
        <v>10.076000315114838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0.91871999999999998</v>
      </c>
      <c r="C34" s="2">
        <f t="shared" si="3"/>
        <v>250.9855295151965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0.40464</v>
      </c>
      <c r="C35" s="2">
        <f t="shared" si="3"/>
        <v>51.858901438382468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0.37335000000000002</v>
      </c>
      <c r="C36" s="2">
        <f t="shared" si="3"/>
        <v>46.736710792460592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0.93901999999999997</v>
      </c>
      <c r="C37" s="2">
        <f t="shared" si="3"/>
        <v>279.72093374220276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0.17585000000000001</v>
      </c>
      <c r="C38" s="2">
        <f t="shared" si="3"/>
        <v>19.340272680477216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9.2319999999999999E-2</v>
      </c>
      <c r="C39" s="2">
        <f t="shared" si="3"/>
        <v>9.6863385403879949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0.85228999999999999</v>
      </c>
      <c r="C40" s="2">
        <f t="shared" si="3"/>
        <v>191.25043869296286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0.63982000000000006</v>
      </c>
      <c r="C41" s="2">
        <f t="shared" si="3"/>
        <v>102.11513724903305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0.93696000000000002</v>
      </c>
      <c r="C42" s="2">
        <f t="shared" si="3"/>
        <v>276.39858334325135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0.78939999999999999</v>
      </c>
      <c r="C43" s="2">
        <f t="shared" si="3"/>
        <v>155.77946792822618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0.31523000000000001</v>
      </c>
      <c r="C44" s="2">
        <f t="shared" si="3"/>
        <v>37.867226352543618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0.93698999999999999</v>
      </c>
      <c r="C45" s="2">
        <f t="shared" si="3"/>
        <v>276.44618350281729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0.79501999999999995</v>
      </c>
      <c r="C46" s="2">
        <f t="shared" si="3"/>
        <v>158.484286557872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0.20568</v>
      </c>
      <c r="C47" s="2">
        <f t="shared" si="3"/>
        <v>23.026887625679834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0.23042000000000001</v>
      </c>
      <c r="C48" s="2">
        <f t="shared" si="3"/>
        <v>26.19103674943095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0.30932999999999999</v>
      </c>
      <c r="C49" s="2">
        <f t="shared" si="3"/>
        <v>37.009313802769313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0.56850000000000001</v>
      </c>
      <c r="C50" s="2">
        <f t="shared" si="3"/>
        <v>84.048776845865447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0.31922</v>
      </c>
      <c r="C51" s="2">
        <f t="shared" si="3"/>
        <v>38.451607935778149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0.19014</v>
      </c>
      <c r="C52" s="2">
        <f t="shared" si="3"/>
        <v>21.089388576029418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0.61531999999999998</v>
      </c>
      <c r="C53" s="2">
        <f t="shared" si="3"/>
        <v>95.5343459137856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0.86187000000000002</v>
      </c>
      <c r="C54" s="2">
        <f t="shared" si="3"/>
        <v>197.95600082702686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0.28198000000000001</v>
      </c>
      <c r="C55" s="2">
        <f t="shared" si="3"/>
        <v>33.125785516865712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0.95126999999999995</v>
      </c>
      <c r="C56" s="2">
        <f t="shared" si="3"/>
        <v>302.14604221267211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0.49146000000000001</v>
      </c>
      <c r="C57" s="2">
        <f t="shared" si="3"/>
        <v>67.621140385374304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0.15329000000000001</v>
      </c>
      <c r="C58" s="2">
        <f t="shared" si="3"/>
        <v>16.639702784501026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0.34977999999999998</v>
      </c>
      <c r="C59" s="2">
        <f t="shared" si="3"/>
        <v>43.044451181917822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0.2346</v>
      </c>
      <c r="C60" s="2">
        <f t="shared" si="3"/>
        <v>26.735670599053517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0.50370999999999999</v>
      </c>
      <c r="C61" s="2">
        <f t="shared" si="3"/>
        <v>70.059484569510275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0.37236999999999998</v>
      </c>
      <c r="C62" s="2">
        <f t="shared" si="3"/>
        <v>46.580445811847035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5671.1094219726983</v>
      </c>
    </row>
    <row r="64" spans="1:10" x14ac:dyDescent="0.25">
      <c r="C64" s="5">
        <f>C63/A62</f>
        <v>94.518490366211637</v>
      </c>
    </row>
  </sheetData>
  <conditionalFormatting sqref="C3:C62 C64">
    <cfRule type="cellIs" dxfId="3" priority="1" operator="greaterThan">
      <formula>261.8599977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64"/>
  <sheetViews>
    <sheetView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0.53122999999999998</v>
      </c>
      <c r="C3" s="2">
        <f>-100*LN(1-B3)</f>
        <v>75.764303594104604</v>
      </c>
      <c r="D3" s="6" t="s">
        <v>5</v>
      </c>
      <c r="E3" s="7">
        <f>MAX(C3:C62)</f>
        <v>280.99168275057809</v>
      </c>
      <c r="F3" s="2">
        <v>1</v>
      </c>
      <c r="G3" s="8">
        <f>E4</f>
        <v>1.3044713520808513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0.22053</v>
      </c>
      <c r="C4" s="2">
        <f>-100*LN(1-B4)</f>
        <v>24.914107743402738</v>
      </c>
      <c r="D4" s="6" t="s">
        <v>6</v>
      </c>
      <c r="E4" s="7">
        <f>MIN(C3:C62)</f>
        <v>1.3044713520808513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0.86334</v>
      </c>
      <c r="C5" s="2">
        <f t="shared" ref="C5:C62" si="3">-100*LN(1-B5)</f>
        <v>199.02591896295047</v>
      </c>
      <c r="D5" s="6" t="s">
        <v>7</v>
      </c>
      <c r="E5" s="7">
        <f>E3-E4</f>
        <v>279.68721139849725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0.53559000000000001</v>
      </c>
      <c r="C6" s="2">
        <f t="shared" si="3"/>
        <v>76.698749622916779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0.68566000000000005</v>
      </c>
      <c r="C7" s="2">
        <f t="shared" si="3"/>
        <v>115.72800763339539</v>
      </c>
      <c r="D7" s="6" t="s">
        <v>9</v>
      </c>
      <c r="E7" s="7">
        <f>E5/E6</f>
        <v>4.8221932999740904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1.2959999999999999E-2</v>
      </c>
      <c r="C8" s="2">
        <f t="shared" si="3"/>
        <v>1.3044713520808513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1.6789999999999999E-2</v>
      </c>
      <c r="C9" s="2">
        <f t="shared" si="3"/>
        <v>1.6932549911408388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2.819E-2</v>
      </c>
      <c r="C10" s="2">
        <f t="shared" si="3"/>
        <v>2.8594966880112795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7.9460000000000003E-2</v>
      </c>
      <c r="C11" s="2">
        <f t="shared" si="3"/>
        <v>8.2794824608915079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0.63138000000000005</v>
      </c>
      <c r="C12" s="2">
        <f t="shared" si="3"/>
        <v>99.798897585866058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0.86407</v>
      </c>
      <c r="C13" s="2">
        <f t="shared" si="3"/>
        <v>199.56152316349807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0.66169</v>
      </c>
      <c r="C14" s="2">
        <f t="shared" si="3"/>
        <v>108.37926440698311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0.78335999999999995</v>
      </c>
      <c r="C15" s="2">
        <f t="shared" si="3"/>
        <v>152.95182892582267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0.36527999999999999</v>
      </c>
      <c r="C16" s="2">
        <f t="shared" si="3"/>
        <v>45.457132221611715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0.34294000000000002</v>
      </c>
      <c r="C17" s="2">
        <f t="shared" si="3"/>
        <v>41.997994046641431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0.76078000000000001</v>
      </c>
      <c r="C18" s="2">
        <f t="shared" si="3"/>
        <v>143.03716483608184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0.87861999999999996</v>
      </c>
      <c r="C19" s="2">
        <f t="shared" si="3"/>
        <v>210.88291585744275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0.19731000000000001</v>
      </c>
      <c r="C20" s="2">
        <f t="shared" si="3"/>
        <v>21.978669187661069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0.89312000000000002</v>
      </c>
      <c r="C21" s="2">
        <f t="shared" si="3"/>
        <v>223.60485691938015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0.76632999999999996</v>
      </c>
      <c r="C22" s="2">
        <f t="shared" si="3"/>
        <v>145.38454153821701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0.72616000000000003</v>
      </c>
      <c r="C23" s="2">
        <f t="shared" si="3"/>
        <v>129.52112847602072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0.73082999999999998</v>
      </c>
      <c r="C24" s="2">
        <f t="shared" si="3"/>
        <v>131.24121287291862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0.41123999999999999</v>
      </c>
      <c r="C25" s="2">
        <f t="shared" si="3"/>
        <v>52.973664865775113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0.91183000000000003</v>
      </c>
      <c r="C26" s="2">
        <f t="shared" si="3"/>
        <v>242.84885098832015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0.14338999999999999</v>
      </c>
      <c r="C27" s="2">
        <f t="shared" si="3"/>
        <v>15.477253980876963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5.6059999999999999E-2</v>
      </c>
      <c r="C28" s="2">
        <f t="shared" si="3"/>
        <v>5.7692674178649561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0.31426999999999999</v>
      </c>
      <c r="C29" s="2">
        <f t="shared" si="3"/>
        <v>37.727131473738424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0.87656000000000001</v>
      </c>
      <c r="C30" s="2">
        <f t="shared" si="3"/>
        <v>209.20000709272318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0.83574000000000004</v>
      </c>
      <c r="C31" s="2">
        <f t="shared" si="3"/>
        <v>180.63047406700909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0.84613000000000005</v>
      </c>
      <c r="C32" s="2">
        <f t="shared" si="3"/>
        <v>187.16471889128505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0.59358999999999995</v>
      </c>
      <c r="C33" s="2">
        <f t="shared" si="3"/>
        <v>90.039277672138212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0.2349</v>
      </c>
      <c r="C34" s="2">
        <f t="shared" si="3"/>
        <v>26.774873474433086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0.51780000000000004</v>
      </c>
      <c r="C35" s="2">
        <f t="shared" si="3"/>
        <v>72.939631323506646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0.81167999999999996</v>
      </c>
      <c r="C36" s="2">
        <f t="shared" si="3"/>
        <v>166.96126354701701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0.88244</v>
      </c>
      <c r="C37" s="2">
        <f t="shared" si="3"/>
        <v>214.08064374314205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0.87002999999999997</v>
      </c>
      <c r="C38" s="2">
        <f t="shared" si="3"/>
        <v>204.045162438864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0.69521999999999995</v>
      </c>
      <c r="C39" s="2">
        <f t="shared" si="3"/>
        <v>118.81650741204221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0.33307999999999999</v>
      </c>
      <c r="C40" s="2">
        <f t="shared" si="3"/>
        <v>40.508518028987901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9.4219999999999998E-2</v>
      </c>
      <c r="C41" s="2">
        <f t="shared" si="3"/>
        <v>9.8958828033132988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0.88773999999999997</v>
      </c>
      <c r="C42" s="2">
        <f t="shared" si="3"/>
        <v>218.69376694680835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0.80823</v>
      </c>
      <c r="C43" s="2">
        <f t="shared" si="3"/>
        <v>165.14585416967128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0.32357000000000002</v>
      </c>
      <c r="C44" s="2">
        <f t="shared" si="3"/>
        <v>39.092631048708377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0.46975</v>
      </c>
      <c r="C45" s="2">
        <f t="shared" si="3"/>
        <v>63.440668553734525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6.6500000000000004E-2</v>
      </c>
      <c r="C46" s="2">
        <f t="shared" si="3"/>
        <v>6.8814316000359756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0.44222</v>
      </c>
      <c r="C47" s="2">
        <f t="shared" si="3"/>
        <v>58.379065957677298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0.55584999999999996</v>
      </c>
      <c r="C48" s="2">
        <f t="shared" si="3"/>
        <v>81.159293576642696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0.89692000000000005</v>
      </c>
      <c r="C49" s="2">
        <f t="shared" si="3"/>
        <v>227.22498931979734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0.44653999999999999</v>
      </c>
      <c r="C50" s="2">
        <f t="shared" si="3"/>
        <v>59.156579683419949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0.93979000000000001</v>
      </c>
      <c r="C51" s="2">
        <f t="shared" si="3"/>
        <v>280.99168275057809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0.32052000000000003</v>
      </c>
      <c r="C52" s="2">
        <f t="shared" si="3"/>
        <v>38.642747923102675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0.27329999999999999</v>
      </c>
      <c r="C53" s="2">
        <f t="shared" si="3"/>
        <v>31.92415413595468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0.46927999999999997</v>
      </c>
      <c r="C54" s="2">
        <f t="shared" si="3"/>
        <v>63.352070378339462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2.2370000000000001E-2</v>
      </c>
      <c r="C55" s="2">
        <f t="shared" si="3"/>
        <v>2.2624003637946055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5.0040000000000001E-2</v>
      </c>
      <c r="C56" s="2">
        <f t="shared" si="3"/>
        <v>5.1335400537159872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0.25040000000000001</v>
      </c>
      <c r="C57" s="2">
        <f t="shared" si="3"/>
        <v>28.821554805792456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0.27000999999999997</v>
      </c>
      <c r="C58" s="2">
        <f t="shared" si="3"/>
        <v>31.472444356366431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0.29054000000000002</v>
      </c>
      <c r="C59" s="2">
        <f t="shared" si="3"/>
        <v>34.325116170212006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0.44134000000000001</v>
      </c>
      <c r="C60" s="2">
        <f t="shared" si="3"/>
        <v>58.221421985364373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0.47809000000000001</v>
      </c>
      <c r="C61" s="2">
        <f t="shared" si="3"/>
        <v>65.026011975756845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0.85699999999999998</v>
      </c>
      <c r="C62" s="2">
        <f t="shared" si="3"/>
        <v>194.49106487222295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5789.7565429357719</v>
      </c>
    </row>
    <row r="64" spans="1:10" x14ac:dyDescent="0.25">
      <c r="C64" s="5">
        <f>C63/A62</f>
        <v>96.495942382262868</v>
      </c>
    </row>
  </sheetData>
  <conditionalFormatting sqref="C3:C62 C64">
    <cfRule type="cellIs" dxfId="2" priority="1" operator="greaterThan">
      <formula>261.8599977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64"/>
  <sheetViews>
    <sheetView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0.23957000000000001</v>
      </c>
      <c r="C3" s="2">
        <f>-100*LN(1-B3)</f>
        <v>27.387121622659294</v>
      </c>
      <c r="D3" s="6" t="s">
        <v>5</v>
      </c>
      <c r="E3" s="7">
        <f>MAX(C3:C62)</f>
        <v>274.90284578307683</v>
      </c>
      <c r="F3" s="2">
        <v>1</v>
      </c>
      <c r="G3" s="8">
        <f>E4</f>
        <v>1.6851187084005281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0.73936999999999997</v>
      </c>
      <c r="C4" s="2">
        <f>-100*LN(1-B4)</f>
        <v>134.4653501960816</v>
      </c>
      <c r="D4" s="6" t="s">
        <v>6</v>
      </c>
      <c r="E4" s="7">
        <f>MIN(C3:C62)</f>
        <v>1.6851187084005281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0.66678999999999999</v>
      </c>
      <c r="C5" s="2">
        <f t="shared" ref="C5:C62" si="3">-100*LN(1-B5)</f>
        <v>109.89823571349986</v>
      </c>
      <c r="D5" s="6" t="s">
        <v>7</v>
      </c>
      <c r="E5" s="7">
        <f>E3-E4</f>
        <v>273.2177270746763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0.46089000000000002</v>
      </c>
      <c r="C6" s="2">
        <f t="shared" si="3"/>
        <v>61.783564726231042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0.24195</v>
      </c>
      <c r="C7" s="2">
        <f t="shared" si="3"/>
        <v>27.700593245454641</v>
      </c>
      <c r="D7" s="6" t="s">
        <v>9</v>
      </c>
      <c r="E7" s="7">
        <f>E5/E6</f>
        <v>4.710650466804764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0.85397999999999996</v>
      </c>
      <c r="C8" s="2">
        <f t="shared" si="3"/>
        <v>192.40116803541972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0.92818000000000001</v>
      </c>
      <c r="C9" s="2">
        <f t="shared" si="3"/>
        <v>263.35922901842002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0.15181</v>
      </c>
      <c r="C10" s="2">
        <f t="shared" si="3"/>
        <v>16.465061168339258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0.30462</v>
      </c>
      <c r="C11" s="2">
        <f t="shared" si="3"/>
        <v>36.329682024761929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0.27933000000000002</v>
      </c>
      <c r="C12" s="2">
        <f t="shared" si="3"/>
        <v>32.75739441148891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0.80252000000000001</v>
      </c>
      <c r="C13" s="2">
        <f t="shared" si="3"/>
        <v>162.2117965591475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0.40383000000000002</v>
      </c>
      <c r="C14" s="2">
        <f t="shared" si="3"/>
        <v>51.722941768919853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0.30786000000000002</v>
      </c>
      <c r="C15" s="2">
        <f t="shared" si="3"/>
        <v>36.796703168808016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0.47776999999999997</v>
      </c>
      <c r="C16" s="2">
        <f t="shared" si="3"/>
        <v>64.964717511409404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0.82640999999999998</v>
      </c>
      <c r="C17" s="2">
        <f t="shared" si="3"/>
        <v>175.10590821016791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0.29533999999999999</v>
      </c>
      <c r="C18" s="2">
        <f t="shared" si="3"/>
        <v>35.003986200275435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0.72257000000000005</v>
      </c>
      <c r="C19" s="2">
        <f t="shared" si="3"/>
        <v>128.21866298688511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0.21074000000000001</v>
      </c>
      <c r="C20" s="2">
        <f t="shared" si="3"/>
        <v>23.665948136773039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0.44113000000000002</v>
      </c>
      <c r="C21" s="2">
        <f t="shared" si="3"/>
        <v>58.18383910124102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0.45956000000000002</v>
      </c>
      <c r="C22" s="2">
        <f t="shared" si="3"/>
        <v>61.537165639037859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0.11953</v>
      </c>
      <c r="C23" s="2">
        <f t="shared" si="3"/>
        <v>12.729942317658024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0.42874000000000001</v>
      </c>
      <c r="C24" s="2">
        <f t="shared" si="3"/>
        <v>55.991083145648204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0.38179000000000002</v>
      </c>
      <c r="C25" s="2">
        <f t="shared" si="3"/>
        <v>48.092707342012751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0.57635999999999998</v>
      </c>
      <c r="C26" s="2">
        <f t="shared" si="3"/>
        <v>85.887124100666853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0.21908</v>
      </c>
      <c r="C27" s="2">
        <f t="shared" si="3"/>
        <v>24.728256716753545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0.79959999999999998</v>
      </c>
      <c r="C28" s="2">
        <f t="shared" si="3"/>
        <v>160.74399097714272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0.93601000000000001</v>
      </c>
      <c r="C29" s="2">
        <f t="shared" si="3"/>
        <v>274.90284578307683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0.61146999999999996</v>
      </c>
      <c r="C30" s="2">
        <f t="shared" si="3"/>
        <v>94.538489207853132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0.38955000000000001</v>
      </c>
      <c r="C31" s="2">
        <f t="shared" si="3"/>
        <v>49.355888886727271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0.17491999999999999</v>
      </c>
      <c r="C32" s="2">
        <f t="shared" si="3"/>
        <v>19.227492765174347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5.9700000000000003E-2</v>
      </c>
      <c r="C33" s="2">
        <f t="shared" si="3"/>
        <v>6.1556305699105804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0.35639999999999999</v>
      </c>
      <c r="C34" s="2">
        <f t="shared" si="3"/>
        <v>44.0677863863909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0.70208999999999999</v>
      </c>
      <c r="C35" s="2">
        <f t="shared" si="3"/>
        <v>121.09638515147896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0.29303000000000001</v>
      </c>
      <c r="C36" s="2">
        <f t="shared" si="3"/>
        <v>34.676704680057171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0.58665</v>
      </c>
      <c r="C37" s="2">
        <f t="shared" si="3"/>
        <v>88.346058728345241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0.41582000000000002</v>
      </c>
      <c r="C38" s="2">
        <f t="shared" si="3"/>
        <v>53.754612446560088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0.29061999999999999</v>
      </c>
      <c r="C39" s="2">
        <f t="shared" si="3"/>
        <v>34.336392987906002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0.44599</v>
      </c>
      <c r="C40" s="2">
        <f t="shared" si="3"/>
        <v>59.057254185624608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0.89070000000000005</v>
      </c>
      <c r="C41" s="2">
        <f t="shared" si="3"/>
        <v>221.36588837996447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0.33463999999999999</v>
      </c>
      <c r="C42" s="2">
        <f t="shared" si="3"/>
        <v>40.742703142170505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0.19839000000000001</v>
      </c>
      <c r="C43" s="2">
        <f t="shared" si="3"/>
        <v>22.113307367944937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0.93584999999999996</v>
      </c>
      <c r="C44" s="2">
        <f t="shared" si="3"/>
        <v>274.6531187920491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0.58152000000000004</v>
      </c>
      <c r="C45" s="2">
        <f t="shared" si="3"/>
        <v>87.112617991978141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0.81655</v>
      </c>
      <c r="C46" s="2">
        <f t="shared" si="3"/>
        <v>169.5813128180846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0.67539000000000005</v>
      </c>
      <c r="C47" s="2">
        <f t="shared" si="3"/>
        <v>112.51308172289185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0.61516000000000004</v>
      </c>
      <c r="C48" s="2">
        <f t="shared" si="3"/>
        <v>95.492761548907339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0.84218000000000004</v>
      </c>
      <c r="C49" s="2">
        <f t="shared" si="3"/>
        <v>184.63001358892484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0.92671000000000003</v>
      </c>
      <c r="C50" s="2">
        <f t="shared" si="3"/>
        <v>261.33311050443785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0.87914000000000003</v>
      </c>
      <c r="C51" s="2">
        <f t="shared" si="3"/>
        <v>211.31224280487251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0.28871000000000002</v>
      </c>
      <c r="C52" s="2">
        <f t="shared" si="3"/>
        <v>34.067505610713333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0.33534000000000003</v>
      </c>
      <c r="C53" s="2">
        <f t="shared" si="3"/>
        <v>40.847964726903555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0.24529000000000001</v>
      </c>
      <c r="C54" s="2">
        <f t="shared" si="3"/>
        <v>28.142170948096705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1.6709999999999999E-2</v>
      </c>
      <c r="C55" s="2">
        <f t="shared" si="3"/>
        <v>1.6851187084005281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2.792E-2</v>
      </c>
      <c r="C56" s="2">
        <f t="shared" si="3"/>
        <v>2.8317173381780676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7.7950000000000005E-2</v>
      </c>
      <c r="C57" s="2">
        <f t="shared" si="3"/>
        <v>8.115582696100887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0.60762000000000005</v>
      </c>
      <c r="C58" s="2">
        <f t="shared" si="3"/>
        <v>93.552452098945437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0.92020000000000002</v>
      </c>
      <c r="C59" s="2">
        <f t="shared" si="3"/>
        <v>252.8231774526374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0.67679999999999996</v>
      </c>
      <c r="C60" s="2">
        <f t="shared" si="3"/>
        <v>112.94839523351965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0.80581999999999998</v>
      </c>
      <c r="C61" s="2">
        <f t="shared" si="3"/>
        <v>163.89697150401381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0.93457999999999997</v>
      </c>
      <c r="C62" s="2">
        <f t="shared" si="3"/>
        <v>272.69272568718986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5660.1016564909332</v>
      </c>
    </row>
    <row r="64" spans="1:10" x14ac:dyDescent="0.25">
      <c r="C64" s="5">
        <f>C63/A62</f>
        <v>94.335027608182216</v>
      </c>
    </row>
  </sheetData>
  <conditionalFormatting sqref="C3:C62 C64">
    <cfRule type="cellIs" dxfId="1" priority="1" operator="greaterThan">
      <formula>261.8599977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64"/>
  <sheetViews>
    <sheetView workbookViewId="0">
      <selection activeCell="B3" sqref="B3:B62"/>
    </sheetView>
  </sheetViews>
  <sheetFormatPr baseColWidth="10" defaultRowHeight="15" x14ac:dyDescent="0.25"/>
  <sheetData>
    <row r="1" spans="1:10" x14ac:dyDescent="0.25">
      <c r="B1" s="4" t="s">
        <v>1</v>
      </c>
      <c r="C1" s="4" t="s">
        <v>2</v>
      </c>
    </row>
    <row r="2" spans="1:10" x14ac:dyDescent="0.25">
      <c r="B2" s="3" t="s">
        <v>0</v>
      </c>
      <c r="C2" s="3" t="s">
        <v>3</v>
      </c>
      <c r="F2" s="2" t="s">
        <v>14</v>
      </c>
      <c r="G2" s="2" t="s">
        <v>11</v>
      </c>
      <c r="H2" s="2" t="s">
        <v>4</v>
      </c>
      <c r="I2" s="2" t="s">
        <v>12</v>
      </c>
      <c r="J2" s="2"/>
    </row>
    <row r="3" spans="1:10" x14ac:dyDescent="0.25">
      <c r="A3">
        <v>1</v>
      </c>
      <c r="B3" s="2">
        <v>0.69476000000000004</v>
      </c>
      <c r="C3" s="2">
        <f>-100*LN(1-B3)</f>
        <v>118.66569265607048</v>
      </c>
      <c r="D3" s="6" t="s">
        <v>5</v>
      </c>
      <c r="E3" s="7">
        <f>MAX(C3:C62)</f>
        <v>302.14604221267211</v>
      </c>
      <c r="F3" s="2">
        <v>1</v>
      </c>
      <c r="G3" s="8">
        <f>E4</f>
        <v>1.2781334364733152</v>
      </c>
      <c r="H3" s="8">
        <f t="shared" ref="H3:H59" ca="1" si="0">G3+$H$24</f>
        <v>7.3457676464305726</v>
      </c>
      <c r="I3" s="8">
        <f t="array" aca="1" ref="I3:I60" ca="1">FREQUENCY(C3:C62,H3:H60)</f>
        <v>2</v>
      </c>
      <c r="J3" s="8">
        <f t="shared" ref="J3:J60" ca="1" si="1">POWER(I3-$H$25,2)/$H$25</f>
        <v>0.9011494252873562</v>
      </c>
    </row>
    <row r="4" spans="1:10" x14ac:dyDescent="0.25">
      <c r="A4">
        <f>A3+1</f>
        <v>2</v>
      </c>
      <c r="B4" s="2">
        <v>0.26913999999999999</v>
      </c>
      <c r="C4" s="2">
        <f>-100*LN(1-B4)</f>
        <v>31.353335604221439</v>
      </c>
      <c r="D4" s="6" t="s">
        <v>6</v>
      </c>
      <c r="E4" s="7">
        <f>MIN(C3:C62)</f>
        <v>1.2781334364733152</v>
      </c>
      <c r="F4" s="2">
        <f>F3+1</f>
        <v>2</v>
      </c>
      <c r="G4" s="8">
        <f ca="1">H3</f>
        <v>7.3457676464305726</v>
      </c>
      <c r="H4" s="8">
        <f t="shared" ca="1" si="0"/>
        <v>12.645751102621524</v>
      </c>
      <c r="I4" s="8">
        <f ca="1"/>
        <v>4</v>
      </c>
      <c r="J4" s="8">
        <f t="shared" ca="1" si="1"/>
        <v>8.5011494252873554</v>
      </c>
    </row>
    <row r="5" spans="1:10" x14ac:dyDescent="0.25">
      <c r="A5">
        <f t="shared" ref="A5:A62" si="2">A4+1</f>
        <v>3</v>
      </c>
      <c r="B5" s="2">
        <v>0.24363000000000001</v>
      </c>
      <c r="C5" s="2">
        <f t="shared" ref="C5:C62" si="3">-100*LN(1-B5)</f>
        <v>27.922460453910787</v>
      </c>
      <c r="D5" s="6" t="s">
        <v>7</v>
      </c>
      <c r="E5" s="7">
        <f>E3-E4</f>
        <v>300.86790877619882</v>
      </c>
      <c r="F5" s="2">
        <f t="shared" ref="F5:F60" si="4">F4+1</f>
        <v>3</v>
      </c>
      <c r="G5" s="8">
        <f ca="1">H4</f>
        <v>12.645751102621524</v>
      </c>
      <c r="H5" s="8">
        <f t="shared" ca="1" si="0"/>
        <v>17.945734558812475</v>
      </c>
      <c r="I5" s="8">
        <f ca="1"/>
        <v>4</v>
      </c>
      <c r="J5" s="8">
        <f t="shared" ca="1" si="1"/>
        <v>8.5011494252873554</v>
      </c>
    </row>
    <row r="6" spans="1:10" x14ac:dyDescent="0.25">
      <c r="A6">
        <f t="shared" si="2"/>
        <v>4</v>
      </c>
      <c r="B6" s="2">
        <v>0.93554999999999999</v>
      </c>
      <c r="C6" s="2">
        <f t="shared" si="3"/>
        <v>274.18655495969404</v>
      </c>
      <c r="D6" s="6" t="s">
        <v>8</v>
      </c>
      <c r="E6" s="7">
        <f>F60</f>
        <v>58</v>
      </c>
      <c r="F6" s="2">
        <f t="shared" si="4"/>
        <v>4</v>
      </c>
      <c r="G6" s="8">
        <f t="shared" ref="G6:G60" ca="1" si="5">H5</f>
        <v>17.945734558812475</v>
      </c>
      <c r="H6" s="8">
        <f t="shared" ca="1" si="0"/>
        <v>23.245718015003426</v>
      </c>
      <c r="I6" s="8">
        <f ca="1"/>
        <v>4</v>
      </c>
      <c r="J6" s="8">
        <f t="shared" ca="1" si="1"/>
        <v>8.5011494252873554</v>
      </c>
    </row>
    <row r="7" spans="1:10" x14ac:dyDescent="0.25">
      <c r="A7">
        <f t="shared" si="2"/>
        <v>5</v>
      </c>
      <c r="B7" s="2">
        <v>0.52537999999999996</v>
      </c>
      <c r="C7" s="2">
        <f t="shared" si="3"/>
        <v>74.524079511826486</v>
      </c>
      <c r="D7" s="6" t="s">
        <v>9</v>
      </c>
      <c r="E7" s="7">
        <f>E5/E6</f>
        <v>5.1873777375206691</v>
      </c>
      <c r="F7" s="2">
        <f t="shared" si="4"/>
        <v>5</v>
      </c>
      <c r="G7" s="8">
        <f t="shared" ca="1" si="5"/>
        <v>23.245718015003426</v>
      </c>
      <c r="H7" s="8">
        <f t="shared" ca="1" si="0"/>
        <v>28.545701471194377</v>
      </c>
      <c r="I7" s="8">
        <f ca="1"/>
        <v>1</v>
      </c>
      <c r="J7" s="8">
        <f t="shared" ca="1" si="1"/>
        <v>1.1494252873563264E-3</v>
      </c>
    </row>
    <row r="8" spans="1:10" x14ac:dyDescent="0.25">
      <c r="A8">
        <f t="shared" si="2"/>
        <v>6</v>
      </c>
      <c r="B8" s="2">
        <v>0.60241</v>
      </c>
      <c r="C8" s="2">
        <f t="shared" si="3"/>
        <v>92.233395542144009</v>
      </c>
      <c r="D8" s="6" t="s">
        <v>10</v>
      </c>
      <c r="E8" s="7">
        <f>A62/E6</f>
        <v>1.0344827586206897</v>
      </c>
      <c r="F8" s="2">
        <f t="shared" si="4"/>
        <v>6</v>
      </c>
      <c r="G8" s="8">
        <f t="shared" ca="1" si="5"/>
        <v>28.545701471194377</v>
      </c>
      <c r="H8" s="8">
        <f t="shared" ca="1" si="0"/>
        <v>33.845684927385328</v>
      </c>
      <c r="I8" s="8">
        <f ca="1"/>
        <v>2</v>
      </c>
      <c r="J8" s="8">
        <f t="shared" ca="1" si="1"/>
        <v>0.9011494252873562</v>
      </c>
    </row>
    <row r="9" spans="1:10" x14ac:dyDescent="0.25">
      <c r="A9">
        <f t="shared" si="2"/>
        <v>7</v>
      </c>
      <c r="B9" s="2">
        <v>0.28977999999999998</v>
      </c>
      <c r="C9" s="2">
        <f t="shared" si="3"/>
        <v>34.218049778827968</v>
      </c>
      <c r="F9" s="2">
        <f t="shared" si="4"/>
        <v>7</v>
      </c>
      <c r="G9" s="8">
        <f t="shared" ca="1" si="5"/>
        <v>33.845684927385328</v>
      </c>
      <c r="H9" s="8">
        <f t="shared" ca="1" si="0"/>
        <v>39.145668383576279</v>
      </c>
      <c r="I9" s="8">
        <f ca="1"/>
        <v>1</v>
      </c>
      <c r="J9" s="8">
        <f t="shared" ca="1" si="1"/>
        <v>1.1494252873563264E-3</v>
      </c>
    </row>
    <row r="10" spans="1:10" x14ac:dyDescent="0.25">
      <c r="A10">
        <f t="shared" si="2"/>
        <v>8</v>
      </c>
      <c r="B10" s="2">
        <v>0.39723999999999998</v>
      </c>
      <c r="C10" s="2">
        <f t="shared" si="3"/>
        <v>50.623617143218347</v>
      </c>
      <c r="F10" s="2">
        <f t="shared" si="4"/>
        <v>8</v>
      </c>
      <c r="G10" s="8">
        <f t="shared" ca="1" si="5"/>
        <v>39.145668383576279</v>
      </c>
      <c r="H10" s="8">
        <f t="shared" ca="1" si="0"/>
        <v>44.44565183976723</v>
      </c>
      <c r="I10" s="8">
        <f ca="1"/>
        <v>3</v>
      </c>
      <c r="J10" s="8">
        <f t="shared" ca="1" si="1"/>
        <v>3.7344827586206892</v>
      </c>
    </row>
    <row r="11" spans="1:10" x14ac:dyDescent="0.25">
      <c r="A11">
        <f t="shared" si="2"/>
        <v>9</v>
      </c>
      <c r="B11" s="2">
        <v>0.77995999999999999</v>
      </c>
      <c r="C11" s="2">
        <f t="shared" si="3"/>
        <v>151.39459309748798</v>
      </c>
      <c r="F11" s="2">
        <f t="shared" si="4"/>
        <v>9</v>
      </c>
      <c r="G11" s="8">
        <f t="shared" ca="1" si="5"/>
        <v>44.44565183976723</v>
      </c>
      <c r="H11" s="8">
        <f t="shared" ca="1" si="0"/>
        <v>49.745635295958181</v>
      </c>
      <c r="I11" s="8">
        <f ca="1"/>
        <v>2</v>
      </c>
      <c r="J11" s="8">
        <f t="shared" ca="1" si="1"/>
        <v>0.9011494252873562</v>
      </c>
    </row>
    <row r="12" spans="1:10" x14ac:dyDescent="0.25">
      <c r="A12">
        <f t="shared" si="2"/>
        <v>10</v>
      </c>
      <c r="B12" s="2">
        <v>0.83375999999999995</v>
      </c>
      <c r="C12" s="2">
        <f t="shared" si="3"/>
        <v>179.43227516312194</v>
      </c>
      <c r="F12" s="2">
        <f t="shared" si="4"/>
        <v>10</v>
      </c>
      <c r="G12" s="8">
        <f t="shared" ca="1" si="5"/>
        <v>49.745635295958181</v>
      </c>
      <c r="H12" s="8">
        <f t="shared" ca="1" si="0"/>
        <v>55.045618752149132</v>
      </c>
      <c r="I12" s="8">
        <f ca="1"/>
        <v>3</v>
      </c>
      <c r="J12" s="8">
        <f t="shared" ca="1" si="1"/>
        <v>3.7344827586206892</v>
      </c>
    </row>
    <row r="13" spans="1:10" x14ac:dyDescent="0.25">
      <c r="A13">
        <f t="shared" si="2"/>
        <v>11</v>
      </c>
      <c r="B13" s="2">
        <v>0.51556999999999997</v>
      </c>
      <c r="C13" s="2">
        <f t="shared" si="3"/>
        <v>72.478233693355904</v>
      </c>
      <c r="F13" s="2">
        <f t="shared" si="4"/>
        <v>11</v>
      </c>
      <c r="G13" s="8">
        <f t="shared" ca="1" si="5"/>
        <v>55.045618752149132</v>
      </c>
      <c r="H13" s="8">
        <f t="shared" ca="1" si="0"/>
        <v>60.345602208340082</v>
      </c>
      <c r="I13" s="8">
        <f ca="1"/>
        <v>2</v>
      </c>
      <c r="J13" s="8">
        <f t="shared" ca="1" si="1"/>
        <v>0.9011494252873562</v>
      </c>
    </row>
    <row r="14" spans="1:10" x14ac:dyDescent="0.25">
      <c r="A14">
        <f t="shared" si="2"/>
        <v>12</v>
      </c>
      <c r="B14" s="2">
        <v>0.58123999999999998</v>
      </c>
      <c r="C14" s="2">
        <f t="shared" si="3"/>
        <v>87.045731553098278</v>
      </c>
      <c r="F14" s="2">
        <f t="shared" si="4"/>
        <v>12</v>
      </c>
      <c r="G14" s="8">
        <f t="shared" ca="1" si="5"/>
        <v>60.345602208340082</v>
      </c>
      <c r="H14" s="8">
        <f t="shared" ca="1" si="0"/>
        <v>65.64558566453104</v>
      </c>
      <c r="I14" s="8">
        <f ca="1"/>
        <v>1</v>
      </c>
      <c r="J14" s="8">
        <f t="shared" ca="1" si="1"/>
        <v>1.1494252873563264E-3</v>
      </c>
    </row>
    <row r="15" spans="1:10" x14ac:dyDescent="0.25">
      <c r="A15">
        <f t="shared" si="2"/>
        <v>13</v>
      </c>
      <c r="B15" s="2">
        <v>0.78398999999999996</v>
      </c>
      <c r="C15" s="2">
        <f t="shared" si="3"/>
        <v>153.24305760733162</v>
      </c>
      <c r="F15" s="2">
        <f t="shared" si="4"/>
        <v>13</v>
      </c>
      <c r="G15" s="8">
        <f t="shared" ca="1" si="5"/>
        <v>65.64558566453104</v>
      </c>
      <c r="H15" s="8">
        <f t="shared" ca="1" si="0"/>
        <v>70.945569120721999</v>
      </c>
      <c r="I15" s="8">
        <f ca="1"/>
        <v>1</v>
      </c>
      <c r="J15" s="8">
        <f t="shared" ca="1" si="1"/>
        <v>1.1494252873563264E-3</v>
      </c>
    </row>
    <row r="16" spans="1:10" x14ac:dyDescent="0.25">
      <c r="A16">
        <f t="shared" si="2"/>
        <v>14</v>
      </c>
      <c r="B16" s="2">
        <v>0.46403</v>
      </c>
      <c r="C16" s="2">
        <f t="shared" si="3"/>
        <v>62.367708962697598</v>
      </c>
      <c r="F16" s="2">
        <f t="shared" si="4"/>
        <v>14</v>
      </c>
      <c r="G16" s="8">
        <f t="shared" ca="1" si="5"/>
        <v>70.945569120721999</v>
      </c>
      <c r="H16" s="8">
        <f t="shared" ca="1" si="0"/>
        <v>76.245552576912957</v>
      </c>
      <c r="I16" s="8">
        <f ca="1"/>
        <v>1</v>
      </c>
      <c r="J16" s="8">
        <f t="shared" ca="1" si="1"/>
        <v>1.1494252873563264E-3</v>
      </c>
    </row>
    <row r="17" spans="1:10" x14ac:dyDescent="0.25">
      <c r="A17">
        <f t="shared" si="2"/>
        <v>15</v>
      </c>
      <c r="B17" s="2">
        <v>0.53237999999999996</v>
      </c>
      <c r="C17" s="2">
        <f t="shared" si="3"/>
        <v>76.009927869924454</v>
      </c>
      <c r="F17" s="2">
        <f t="shared" si="4"/>
        <v>15</v>
      </c>
      <c r="G17" s="8">
        <f t="shared" ca="1" si="5"/>
        <v>76.245552576912957</v>
      </c>
      <c r="H17" s="8">
        <f t="shared" ca="1" si="0"/>
        <v>81.545536033103915</v>
      </c>
      <c r="I17" s="8">
        <f ca="1"/>
        <v>2</v>
      </c>
      <c r="J17" s="8">
        <f t="shared" ca="1" si="1"/>
        <v>0.9011494252873562</v>
      </c>
    </row>
    <row r="18" spans="1:10" x14ac:dyDescent="0.25">
      <c r="A18">
        <f t="shared" si="2"/>
        <v>16</v>
      </c>
      <c r="B18" s="2">
        <v>0.34283999999999998</v>
      </c>
      <c r="C18" s="2">
        <f t="shared" si="3"/>
        <v>41.982775894400106</v>
      </c>
      <c r="F18" s="2">
        <f t="shared" si="4"/>
        <v>16</v>
      </c>
      <c r="G18" s="8">
        <f t="shared" ca="1" si="5"/>
        <v>81.545536033103915</v>
      </c>
      <c r="H18" s="8">
        <f t="shared" ca="1" si="0"/>
        <v>86.845519489294873</v>
      </c>
      <c r="I18" s="8">
        <f ca="1"/>
        <v>2</v>
      </c>
      <c r="J18" s="8">
        <f t="shared" ca="1" si="1"/>
        <v>0.9011494252873562</v>
      </c>
    </row>
    <row r="19" spans="1:10" x14ac:dyDescent="0.25">
      <c r="A19">
        <f t="shared" si="2"/>
        <v>17</v>
      </c>
      <c r="B19" s="2">
        <v>0.75392000000000003</v>
      </c>
      <c r="C19" s="2">
        <f t="shared" si="3"/>
        <v>140.20985926648581</v>
      </c>
      <c r="F19" s="2">
        <f t="shared" si="4"/>
        <v>17</v>
      </c>
      <c r="G19" s="8">
        <f t="shared" ca="1" si="5"/>
        <v>86.845519489294873</v>
      </c>
      <c r="H19" s="8">
        <f t="shared" ca="1" si="0"/>
        <v>92.145502945485831</v>
      </c>
      <c r="I19" s="8">
        <f ca="1"/>
        <v>2</v>
      </c>
      <c r="J19" s="8">
        <f t="shared" ca="1" si="1"/>
        <v>0.9011494252873562</v>
      </c>
    </row>
    <row r="20" spans="1:10" x14ac:dyDescent="0.25">
      <c r="A20">
        <f t="shared" si="2"/>
        <v>18</v>
      </c>
      <c r="B20" s="2">
        <v>0.83953</v>
      </c>
      <c r="C20" s="2">
        <f t="shared" si="3"/>
        <v>182.96482697708686</v>
      </c>
      <c r="F20" s="2">
        <f t="shared" si="4"/>
        <v>18</v>
      </c>
      <c r="G20" s="8">
        <f t="shared" ca="1" si="5"/>
        <v>92.145502945485831</v>
      </c>
      <c r="H20" s="8">
        <f t="shared" ca="1" si="0"/>
        <v>97.445486401676789</v>
      </c>
      <c r="I20" s="8">
        <f ca="1"/>
        <v>1</v>
      </c>
      <c r="J20" s="8">
        <f t="shared" ca="1" si="1"/>
        <v>1.1494252873563264E-3</v>
      </c>
    </row>
    <row r="21" spans="1:10" x14ac:dyDescent="0.25">
      <c r="A21">
        <f t="shared" si="2"/>
        <v>19</v>
      </c>
      <c r="B21" s="2">
        <v>0.48105999999999999</v>
      </c>
      <c r="C21" s="2">
        <f t="shared" si="3"/>
        <v>65.596700943566162</v>
      </c>
      <c r="F21" s="2">
        <f t="shared" si="4"/>
        <v>19</v>
      </c>
      <c r="G21" s="8">
        <f t="shared" ca="1" si="5"/>
        <v>97.445486401676789</v>
      </c>
      <c r="H21" s="8">
        <f t="shared" ca="1" si="0"/>
        <v>102.74546985786775</v>
      </c>
      <c r="I21" s="8">
        <f ca="1"/>
        <v>0</v>
      </c>
      <c r="J21" s="8">
        <f t="shared" ca="1" si="1"/>
        <v>1.0344827586206897</v>
      </c>
    </row>
    <row r="22" spans="1:10" x14ac:dyDescent="0.25">
      <c r="A22">
        <f t="shared" si="2"/>
        <v>20</v>
      </c>
      <c r="B22" s="2">
        <v>0.14187</v>
      </c>
      <c r="C22" s="2">
        <f t="shared" si="3"/>
        <v>15.299967581992084</v>
      </c>
      <c r="F22" s="2">
        <f t="shared" si="4"/>
        <v>20</v>
      </c>
      <c r="G22" s="8">
        <f t="shared" ca="1" si="5"/>
        <v>102.74546985786775</v>
      </c>
      <c r="H22" s="8">
        <f t="shared" ca="1" si="0"/>
        <v>108.0454533140587</v>
      </c>
      <c r="I22" s="8">
        <f ca="1"/>
        <v>0</v>
      </c>
      <c r="J22" s="8">
        <f t="shared" ca="1" si="1"/>
        <v>1.0344827586206897</v>
      </c>
    </row>
    <row r="23" spans="1:10" x14ac:dyDescent="0.25">
      <c r="A23">
        <f t="shared" si="2"/>
        <v>21</v>
      </c>
      <c r="B23" s="2">
        <v>1.2699999999999999E-2</v>
      </c>
      <c r="C23" s="2">
        <f t="shared" si="3"/>
        <v>1.2781334364733152</v>
      </c>
      <c r="F23" s="2">
        <f t="shared" si="4"/>
        <v>21</v>
      </c>
      <c r="G23" s="8">
        <f t="shared" ca="1" si="5"/>
        <v>108.0454533140587</v>
      </c>
      <c r="H23" s="8">
        <f t="shared" ca="1" si="0"/>
        <v>113.34543677024966</v>
      </c>
      <c r="I23" s="8">
        <f ca="1"/>
        <v>0</v>
      </c>
      <c r="J23" s="8">
        <f t="shared" ca="1" si="1"/>
        <v>1.0344827586206897</v>
      </c>
    </row>
    <row r="24" spans="1:10" x14ac:dyDescent="0.25">
      <c r="A24">
        <f t="shared" si="2"/>
        <v>22</v>
      </c>
      <c r="B24" s="2">
        <v>1.6119999999999999E-2</v>
      </c>
      <c r="C24" s="2">
        <f t="shared" si="3"/>
        <v>1.6251340586050429</v>
      </c>
      <c r="F24" s="2">
        <f t="shared" si="4"/>
        <v>22</v>
      </c>
      <c r="G24" s="8">
        <f t="shared" ca="1" si="5"/>
        <v>113.34543677024966</v>
      </c>
      <c r="H24" s="8">
        <f t="shared" ca="1" si="0"/>
        <v>118.64542022644062</v>
      </c>
      <c r="I24" s="8">
        <f ca="1"/>
        <v>1</v>
      </c>
      <c r="J24" s="8">
        <f t="shared" ca="1" si="1"/>
        <v>1.1494252873563264E-3</v>
      </c>
    </row>
    <row r="25" spans="1:10" x14ac:dyDescent="0.25">
      <c r="A25">
        <f t="shared" si="2"/>
        <v>23</v>
      </c>
      <c r="B25" s="2">
        <v>2.598E-2</v>
      </c>
      <c r="C25" s="2">
        <f t="shared" si="3"/>
        <v>2.632344166951571</v>
      </c>
      <c r="F25" s="2">
        <f t="shared" si="4"/>
        <v>23</v>
      </c>
      <c r="G25" s="8">
        <f t="shared" ca="1" si="5"/>
        <v>118.64542022644062</v>
      </c>
      <c r="H25" s="8">
        <f t="shared" ca="1" si="0"/>
        <v>123.94540368263158</v>
      </c>
      <c r="I25" s="8">
        <f ca="1"/>
        <v>0</v>
      </c>
      <c r="J25" s="8">
        <f t="shared" ca="1" si="1"/>
        <v>1.0344827586206897</v>
      </c>
    </row>
    <row r="26" spans="1:10" x14ac:dyDescent="0.25">
      <c r="A26">
        <f t="shared" si="2"/>
        <v>24</v>
      </c>
      <c r="B26" s="2">
        <v>6.7489999999999994E-2</v>
      </c>
      <c r="C26" s="2">
        <f t="shared" si="3"/>
        <v>6.9875403661076865</v>
      </c>
      <c r="F26" s="2">
        <f t="shared" si="4"/>
        <v>24</v>
      </c>
      <c r="G26" s="8">
        <f t="shared" ca="1" si="5"/>
        <v>123.94540368263158</v>
      </c>
      <c r="H26" s="8">
        <f t="shared" ca="1" si="0"/>
        <v>129.24538713882254</v>
      </c>
      <c r="I26" s="8">
        <f ca="1"/>
        <v>1</v>
      </c>
      <c r="J26" s="8">
        <f t="shared" ca="1" si="1"/>
        <v>1.1494252873563264E-3</v>
      </c>
    </row>
    <row r="27" spans="1:10" x14ac:dyDescent="0.25">
      <c r="A27">
        <f t="shared" si="2"/>
        <v>25</v>
      </c>
      <c r="B27" s="2">
        <v>0.45549000000000001</v>
      </c>
      <c r="C27" s="2">
        <f t="shared" si="3"/>
        <v>60.786897130485407</v>
      </c>
      <c r="F27" s="2">
        <f t="shared" si="4"/>
        <v>25</v>
      </c>
      <c r="G27" s="8">
        <f t="shared" ca="1" si="5"/>
        <v>129.24538713882254</v>
      </c>
      <c r="H27" s="8">
        <f t="shared" ca="1" si="0"/>
        <v>134.54537059501348</v>
      </c>
      <c r="I27" s="8">
        <f ca="1"/>
        <v>2</v>
      </c>
      <c r="J27" s="8">
        <f t="shared" ca="1" si="1"/>
        <v>0.9011494252873562</v>
      </c>
    </row>
    <row r="28" spans="1:10" x14ac:dyDescent="0.25">
      <c r="A28">
        <f t="shared" si="2"/>
        <v>26</v>
      </c>
      <c r="B28" s="2">
        <v>0.74711000000000005</v>
      </c>
      <c r="C28" s="2">
        <f t="shared" si="3"/>
        <v>137.48006674086767</v>
      </c>
      <c r="F28" s="2">
        <f t="shared" si="4"/>
        <v>26</v>
      </c>
      <c r="G28" s="8">
        <f t="shared" ca="1" si="5"/>
        <v>134.54537059501348</v>
      </c>
      <c r="H28" s="8">
        <f t="shared" ca="1" si="0"/>
        <v>139.84535405120442</v>
      </c>
      <c r="I28" s="8">
        <f ca="1"/>
        <v>1</v>
      </c>
      <c r="J28" s="8">
        <f t="shared" ca="1" si="1"/>
        <v>1.1494252873563264E-3</v>
      </c>
    </row>
    <row r="29" spans="1:10" x14ac:dyDescent="0.25">
      <c r="A29">
        <f t="shared" si="2"/>
        <v>27</v>
      </c>
      <c r="B29" s="2">
        <v>0.81733</v>
      </c>
      <c r="C29" s="2">
        <f t="shared" si="3"/>
        <v>170.00740326935446</v>
      </c>
      <c r="F29" s="2">
        <f t="shared" si="4"/>
        <v>27</v>
      </c>
      <c r="G29" s="8">
        <f t="shared" ca="1" si="5"/>
        <v>139.84535405120442</v>
      </c>
      <c r="H29" s="8">
        <f t="shared" ca="1" si="0"/>
        <v>145.14533750739537</v>
      </c>
      <c r="I29" s="8">
        <f ca="1"/>
        <v>2</v>
      </c>
      <c r="J29" s="8">
        <f t="shared" ca="1" si="1"/>
        <v>0.9011494252873562</v>
      </c>
    </row>
    <row r="30" spans="1:10" x14ac:dyDescent="0.25">
      <c r="A30">
        <f t="shared" si="2"/>
        <v>28</v>
      </c>
      <c r="B30" s="2">
        <v>0.80283000000000004</v>
      </c>
      <c r="C30" s="2">
        <f t="shared" si="3"/>
        <v>162.36889782039609</v>
      </c>
      <c r="F30" s="2">
        <f t="shared" si="4"/>
        <v>28</v>
      </c>
      <c r="G30" s="8">
        <f t="shared" ca="1" si="5"/>
        <v>145.14533750739537</v>
      </c>
      <c r="H30" s="8">
        <f t="shared" ca="1" si="0"/>
        <v>150.44532096358631</v>
      </c>
      <c r="I30" s="8">
        <f ca="1"/>
        <v>2</v>
      </c>
      <c r="J30" s="8">
        <f t="shared" ca="1" si="1"/>
        <v>0.9011494252873562</v>
      </c>
    </row>
    <row r="31" spans="1:10" x14ac:dyDescent="0.25">
      <c r="A31">
        <f t="shared" si="2"/>
        <v>29</v>
      </c>
      <c r="B31" s="2">
        <v>0.4536</v>
      </c>
      <c r="C31" s="2">
        <f t="shared" si="3"/>
        <v>60.440397072555676</v>
      </c>
      <c r="F31" s="2">
        <f t="shared" si="4"/>
        <v>29</v>
      </c>
      <c r="G31" s="8">
        <f t="shared" ca="1" si="5"/>
        <v>150.44532096358631</v>
      </c>
      <c r="H31" s="8">
        <f t="shared" ca="1" si="0"/>
        <v>155.74530441977726</v>
      </c>
      <c r="I31" s="8">
        <f ca="1"/>
        <v>0</v>
      </c>
      <c r="J31" s="8">
        <f t="shared" ca="1" si="1"/>
        <v>1.0344827586206897</v>
      </c>
    </row>
    <row r="32" spans="1:10" x14ac:dyDescent="0.25">
      <c r="A32">
        <f t="shared" si="2"/>
        <v>30</v>
      </c>
      <c r="B32" s="2">
        <v>0.57528999999999997</v>
      </c>
      <c r="C32" s="2">
        <f t="shared" si="3"/>
        <v>85.634869590762136</v>
      </c>
      <c r="F32" s="2">
        <f t="shared" si="4"/>
        <v>30</v>
      </c>
      <c r="G32" s="8">
        <f t="shared" ca="1" si="5"/>
        <v>155.74530441977726</v>
      </c>
      <c r="H32" s="8">
        <f t="shared" ca="1" si="0"/>
        <v>161.0452878759682</v>
      </c>
      <c r="I32" s="8">
        <f ca="1"/>
        <v>2</v>
      </c>
      <c r="J32" s="8">
        <f t="shared" ca="1" si="1"/>
        <v>0.9011494252873562</v>
      </c>
    </row>
    <row r="33" spans="1:10" x14ac:dyDescent="0.25">
      <c r="A33">
        <f t="shared" si="2"/>
        <v>31</v>
      </c>
      <c r="B33" s="2">
        <v>9.5850000000000005E-2</v>
      </c>
      <c r="C33" s="2">
        <f t="shared" si="3"/>
        <v>10.076000315114838</v>
      </c>
      <c r="F33" s="2">
        <f t="shared" si="4"/>
        <v>31</v>
      </c>
      <c r="G33" s="8">
        <f t="shared" ca="1" si="5"/>
        <v>161.0452878759682</v>
      </c>
      <c r="H33" s="8">
        <f t="shared" ca="1" si="0"/>
        <v>166.34527133215914</v>
      </c>
      <c r="I33" s="8">
        <f ca="1"/>
        <v>0</v>
      </c>
      <c r="J33" s="8">
        <f t="shared" ca="1" si="1"/>
        <v>1.0344827586206897</v>
      </c>
    </row>
    <row r="34" spans="1:10" x14ac:dyDescent="0.25">
      <c r="A34">
        <f t="shared" si="2"/>
        <v>32</v>
      </c>
      <c r="B34" s="2">
        <v>0.91871999999999998</v>
      </c>
      <c r="C34" s="2">
        <f t="shared" si="3"/>
        <v>250.9855295151965</v>
      </c>
      <c r="F34" s="2">
        <f t="shared" si="4"/>
        <v>32</v>
      </c>
      <c r="G34" s="8">
        <f t="shared" ca="1" si="5"/>
        <v>166.34527133215914</v>
      </c>
      <c r="H34" s="8">
        <f t="shared" ca="1" si="0"/>
        <v>171.64525478835009</v>
      </c>
      <c r="I34" s="8">
        <f ca="1"/>
        <v>0</v>
      </c>
      <c r="J34" s="8">
        <f t="shared" ca="1" si="1"/>
        <v>1.0344827586206897</v>
      </c>
    </row>
    <row r="35" spans="1:10" x14ac:dyDescent="0.25">
      <c r="A35">
        <f t="shared" si="2"/>
        <v>33</v>
      </c>
      <c r="B35" s="2">
        <v>0.40464</v>
      </c>
      <c r="C35" s="2">
        <f t="shared" si="3"/>
        <v>51.858901438382468</v>
      </c>
      <c r="F35" s="2">
        <f t="shared" si="4"/>
        <v>33</v>
      </c>
      <c r="G35" s="8">
        <f t="shared" ca="1" si="5"/>
        <v>171.64525478835009</v>
      </c>
      <c r="H35" s="8">
        <f t="shared" ca="1" si="0"/>
        <v>176.94523824454103</v>
      </c>
      <c r="I35" s="8">
        <f ca="1"/>
        <v>1</v>
      </c>
      <c r="J35" s="8">
        <f t="shared" ca="1" si="1"/>
        <v>1.1494252873563264E-3</v>
      </c>
    </row>
    <row r="36" spans="1:10" x14ac:dyDescent="0.25">
      <c r="A36">
        <f t="shared" si="2"/>
        <v>34</v>
      </c>
      <c r="B36" s="2">
        <v>0.37335000000000002</v>
      </c>
      <c r="C36" s="2">
        <f t="shared" si="3"/>
        <v>46.736710792460592</v>
      </c>
      <c r="F36" s="2">
        <f t="shared" si="4"/>
        <v>34</v>
      </c>
      <c r="G36" s="8">
        <f t="shared" ca="1" si="5"/>
        <v>176.94523824454103</v>
      </c>
      <c r="H36" s="8">
        <f t="shared" ca="1" si="0"/>
        <v>182.24522170073197</v>
      </c>
      <c r="I36" s="8">
        <f ca="1"/>
        <v>0</v>
      </c>
      <c r="J36" s="8">
        <f t="shared" ca="1" si="1"/>
        <v>1.0344827586206897</v>
      </c>
    </row>
    <row r="37" spans="1:10" x14ac:dyDescent="0.25">
      <c r="A37">
        <f t="shared" si="2"/>
        <v>35</v>
      </c>
      <c r="B37" s="2">
        <v>0.93901999999999997</v>
      </c>
      <c r="C37" s="2">
        <f t="shared" si="3"/>
        <v>279.72093374220276</v>
      </c>
      <c r="F37" s="2">
        <f t="shared" si="4"/>
        <v>35</v>
      </c>
      <c r="G37" s="8">
        <f t="shared" ca="1" si="5"/>
        <v>182.24522170073197</v>
      </c>
      <c r="H37" s="8">
        <f t="shared" ca="1" si="0"/>
        <v>187.54520515692292</v>
      </c>
      <c r="I37" s="8">
        <f ca="1"/>
        <v>0</v>
      </c>
      <c r="J37" s="8">
        <f t="shared" ca="1" si="1"/>
        <v>1.0344827586206897</v>
      </c>
    </row>
    <row r="38" spans="1:10" x14ac:dyDescent="0.25">
      <c r="A38">
        <f t="shared" si="2"/>
        <v>36</v>
      </c>
      <c r="B38" s="2">
        <v>0.17585000000000001</v>
      </c>
      <c r="C38" s="2">
        <f t="shared" si="3"/>
        <v>19.340272680477216</v>
      </c>
      <c r="F38" s="2">
        <f t="shared" si="4"/>
        <v>36</v>
      </c>
      <c r="G38" s="8">
        <f t="shared" ca="1" si="5"/>
        <v>187.54520515692292</v>
      </c>
      <c r="H38" s="8">
        <f t="shared" ca="1" si="0"/>
        <v>192.84518861311386</v>
      </c>
      <c r="I38" s="8">
        <f ca="1"/>
        <v>0</v>
      </c>
      <c r="J38" s="8">
        <f t="shared" ca="1" si="1"/>
        <v>1.0344827586206897</v>
      </c>
    </row>
    <row r="39" spans="1:10" x14ac:dyDescent="0.25">
      <c r="A39">
        <f t="shared" si="2"/>
        <v>37</v>
      </c>
      <c r="B39" s="2">
        <v>9.2319999999999999E-2</v>
      </c>
      <c r="C39" s="2">
        <f t="shared" si="3"/>
        <v>9.6863385403879949</v>
      </c>
      <c r="F39" s="2">
        <f t="shared" si="4"/>
        <v>37</v>
      </c>
      <c r="G39" s="8">
        <f t="shared" ca="1" si="5"/>
        <v>192.84518861311386</v>
      </c>
      <c r="H39" s="8">
        <f t="shared" ca="1" si="0"/>
        <v>198.14517206930481</v>
      </c>
      <c r="I39" s="8">
        <f ca="1"/>
        <v>0</v>
      </c>
      <c r="J39" s="8">
        <f t="shared" ca="1" si="1"/>
        <v>1.0344827586206897</v>
      </c>
    </row>
    <row r="40" spans="1:10" x14ac:dyDescent="0.25">
      <c r="A40">
        <f t="shared" si="2"/>
        <v>38</v>
      </c>
      <c r="B40" s="2">
        <v>0.85228999999999999</v>
      </c>
      <c r="C40" s="2">
        <f t="shared" si="3"/>
        <v>191.25043869296286</v>
      </c>
      <c r="F40" s="2">
        <f t="shared" si="4"/>
        <v>38</v>
      </c>
      <c r="G40" s="8">
        <f t="shared" ca="1" si="5"/>
        <v>198.14517206930481</v>
      </c>
      <c r="H40" s="8">
        <f t="shared" ca="1" si="0"/>
        <v>203.44515552549575</v>
      </c>
      <c r="I40" s="8">
        <f ca="1"/>
        <v>1</v>
      </c>
      <c r="J40" s="8">
        <f t="shared" ca="1" si="1"/>
        <v>1.1494252873563264E-3</v>
      </c>
    </row>
    <row r="41" spans="1:10" x14ac:dyDescent="0.25">
      <c r="A41">
        <f t="shared" si="2"/>
        <v>39</v>
      </c>
      <c r="B41" s="2">
        <v>0.63982000000000006</v>
      </c>
      <c r="C41" s="2">
        <f t="shared" si="3"/>
        <v>102.11513724903305</v>
      </c>
      <c r="F41" s="2">
        <f t="shared" si="4"/>
        <v>39</v>
      </c>
      <c r="G41" s="8">
        <f t="shared" ca="1" si="5"/>
        <v>203.44515552549575</v>
      </c>
      <c r="H41" s="8">
        <f t="shared" ca="1" si="0"/>
        <v>208.74513898168669</v>
      </c>
      <c r="I41" s="8">
        <f ca="1"/>
        <v>0</v>
      </c>
      <c r="J41" s="8">
        <f t="shared" ca="1" si="1"/>
        <v>1.0344827586206897</v>
      </c>
    </row>
    <row r="42" spans="1:10" x14ac:dyDescent="0.25">
      <c r="A42">
        <f t="shared" si="2"/>
        <v>40</v>
      </c>
      <c r="B42" s="2">
        <v>0.93696000000000002</v>
      </c>
      <c r="C42" s="2">
        <f t="shared" si="3"/>
        <v>276.39858334325135</v>
      </c>
      <c r="F42" s="2">
        <f t="shared" si="4"/>
        <v>40</v>
      </c>
      <c r="G42" s="8">
        <f t="shared" ca="1" si="5"/>
        <v>208.74513898168669</v>
      </c>
      <c r="H42" s="8">
        <f t="shared" ca="1" si="0"/>
        <v>214.04512243787764</v>
      </c>
      <c r="I42" s="8">
        <f ca="1"/>
        <v>0</v>
      </c>
      <c r="J42" s="8">
        <f t="shared" ca="1" si="1"/>
        <v>1.0344827586206897</v>
      </c>
    </row>
    <row r="43" spans="1:10" x14ac:dyDescent="0.25">
      <c r="A43">
        <f t="shared" si="2"/>
        <v>41</v>
      </c>
      <c r="B43" s="2">
        <v>0.78939999999999999</v>
      </c>
      <c r="C43" s="2">
        <f t="shared" si="3"/>
        <v>155.77946792822618</v>
      </c>
      <c r="F43" s="2">
        <f t="shared" si="4"/>
        <v>41</v>
      </c>
      <c r="G43" s="8">
        <f t="shared" ca="1" si="5"/>
        <v>214.04512243787764</v>
      </c>
      <c r="H43" s="8">
        <f t="shared" ca="1" si="0"/>
        <v>219.34510589406858</v>
      </c>
      <c r="I43" s="8">
        <f ca="1"/>
        <v>1</v>
      </c>
      <c r="J43" s="8">
        <f t="shared" ca="1" si="1"/>
        <v>1.1494252873563264E-3</v>
      </c>
    </row>
    <row r="44" spans="1:10" x14ac:dyDescent="0.25">
      <c r="A44">
        <f t="shared" si="2"/>
        <v>42</v>
      </c>
      <c r="B44" s="2">
        <v>0.31523000000000001</v>
      </c>
      <c r="C44" s="2">
        <f t="shared" si="3"/>
        <v>37.867226352543618</v>
      </c>
      <c r="F44" s="2">
        <f t="shared" si="4"/>
        <v>42</v>
      </c>
      <c r="G44" s="8">
        <f t="shared" ca="1" si="5"/>
        <v>219.34510589406858</v>
      </c>
      <c r="H44" s="8">
        <f t="shared" ca="1" si="0"/>
        <v>224.64508935025952</v>
      </c>
      <c r="I44" s="8">
        <f ca="1"/>
        <v>0</v>
      </c>
      <c r="J44" s="8">
        <f t="shared" ca="1" si="1"/>
        <v>1.0344827586206897</v>
      </c>
    </row>
    <row r="45" spans="1:10" x14ac:dyDescent="0.25">
      <c r="A45">
        <f t="shared" si="2"/>
        <v>43</v>
      </c>
      <c r="B45" s="2">
        <v>0.93698999999999999</v>
      </c>
      <c r="C45" s="2">
        <f t="shared" si="3"/>
        <v>276.44618350281729</v>
      </c>
      <c r="F45" s="2">
        <f t="shared" si="4"/>
        <v>43</v>
      </c>
      <c r="G45" s="8">
        <f t="shared" ca="1" si="5"/>
        <v>224.64508935025952</v>
      </c>
      <c r="H45" s="8">
        <f t="shared" ca="1" si="0"/>
        <v>229.94507280645047</v>
      </c>
      <c r="I45" s="8">
        <f ca="1"/>
        <v>1</v>
      </c>
      <c r="J45" s="8">
        <f t="shared" ca="1" si="1"/>
        <v>1.1494252873563264E-3</v>
      </c>
    </row>
    <row r="46" spans="1:10" x14ac:dyDescent="0.25">
      <c r="A46">
        <f t="shared" si="2"/>
        <v>44</v>
      </c>
      <c r="B46" s="2">
        <v>0.79501999999999995</v>
      </c>
      <c r="C46" s="2">
        <f t="shared" si="3"/>
        <v>158.484286557872</v>
      </c>
      <c r="F46" s="2">
        <f t="shared" si="4"/>
        <v>44</v>
      </c>
      <c r="G46" s="8">
        <f t="shared" ca="1" si="5"/>
        <v>229.94507280645047</v>
      </c>
      <c r="H46" s="8">
        <f t="shared" ca="1" si="0"/>
        <v>235.24505626264141</v>
      </c>
      <c r="I46" s="8">
        <f ca="1"/>
        <v>1</v>
      </c>
      <c r="J46" s="8">
        <f t="shared" ca="1" si="1"/>
        <v>1.1494252873563264E-3</v>
      </c>
    </row>
    <row r="47" spans="1:10" x14ac:dyDescent="0.25">
      <c r="A47">
        <f t="shared" si="2"/>
        <v>45</v>
      </c>
      <c r="B47" s="2">
        <v>0.20568</v>
      </c>
      <c r="C47" s="2">
        <f t="shared" si="3"/>
        <v>23.026887625679834</v>
      </c>
      <c r="F47" s="2">
        <f t="shared" si="4"/>
        <v>45</v>
      </c>
      <c r="G47" s="8">
        <f t="shared" ca="1" si="5"/>
        <v>235.24505626264141</v>
      </c>
      <c r="H47" s="8">
        <f t="shared" ca="1" si="0"/>
        <v>240.54503971883236</v>
      </c>
      <c r="I47" s="8">
        <f ca="1"/>
        <v>0</v>
      </c>
      <c r="J47" s="8">
        <f t="shared" ca="1" si="1"/>
        <v>1.0344827586206897</v>
      </c>
    </row>
    <row r="48" spans="1:10" x14ac:dyDescent="0.25">
      <c r="A48">
        <f t="shared" si="2"/>
        <v>46</v>
      </c>
      <c r="B48" s="2">
        <v>0.23042000000000001</v>
      </c>
      <c r="C48" s="2">
        <f t="shared" si="3"/>
        <v>26.19103674943095</v>
      </c>
      <c r="F48" s="2">
        <f t="shared" si="4"/>
        <v>46</v>
      </c>
      <c r="G48" s="8">
        <f t="shared" ca="1" si="5"/>
        <v>240.54503971883236</v>
      </c>
      <c r="H48" s="8">
        <f t="shared" ca="1" si="0"/>
        <v>245.8450231750233</v>
      </c>
      <c r="I48" s="8">
        <f ca="1"/>
        <v>1</v>
      </c>
      <c r="J48" s="8">
        <f t="shared" ca="1" si="1"/>
        <v>1.1494252873563264E-3</v>
      </c>
    </row>
    <row r="49" spans="1:10" x14ac:dyDescent="0.25">
      <c r="A49">
        <f t="shared" si="2"/>
        <v>47</v>
      </c>
      <c r="B49" s="2">
        <v>0.30932999999999999</v>
      </c>
      <c r="C49" s="2">
        <f t="shared" si="3"/>
        <v>37.009313802769313</v>
      </c>
      <c r="F49" s="2">
        <f t="shared" si="4"/>
        <v>47</v>
      </c>
      <c r="G49" s="8">
        <f t="shared" ca="1" si="5"/>
        <v>245.8450231750233</v>
      </c>
      <c r="H49" s="8">
        <f t="shared" ca="1" si="0"/>
        <v>251.14500663121424</v>
      </c>
      <c r="I49" s="8">
        <f ca="1"/>
        <v>0</v>
      </c>
      <c r="J49" s="8">
        <f t="shared" ca="1" si="1"/>
        <v>1.0344827586206897</v>
      </c>
    </row>
    <row r="50" spans="1:10" x14ac:dyDescent="0.25">
      <c r="A50">
        <f t="shared" si="2"/>
        <v>48</v>
      </c>
      <c r="B50" s="2">
        <v>0.56850000000000001</v>
      </c>
      <c r="C50" s="2">
        <f t="shared" si="3"/>
        <v>84.048776845865447</v>
      </c>
      <c r="F50" s="2">
        <f t="shared" si="4"/>
        <v>48</v>
      </c>
      <c r="G50" s="8">
        <f t="shared" ca="1" si="5"/>
        <v>251.14500663121424</v>
      </c>
      <c r="H50" s="8">
        <f t="shared" ca="1" si="0"/>
        <v>256.44499008740519</v>
      </c>
      <c r="I50" s="8">
        <f ca="1"/>
        <v>0</v>
      </c>
      <c r="J50" s="8">
        <f t="shared" ca="1" si="1"/>
        <v>1.0344827586206897</v>
      </c>
    </row>
    <row r="51" spans="1:10" x14ac:dyDescent="0.25">
      <c r="A51">
        <f t="shared" si="2"/>
        <v>49</v>
      </c>
      <c r="B51" s="2">
        <v>0.31922</v>
      </c>
      <c r="C51" s="2">
        <f t="shared" si="3"/>
        <v>38.451607935778149</v>
      </c>
      <c r="F51" s="2">
        <f t="shared" si="4"/>
        <v>49</v>
      </c>
      <c r="G51" s="8">
        <f t="shared" ca="1" si="5"/>
        <v>256.44499008740519</v>
      </c>
      <c r="H51" s="8">
        <f t="shared" ca="1" si="0"/>
        <v>261.74497354359613</v>
      </c>
      <c r="I51" s="8">
        <f ca="1"/>
        <v>0</v>
      </c>
      <c r="J51" s="8">
        <f t="shared" ca="1" si="1"/>
        <v>1.0344827586206897</v>
      </c>
    </row>
    <row r="52" spans="1:10" x14ac:dyDescent="0.25">
      <c r="A52">
        <f t="shared" si="2"/>
        <v>50</v>
      </c>
      <c r="B52" s="2">
        <v>0.19014</v>
      </c>
      <c r="C52" s="2">
        <f t="shared" si="3"/>
        <v>21.089388576029418</v>
      </c>
      <c r="F52" s="2">
        <f t="shared" si="4"/>
        <v>50</v>
      </c>
      <c r="G52" s="8">
        <f t="shared" ca="1" si="5"/>
        <v>261.74497354359613</v>
      </c>
      <c r="H52" s="8">
        <f t="shared" ca="1" si="0"/>
        <v>267.04495699978708</v>
      </c>
      <c r="I52" s="8">
        <f ca="1"/>
        <v>1</v>
      </c>
      <c r="J52" s="8">
        <f t="shared" ca="1" si="1"/>
        <v>1.1494252873563264E-3</v>
      </c>
    </row>
    <row r="53" spans="1:10" x14ac:dyDescent="0.25">
      <c r="A53">
        <f t="shared" si="2"/>
        <v>51</v>
      </c>
      <c r="B53" s="2">
        <v>0.61531999999999998</v>
      </c>
      <c r="C53" s="2">
        <f t="shared" si="3"/>
        <v>95.5343459137856</v>
      </c>
      <c r="F53" s="2">
        <f t="shared" si="4"/>
        <v>51</v>
      </c>
      <c r="G53" s="8">
        <f t="shared" ca="1" si="5"/>
        <v>267.04495699978708</v>
      </c>
      <c r="H53" s="8">
        <f t="shared" ca="1" si="0"/>
        <v>272.34494045597802</v>
      </c>
      <c r="I53" s="8">
        <f ca="1"/>
        <v>0</v>
      </c>
      <c r="J53" s="8">
        <f t="shared" ca="1" si="1"/>
        <v>1.0344827586206897</v>
      </c>
    </row>
    <row r="54" spans="1:10" x14ac:dyDescent="0.25">
      <c r="A54">
        <f t="shared" si="2"/>
        <v>52</v>
      </c>
      <c r="B54" s="2">
        <v>0.86187000000000002</v>
      </c>
      <c r="C54" s="2">
        <f t="shared" si="3"/>
        <v>197.95600082702686</v>
      </c>
      <c r="F54" s="2">
        <f t="shared" si="4"/>
        <v>52</v>
      </c>
      <c r="G54" s="8">
        <f t="shared" ca="1" si="5"/>
        <v>272.34494045597802</v>
      </c>
      <c r="H54" s="8">
        <f t="shared" ca="1" si="0"/>
        <v>277.64492391216896</v>
      </c>
      <c r="I54" s="8">
        <f ca="1"/>
        <v>1</v>
      </c>
      <c r="J54" s="8">
        <f t="shared" ca="1" si="1"/>
        <v>1.1494252873563264E-3</v>
      </c>
    </row>
    <row r="55" spans="1:10" x14ac:dyDescent="0.25">
      <c r="A55">
        <f t="shared" si="2"/>
        <v>53</v>
      </c>
      <c r="B55" s="2">
        <v>0.28198000000000001</v>
      </c>
      <c r="C55" s="2">
        <f t="shared" si="3"/>
        <v>33.125785516865712</v>
      </c>
      <c r="F55" s="2">
        <f t="shared" si="4"/>
        <v>53</v>
      </c>
      <c r="G55" s="8">
        <f t="shared" ca="1" si="5"/>
        <v>277.64492391216896</v>
      </c>
      <c r="H55" s="8">
        <f t="shared" ca="1" si="0"/>
        <v>282.94490736835991</v>
      </c>
      <c r="I55" s="8">
        <f ca="1"/>
        <v>1</v>
      </c>
      <c r="J55" s="8">
        <f t="shared" ca="1" si="1"/>
        <v>1.1494252873563264E-3</v>
      </c>
    </row>
    <row r="56" spans="1:10" x14ac:dyDescent="0.25">
      <c r="A56">
        <f t="shared" si="2"/>
        <v>54</v>
      </c>
      <c r="B56" s="2">
        <v>0.95126999999999995</v>
      </c>
      <c r="C56" s="2">
        <f t="shared" si="3"/>
        <v>302.14604221267211</v>
      </c>
      <c r="F56" s="2">
        <f t="shared" si="4"/>
        <v>54</v>
      </c>
      <c r="G56" s="8">
        <f t="shared" ca="1" si="5"/>
        <v>282.94490736835991</v>
      </c>
      <c r="H56" s="8">
        <f t="shared" ca="1" si="0"/>
        <v>288.24489082455085</v>
      </c>
      <c r="I56" s="8">
        <f ca="1"/>
        <v>1</v>
      </c>
      <c r="J56" s="8">
        <f t="shared" ca="1" si="1"/>
        <v>1.1494252873563264E-3</v>
      </c>
    </row>
    <row r="57" spans="1:10" x14ac:dyDescent="0.25">
      <c r="A57">
        <f t="shared" si="2"/>
        <v>55</v>
      </c>
      <c r="B57" s="2">
        <v>0.49146000000000001</v>
      </c>
      <c r="C57" s="2">
        <f t="shared" si="3"/>
        <v>67.621140385374304</v>
      </c>
      <c r="F57" s="2">
        <f t="shared" si="4"/>
        <v>55</v>
      </c>
      <c r="G57" s="8">
        <f t="shared" ca="1" si="5"/>
        <v>288.24489082455085</v>
      </c>
      <c r="H57" s="8">
        <f t="shared" ca="1" si="0"/>
        <v>293.54487428074179</v>
      </c>
      <c r="I57" s="8">
        <f ca="1"/>
        <v>0</v>
      </c>
      <c r="J57" s="8">
        <f t="shared" ca="1" si="1"/>
        <v>1.0344827586206897</v>
      </c>
    </row>
    <row r="58" spans="1:10" x14ac:dyDescent="0.25">
      <c r="A58">
        <f t="shared" si="2"/>
        <v>56</v>
      </c>
      <c r="B58" s="2">
        <v>0.15329000000000001</v>
      </c>
      <c r="C58" s="2">
        <f t="shared" si="3"/>
        <v>16.639702784501026</v>
      </c>
      <c r="F58" s="2">
        <f>F57+1</f>
        <v>56</v>
      </c>
      <c r="G58" s="8">
        <f t="shared" ca="1" si="5"/>
        <v>293.54487428074179</v>
      </c>
      <c r="H58" s="8">
        <f t="shared" ca="1" si="0"/>
        <v>298.84485773693274</v>
      </c>
      <c r="I58" s="8">
        <f ca="1"/>
        <v>0</v>
      </c>
      <c r="J58" s="8">
        <f t="shared" ca="1" si="1"/>
        <v>1.0344827586206897</v>
      </c>
    </row>
    <row r="59" spans="1:10" x14ac:dyDescent="0.25">
      <c r="A59">
        <f t="shared" si="2"/>
        <v>57</v>
      </c>
      <c r="B59" s="2">
        <v>0.34977999999999998</v>
      </c>
      <c r="C59" s="2">
        <f t="shared" si="3"/>
        <v>43.044451181917822</v>
      </c>
      <c r="F59" s="2">
        <f t="shared" si="4"/>
        <v>57</v>
      </c>
      <c r="G59" s="8">
        <f t="shared" ca="1" si="5"/>
        <v>298.84485773693274</v>
      </c>
      <c r="H59" s="8">
        <f t="shared" ca="1" si="0"/>
        <v>304.14484119312368</v>
      </c>
      <c r="I59" s="8">
        <f ca="1"/>
        <v>0</v>
      </c>
      <c r="J59" s="8">
        <f t="shared" ca="1" si="1"/>
        <v>1.0344827586206897</v>
      </c>
    </row>
    <row r="60" spans="1:10" x14ac:dyDescent="0.25">
      <c r="A60">
        <f t="shared" si="2"/>
        <v>58</v>
      </c>
      <c r="B60" s="2">
        <v>0.2346</v>
      </c>
      <c r="C60" s="2">
        <f t="shared" si="3"/>
        <v>26.735670599053517</v>
      </c>
      <c r="F60" s="2">
        <f t="shared" si="4"/>
        <v>58</v>
      </c>
      <c r="G60" s="8">
        <f t="shared" ca="1" si="5"/>
        <v>304.14484119312368</v>
      </c>
      <c r="H60" s="8">
        <f ca="1">G60+$H$24+0.00001</f>
        <v>309.4448346493146</v>
      </c>
      <c r="I60" s="8">
        <f ca="1"/>
        <v>1</v>
      </c>
      <c r="J60" s="8">
        <f t="shared" ca="1" si="1"/>
        <v>1.1494252873563264E-3</v>
      </c>
    </row>
    <row r="61" spans="1:10" x14ac:dyDescent="0.25">
      <c r="A61">
        <f t="shared" si="2"/>
        <v>59</v>
      </c>
      <c r="B61" s="2">
        <v>0.50370999999999999</v>
      </c>
      <c r="C61" s="2">
        <f t="shared" si="3"/>
        <v>70.059484569510275</v>
      </c>
      <c r="I61" s="8">
        <f ca="1">SUM(I3:I60)</f>
        <v>60</v>
      </c>
      <c r="J61" s="8">
        <f ca="1">SUM(J3:J60)</f>
        <v>65.666666666666714</v>
      </c>
    </row>
    <row r="62" spans="1:10" x14ac:dyDescent="0.25">
      <c r="A62">
        <f t="shared" si="2"/>
        <v>60</v>
      </c>
      <c r="B62" s="2">
        <v>0.37236999999999998</v>
      </c>
      <c r="C62" s="2">
        <f t="shared" si="3"/>
        <v>46.580445811847035</v>
      </c>
      <c r="I62" s="8" t="s">
        <v>13</v>
      </c>
      <c r="J62" s="8">
        <v>75.623748469440997</v>
      </c>
    </row>
    <row r="63" spans="1:10" x14ac:dyDescent="0.25">
      <c r="B63" s="1"/>
      <c r="C63" s="1">
        <f>SUM(C3:C62)</f>
        <v>5617.0006199020572</v>
      </c>
    </row>
    <row r="64" spans="1:10" x14ac:dyDescent="0.25">
      <c r="C64" s="5">
        <f>C63/A62</f>
        <v>93.616676998367623</v>
      </c>
    </row>
  </sheetData>
  <conditionalFormatting sqref="C3:C62 C64">
    <cfRule type="cellIs" dxfId="0" priority="1" operator="greaterThan">
      <formula>261.8599977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38</vt:i4>
      </vt:variant>
    </vt:vector>
  </HeadingPairs>
  <TitlesOfParts>
    <vt:vector size="38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  <vt:lpstr>Hoja31</vt:lpstr>
      <vt:lpstr>Hoja32</vt:lpstr>
      <vt:lpstr>Hoja33</vt:lpstr>
      <vt:lpstr>Hoja34</vt:lpstr>
      <vt:lpstr>Hoja35</vt:lpstr>
      <vt:lpstr>Hoja36</vt:lpstr>
      <vt:lpstr>Hoja37</vt:lpstr>
      <vt:lpstr>Hoja38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Reyes Villar</dc:creator>
  <cp:lastModifiedBy>Luis Ricardo Reyes Villar</cp:lastModifiedBy>
  <dcterms:created xsi:type="dcterms:W3CDTF">2023-05-08T15:36:52Z</dcterms:created>
  <dcterms:modified xsi:type="dcterms:W3CDTF">2023-05-19T06:36:17Z</dcterms:modified>
</cp:coreProperties>
</file>