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1d406c03d850899/Desktop/Brain/Sinduscon-PR/Sinduscon-PR/Índices/"/>
    </mc:Choice>
  </mc:AlternateContent>
  <xr:revisionPtr revIDLastSave="28" documentId="8_{42B231C3-CD23-463C-AC09-73CEF6652B76}" xr6:coauthVersionLast="47" xr6:coauthVersionMax="47" xr10:uidLastSave="{851805FB-069B-49AD-90E0-90DACA8678AE}"/>
  <bookViews>
    <workbookView xWindow="-120" yWindow="-120" windowWidth="20730" windowHeight="11040" xr2:uid="{00000000-000D-0000-FFFF-FFFF00000000}"/>
  </bookViews>
  <sheets>
    <sheet name="Plan1" sheetId="1" r:id="rId1"/>
    <sheet name="Plan2" sheetId="2" r:id="rId2"/>
    <sheet name="Plan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3" i="1" l="1"/>
  <c r="G363" i="1"/>
  <c r="H363" i="1"/>
  <c r="F362" i="1"/>
  <c r="G362" i="1"/>
  <c r="H362" i="1"/>
  <c r="F360" i="1"/>
  <c r="G360" i="1"/>
  <c r="H360" i="1"/>
  <c r="F361" i="1"/>
  <c r="G361" i="1"/>
  <c r="H361" i="1"/>
  <c r="F359" i="1"/>
  <c r="G359" i="1"/>
  <c r="H359" i="1"/>
  <c r="F358" i="1"/>
  <c r="G358" i="1"/>
  <c r="H358" i="1"/>
  <c r="G357" i="1"/>
  <c r="F357" i="1"/>
  <c r="H357" i="1"/>
  <c r="L385" i="1"/>
  <c r="F349" i="1"/>
  <c r="G349" i="1"/>
  <c r="H349" i="1"/>
  <c r="F350" i="1"/>
  <c r="G350" i="1"/>
  <c r="H350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48" i="1" l="1"/>
  <c r="G348" i="1"/>
  <c r="H348" i="1"/>
  <c r="F347" i="1"/>
  <c r="G347" i="1"/>
  <c r="H347" i="1"/>
  <c r="F346" i="1"/>
  <c r="G346" i="1"/>
  <c r="H346" i="1"/>
  <c r="G345" i="1"/>
  <c r="F345" i="1"/>
  <c r="H345" i="1"/>
  <c r="L384" i="1"/>
  <c r="F344" i="1"/>
  <c r="G344" i="1"/>
  <c r="H344" i="1"/>
  <c r="F343" i="1"/>
  <c r="G343" i="1"/>
  <c r="H343" i="1"/>
  <c r="F342" i="1"/>
  <c r="G342" i="1"/>
  <c r="H342" i="1"/>
  <c r="F341" i="1"/>
  <c r="G341" i="1"/>
  <c r="H341" i="1"/>
  <c r="F340" i="1"/>
  <c r="G340" i="1"/>
  <c r="H340" i="1"/>
  <c r="F339" i="1"/>
  <c r="G339" i="1"/>
  <c r="H339" i="1"/>
  <c r="F338" i="1"/>
  <c r="G338" i="1"/>
  <c r="H338" i="1"/>
  <c r="F337" i="1"/>
  <c r="G337" i="1"/>
  <c r="H337" i="1"/>
  <c r="F336" i="1"/>
  <c r="G336" i="1"/>
  <c r="H336" i="1"/>
  <c r="F335" i="1"/>
  <c r="G335" i="1"/>
  <c r="H335" i="1"/>
  <c r="F334" i="1"/>
  <c r="G334" i="1"/>
  <c r="H334" i="1"/>
  <c r="G333" i="1"/>
  <c r="F333" i="1"/>
  <c r="H333" i="1"/>
  <c r="L383" i="1"/>
  <c r="F332" i="1"/>
  <c r="G332" i="1"/>
  <c r="H332" i="1"/>
  <c r="F331" i="1"/>
  <c r="G331" i="1"/>
  <c r="H331" i="1"/>
  <c r="F330" i="1"/>
  <c r="G330" i="1"/>
  <c r="H330" i="1"/>
  <c r="F329" i="1"/>
  <c r="G329" i="1"/>
  <c r="H329" i="1"/>
  <c r="F328" i="1"/>
  <c r="G328" i="1"/>
  <c r="H328" i="1"/>
  <c r="H327" i="1"/>
  <c r="G327" i="1"/>
  <c r="F327" i="1"/>
  <c r="H326" i="1"/>
  <c r="G326" i="1"/>
  <c r="F326" i="1"/>
  <c r="H325" i="1"/>
  <c r="G325" i="1"/>
  <c r="F325" i="1"/>
  <c r="H324" i="1"/>
  <c r="G324" i="1"/>
  <c r="F324" i="1"/>
  <c r="H323" i="1"/>
  <c r="G323" i="1"/>
  <c r="F323" i="1"/>
  <c r="H322" i="1"/>
  <c r="G322" i="1"/>
  <c r="F322" i="1"/>
  <c r="H321" i="1"/>
  <c r="G321" i="1"/>
  <c r="F321" i="1"/>
  <c r="L382" i="1"/>
  <c r="L373" i="1" l="1"/>
  <c r="L374" i="1"/>
  <c r="L375" i="1"/>
  <c r="L376" i="1"/>
  <c r="L377" i="1"/>
  <c r="L378" i="1"/>
  <c r="L379" i="1"/>
  <c r="L380" i="1"/>
  <c r="L381" i="1"/>
  <c r="L372" i="1"/>
</calcChain>
</file>

<file path=xl/sharedStrings.xml><?xml version="1.0" encoding="utf-8"?>
<sst xmlns="http://schemas.openxmlformats.org/spreadsheetml/2006/main" count="26" uniqueCount="9">
  <si>
    <t>Mês</t>
  </si>
  <si>
    <t>Índice</t>
  </si>
  <si>
    <t>Variação (%)</t>
  </si>
  <si>
    <t>No mês</t>
  </si>
  <si>
    <t>No ano</t>
  </si>
  <si>
    <t>12 meses</t>
  </si>
  <si>
    <t>...</t>
  </si>
  <si>
    <t>INCC-DI</t>
  </si>
  <si>
    <t>Fonte: FGV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</si>
</sst>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/yyyy"/>
    <numFmt numFmtId="165" formatCode="#,##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34998626667073579"/>
      </right>
      <top style="thin">
        <color theme="0" tint="-0.2499465926084170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4659260841701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2499465926084170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164" fontId="0" fillId="0" borderId="1" xfId="0" applyNumberFormat="1" applyBorder="1"/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4" fontId="0" fillId="0" borderId="4" xfId="0" applyNumberFormat="1" applyBorder="1"/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4" fontId="0" fillId="0" borderId="7" xfId="0" applyNumberFormat="1" applyBorder="1"/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4" fontId="0" fillId="0" borderId="10" xfId="0" applyNumberFormat="1" applyBorder="1"/>
    <xf numFmtId="165" fontId="0" fillId="0" borderId="11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0" fontId="1" fillId="0" borderId="0" xfId="1" applyNumberFormat="1" applyFont="1"/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3" xfId="0" applyNumberFormat="1" applyBorder="1"/>
    <xf numFmtId="165" fontId="0" fillId="0" borderId="14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3" fillId="0" borderId="0" xfId="0" applyFont="1"/>
    <xf numFmtId="0" fontId="5" fillId="0" borderId="0" xfId="0" applyFont="1"/>
    <xf numFmtId="0" fontId="6" fillId="0" borderId="0" xfId="0" applyFont="1"/>
    <xf numFmtId="2" fontId="6" fillId="0" borderId="0" xfId="0" applyNumberFormat="1" applyFont="1"/>
    <xf numFmtId="14" fontId="6" fillId="0" borderId="0" xfId="0" applyNumberFormat="1" applyFont="1"/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4" fontId="0" fillId="0" borderId="16" xfId="0" applyNumberFormat="1" applyBorder="1"/>
    <xf numFmtId="165" fontId="0" fillId="0" borderId="17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6" fillId="0" borderId="0" xfId="1" applyNumberFormat="1" applyFont="1"/>
    <xf numFmtId="0" fontId="7" fillId="0" borderId="0" xfId="0" applyFont="1"/>
    <xf numFmtId="0" fontId="8" fillId="0" borderId="0" xfId="0" applyFont="1"/>
    <xf numFmtId="0" fontId="4" fillId="0" borderId="0" xfId="0" applyFont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Variação mensal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4005147719269711E-2"/>
          <c:y val="0.14814814814814814"/>
          <c:w val="0.97487141368597197"/>
          <c:h val="0.72661271507728209"/>
        </c:manualLayout>
      </c:layout>
      <c:lineChart>
        <c:grouping val="standard"/>
        <c:varyColors val="0"/>
        <c:ser>
          <c:idx val="1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Plan1!$A$352:$A$363</c:f>
              <c:numCache>
                <c:formatCode>mmmm/yyyy</c:formatCode>
                <c:ptCount val="12"/>
                <c:pt idx="0">
                  <c:v>45139</c:v>
                </c:pt>
                <c:pt idx="1">
                  <c:v>45170</c:v>
                </c:pt>
                <c:pt idx="2">
                  <c:v>45200</c:v>
                </c:pt>
                <c:pt idx="3">
                  <c:v>45231</c:v>
                </c:pt>
                <c:pt idx="4">
                  <c:v>45261</c:v>
                </c:pt>
                <c:pt idx="5">
                  <c:v>45292</c:v>
                </c:pt>
                <c:pt idx="6">
                  <c:v>45323</c:v>
                </c:pt>
                <c:pt idx="7">
                  <c:v>45352</c:v>
                </c:pt>
                <c:pt idx="8">
                  <c:v>45383</c:v>
                </c:pt>
                <c:pt idx="9">
                  <c:v>45413</c:v>
                </c:pt>
                <c:pt idx="10">
                  <c:v>45444</c:v>
                </c:pt>
                <c:pt idx="11">
                  <c:v>45475</c:v>
                </c:pt>
              </c:numCache>
            </c:numRef>
          </c:cat>
          <c:val>
            <c:numRef>
              <c:f>Plan1!$C$352:$C$363</c:f>
              <c:numCache>
                <c:formatCode>0.00</c:formatCode>
                <c:ptCount val="12"/>
                <c:pt idx="0">
                  <c:v>0.17</c:v>
                </c:pt>
                <c:pt idx="1">
                  <c:v>0.34</c:v>
                </c:pt>
                <c:pt idx="2">
                  <c:v>0.2</c:v>
                </c:pt>
                <c:pt idx="3">
                  <c:v>7.0000000000000007E-2</c:v>
                </c:pt>
                <c:pt idx="4">
                  <c:v>0.31</c:v>
                </c:pt>
                <c:pt idx="5">
                  <c:v>0.27</c:v>
                </c:pt>
                <c:pt idx="6">
                  <c:v>0.13</c:v>
                </c:pt>
                <c:pt idx="7">
                  <c:v>0.28000000000000003</c:v>
                </c:pt>
                <c:pt idx="8">
                  <c:v>0.52</c:v>
                </c:pt>
                <c:pt idx="9">
                  <c:v>0.86</c:v>
                </c:pt>
                <c:pt idx="10">
                  <c:v>0.71</c:v>
                </c:pt>
                <c:pt idx="11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14-4869-A664-982F3023D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538680"/>
        <c:axId val="418539008"/>
      </c:lineChart>
      <c:dateAx>
        <c:axId val="418538680"/>
        <c:scaling>
          <c:orientation val="minMax"/>
        </c:scaling>
        <c:delete val="0"/>
        <c:axPos val="b"/>
        <c:numFmt formatCode="mmm\-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8539008"/>
        <c:crosses val="autoZero"/>
        <c:auto val="1"/>
        <c:lblOffset val="100"/>
        <c:baseTimeUnit val="months"/>
      </c:dateAx>
      <c:valAx>
        <c:axId val="418539008"/>
        <c:scaling>
          <c:orientation val="minMax"/>
        </c:scaling>
        <c:delete val="1"/>
        <c:axPos val="l"/>
        <c:numFmt formatCode="#,##0" sourceLinked="0"/>
        <c:majorTickMark val="none"/>
        <c:minorTickMark val="none"/>
        <c:tickLblPos val="nextTo"/>
        <c:crossAx val="418538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chemeClr val="tx1">
                    <a:lumMod val="75000"/>
                    <a:lumOff val="25000"/>
                  </a:schemeClr>
                </a:solidFill>
              </a:rPr>
              <a:t>Variação acumulada no ano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4005147719269711E-2"/>
          <c:y val="0.22685185185185186"/>
          <c:w val="0.97487141368597197"/>
          <c:h val="0.65716827063283756"/>
        </c:manualLayout>
      </c:layout>
      <c:lineChart>
        <c:grouping val="standard"/>
        <c:varyColors val="0"/>
        <c:ser>
          <c:idx val="1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Plan1!$K$375:$K$385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Plan1!$L$375:$L$385</c:f>
              <c:numCache>
                <c:formatCode>0.00</c:formatCode>
                <c:ptCount val="11"/>
                <c:pt idx="0">
                  <c:v>8.09</c:v>
                </c:pt>
                <c:pt idx="1">
                  <c:v>6.95</c:v>
                </c:pt>
                <c:pt idx="2">
                  <c:v>7.48</c:v>
                </c:pt>
                <c:pt idx="3">
                  <c:v>6.13</c:v>
                </c:pt>
                <c:pt idx="4">
                  <c:v>4.25</c:v>
                </c:pt>
                <c:pt idx="5">
                  <c:v>3.84</c:v>
                </c:pt>
                <c:pt idx="6">
                  <c:v>4.1500000000000004</c:v>
                </c:pt>
                <c:pt idx="7">
                  <c:v>8.81</c:v>
                </c:pt>
                <c:pt idx="8">
                  <c:v>13.85</c:v>
                </c:pt>
                <c:pt idx="9">
                  <c:v>9.2799999999999994</c:v>
                </c:pt>
                <c:pt idx="10">
                  <c:v>3.49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C2-4FB0-B484-65EFF9F7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538680"/>
        <c:axId val="418539008"/>
      </c:lineChart>
      <c:catAx>
        <c:axId val="418538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8539008"/>
        <c:crosses val="autoZero"/>
        <c:auto val="1"/>
        <c:lblAlgn val="ctr"/>
        <c:lblOffset val="100"/>
        <c:noMultiLvlLbl val="0"/>
      </c:catAx>
      <c:valAx>
        <c:axId val="418539008"/>
        <c:scaling>
          <c:orientation val="minMax"/>
        </c:scaling>
        <c:delete val="1"/>
        <c:axPos val="l"/>
        <c:numFmt formatCode="#,##0" sourceLinked="0"/>
        <c:majorTickMark val="none"/>
        <c:minorTickMark val="none"/>
        <c:tickLblPos val="nextTo"/>
        <c:crossAx val="418538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364</xdr:row>
      <xdr:rowOff>24765</xdr:rowOff>
    </xdr:from>
    <xdr:to>
      <xdr:col>6</xdr:col>
      <xdr:colOff>371474</xdr:colOff>
      <xdr:row>378</xdr:row>
      <xdr:rowOff>100965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108B168-322D-4143-8032-A422E9348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378</xdr:row>
      <xdr:rowOff>152400</xdr:rowOff>
    </xdr:from>
    <xdr:to>
      <xdr:col>6</xdr:col>
      <xdr:colOff>352425</xdr:colOff>
      <xdr:row>393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01F635F-F4B5-41E7-A2C1-73F55B40B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9"/>
  <sheetViews>
    <sheetView showGridLines="0" tabSelected="1" workbookViewId="0">
      <pane ySplit="3" topLeftCell="A357" activePane="bottomLeft" state="frozen"/>
      <selection pane="bottomLeft" activeCell="H391" sqref="H391"/>
    </sheetView>
  </sheetViews>
  <sheetFormatPr defaultRowHeight="15" x14ac:dyDescent="0.25"/>
  <cols>
    <col min="1" max="5" width="15.7109375" customWidth="1"/>
    <col min="11" max="12" width="9.140625" style="26"/>
    <col min="13" max="13" width="15" bestFit="1" customWidth="1"/>
  </cols>
  <sheetData>
    <row r="1" spans="1:5" ht="19.5" thickBot="1" x14ac:dyDescent="0.35">
      <c r="A1" s="38" t="s">
        <v>7</v>
      </c>
      <c r="B1" s="38"/>
      <c r="C1" s="38"/>
      <c r="D1" s="38"/>
      <c r="E1" s="38"/>
    </row>
    <row r="2" spans="1:5" x14ac:dyDescent="0.25">
      <c r="A2" s="39" t="s">
        <v>0</v>
      </c>
      <c r="B2" s="41" t="s">
        <v>1</v>
      </c>
      <c r="C2" s="43" t="s">
        <v>2</v>
      </c>
      <c r="D2" s="43"/>
      <c r="E2" s="44"/>
    </row>
    <row r="3" spans="1:5" ht="15.75" thickBot="1" x14ac:dyDescent="0.3">
      <c r="A3" s="40"/>
      <c r="B3" s="42"/>
      <c r="C3" s="29" t="s">
        <v>3</v>
      </c>
      <c r="D3" s="29" t="s">
        <v>4</v>
      </c>
      <c r="E3" s="30" t="s">
        <v>5</v>
      </c>
    </row>
    <row r="4" spans="1:5" x14ac:dyDescent="0.25">
      <c r="A4" s="1">
        <v>34547</v>
      </c>
      <c r="B4" s="10">
        <v>100</v>
      </c>
      <c r="C4" s="2" t="s">
        <v>6</v>
      </c>
      <c r="D4" s="2" t="s">
        <v>6</v>
      </c>
      <c r="E4" s="3" t="s">
        <v>6</v>
      </c>
    </row>
    <row r="5" spans="1:5" x14ac:dyDescent="0.25">
      <c r="A5" s="1">
        <v>34578</v>
      </c>
      <c r="B5" s="10">
        <v>100.381</v>
      </c>
      <c r="C5" s="2">
        <v>0.38</v>
      </c>
      <c r="D5" s="2" t="s">
        <v>6</v>
      </c>
      <c r="E5" s="3" t="s">
        <v>6</v>
      </c>
    </row>
    <row r="6" spans="1:5" x14ac:dyDescent="0.25">
      <c r="A6" s="1">
        <v>34608</v>
      </c>
      <c r="B6" s="10">
        <v>101.71</v>
      </c>
      <c r="C6" s="2">
        <v>1.32</v>
      </c>
      <c r="D6" s="2" t="s">
        <v>6</v>
      </c>
      <c r="E6" s="3" t="s">
        <v>6</v>
      </c>
    </row>
    <row r="7" spans="1:5" x14ac:dyDescent="0.25">
      <c r="A7" s="1">
        <v>34639</v>
      </c>
      <c r="B7" s="10">
        <v>104.11</v>
      </c>
      <c r="C7" s="2">
        <v>2.36</v>
      </c>
      <c r="D7" s="2" t="s">
        <v>6</v>
      </c>
      <c r="E7" s="3" t="s">
        <v>6</v>
      </c>
    </row>
    <row r="8" spans="1:5" ht="15.75" thickBot="1" x14ac:dyDescent="0.3">
      <c r="A8" s="4">
        <v>34669</v>
      </c>
      <c r="B8" s="11">
        <v>105.48699999999999</v>
      </c>
      <c r="C8" s="5">
        <v>1.32</v>
      </c>
      <c r="D8" s="5" t="s">
        <v>6</v>
      </c>
      <c r="E8" s="6" t="s">
        <v>6</v>
      </c>
    </row>
    <row r="9" spans="1:5" x14ac:dyDescent="0.25">
      <c r="A9" s="7">
        <v>34700</v>
      </c>
      <c r="B9" s="12">
        <v>109.176</v>
      </c>
      <c r="C9" s="8">
        <v>3.5</v>
      </c>
      <c r="D9" s="8">
        <v>3.5</v>
      </c>
      <c r="E9" s="9" t="s">
        <v>6</v>
      </c>
    </row>
    <row r="10" spans="1:5" x14ac:dyDescent="0.25">
      <c r="A10" s="1">
        <v>34731</v>
      </c>
      <c r="B10" s="10">
        <v>111.453</v>
      </c>
      <c r="C10" s="2">
        <v>2.09</v>
      </c>
      <c r="D10" s="2">
        <v>5.66</v>
      </c>
      <c r="E10" s="3" t="s">
        <v>6</v>
      </c>
    </row>
    <row r="11" spans="1:5" x14ac:dyDescent="0.25">
      <c r="A11" s="1">
        <v>34759</v>
      </c>
      <c r="B11" s="10">
        <v>115.129</v>
      </c>
      <c r="C11" s="2">
        <v>3.3</v>
      </c>
      <c r="D11" s="2">
        <v>9.14</v>
      </c>
      <c r="E11" s="3" t="s">
        <v>6</v>
      </c>
    </row>
    <row r="12" spans="1:5" x14ac:dyDescent="0.25">
      <c r="A12" s="1">
        <v>34790</v>
      </c>
      <c r="B12" s="10">
        <v>117.774</v>
      </c>
      <c r="C12" s="2">
        <v>2.2999999999999998</v>
      </c>
      <c r="D12" s="2">
        <v>11.65</v>
      </c>
      <c r="E12" s="3" t="s">
        <v>6</v>
      </c>
    </row>
    <row r="13" spans="1:5" x14ac:dyDescent="0.25">
      <c r="A13" s="1">
        <v>34820</v>
      </c>
      <c r="B13" s="10">
        <v>128.09800000000001</v>
      </c>
      <c r="C13" s="2">
        <v>8.77</v>
      </c>
      <c r="D13" s="2">
        <v>21.43</v>
      </c>
      <c r="E13" s="3" t="s">
        <v>6</v>
      </c>
    </row>
    <row r="14" spans="1:5" x14ac:dyDescent="0.25">
      <c r="A14" s="1">
        <v>34851</v>
      </c>
      <c r="B14" s="10">
        <v>132.09</v>
      </c>
      <c r="C14" s="2">
        <v>3.12</v>
      </c>
      <c r="D14" s="2">
        <v>25.22</v>
      </c>
      <c r="E14" s="3" t="s">
        <v>6</v>
      </c>
    </row>
    <row r="15" spans="1:5" x14ac:dyDescent="0.25">
      <c r="A15" s="1">
        <v>34881</v>
      </c>
      <c r="B15" s="10">
        <v>133.524</v>
      </c>
      <c r="C15" s="2">
        <v>1.0900000000000001</v>
      </c>
      <c r="D15" s="2">
        <v>26.58</v>
      </c>
      <c r="E15" s="3" t="s">
        <v>6</v>
      </c>
    </row>
    <row r="16" spans="1:5" x14ac:dyDescent="0.25">
      <c r="A16" s="1">
        <v>34912</v>
      </c>
      <c r="B16" s="10">
        <v>134.35300000000001</v>
      </c>
      <c r="C16" s="2">
        <v>0.62</v>
      </c>
      <c r="D16" s="2">
        <v>27.36</v>
      </c>
      <c r="E16" s="3">
        <v>34.35</v>
      </c>
    </row>
    <row r="17" spans="1:5" x14ac:dyDescent="0.25">
      <c r="A17" s="1">
        <v>34943</v>
      </c>
      <c r="B17" s="10">
        <v>135.31800000000001</v>
      </c>
      <c r="C17" s="2">
        <v>0.72</v>
      </c>
      <c r="D17" s="2">
        <v>28.28</v>
      </c>
      <c r="E17" s="3">
        <v>34.799999999999997</v>
      </c>
    </row>
    <row r="18" spans="1:5" x14ac:dyDescent="0.25">
      <c r="A18" s="1">
        <v>34973</v>
      </c>
      <c r="B18" s="10">
        <v>136.48400000000001</v>
      </c>
      <c r="C18" s="2">
        <v>0.86</v>
      </c>
      <c r="D18" s="2">
        <v>29.38</v>
      </c>
      <c r="E18" s="3">
        <v>34.19</v>
      </c>
    </row>
    <row r="19" spans="1:5" x14ac:dyDescent="0.25">
      <c r="A19" s="1">
        <v>35004</v>
      </c>
      <c r="B19" s="10">
        <v>137.47800000000001</v>
      </c>
      <c r="C19" s="2">
        <v>0.73</v>
      </c>
      <c r="D19" s="2">
        <v>30.33</v>
      </c>
      <c r="E19" s="3">
        <v>32.049999999999997</v>
      </c>
    </row>
    <row r="20" spans="1:5" ht="15.75" thickBot="1" x14ac:dyDescent="0.3">
      <c r="A20" s="4">
        <v>35034</v>
      </c>
      <c r="B20" s="11">
        <v>138.66399999999999</v>
      </c>
      <c r="C20" s="5">
        <v>0.86</v>
      </c>
      <c r="D20" s="5">
        <v>31.45</v>
      </c>
      <c r="E20" s="6">
        <v>31.45</v>
      </c>
    </row>
    <row r="21" spans="1:5" x14ac:dyDescent="0.25">
      <c r="A21" s="7">
        <v>35065</v>
      </c>
      <c r="B21" s="12">
        <v>140.76599999999999</v>
      </c>
      <c r="C21" s="8">
        <v>1.52</v>
      </c>
      <c r="D21" s="8">
        <v>1.52</v>
      </c>
      <c r="E21" s="9">
        <v>28.93</v>
      </c>
    </row>
    <row r="22" spans="1:5" x14ac:dyDescent="0.25">
      <c r="A22" s="1">
        <v>35096</v>
      </c>
      <c r="B22" s="10">
        <v>140.929</v>
      </c>
      <c r="C22" s="2">
        <v>0.12</v>
      </c>
      <c r="D22" s="2">
        <v>1.63</v>
      </c>
      <c r="E22" s="3">
        <v>26.45</v>
      </c>
    </row>
    <row r="23" spans="1:5" x14ac:dyDescent="0.25">
      <c r="A23" s="1">
        <v>35125</v>
      </c>
      <c r="B23" s="10">
        <v>142.31299999999999</v>
      </c>
      <c r="C23" s="2">
        <v>0.98</v>
      </c>
      <c r="D23" s="2">
        <v>2.63</v>
      </c>
      <c r="E23" s="3">
        <v>23.61</v>
      </c>
    </row>
    <row r="24" spans="1:5" x14ac:dyDescent="0.25">
      <c r="A24" s="1">
        <v>35156</v>
      </c>
      <c r="B24" s="10">
        <v>142.66300000000001</v>
      </c>
      <c r="C24" s="2">
        <v>0.25</v>
      </c>
      <c r="D24" s="2">
        <v>2.88</v>
      </c>
      <c r="E24" s="3">
        <v>21.13</v>
      </c>
    </row>
    <row r="25" spans="1:5" x14ac:dyDescent="0.25">
      <c r="A25" s="1">
        <v>35186</v>
      </c>
      <c r="B25" s="10">
        <v>145.74199999999999</v>
      </c>
      <c r="C25" s="2">
        <v>2.16</v>
      </c>
      <c r="D25" s="2">
        <v>5.0999999999999996</v>
      </c>
      <c r="E25" s="3">
        <v>13.77</v>
      </c>
    </row>
    <row r="26" spans="1:5" x14ac:dyDescent="0.25">
      <c r="A26" s="1">
        <v>35217</v>
      </c>
      <c r="B26" s="10">
        <v>147.98400000000001</v>
      </c>
      <c r="C26" s="2">
        <v>1.54</v>
      </c>
      <c r="D26" s="2">
        <v>6.72</v>
      </c>
      <c r="E26" s="3">
        <v>12.03</v>
      </c>
    </row>
    <row r="27" spans="1:5" x14ac:dyDescent="0.25">
      <c r="A27" s="1">
        <v>35247</v>
      </c>
      <c r="B27" s="10">
        <v>149.095</v>
      </c>
      <c r="C27" s="2">
        <v>0.75</v>
      </c>
      <c r="D27" s="2">
        <v>7.52</v>
      </c>
      <c r="E27" s="3">
        <v>11.66</v>
      </c>
    </row>
    <row r="28" spans="1:5" x14ac:dyDescent="0.25">
      <c r="A28" s="1">
        <v>35278</v>
      </c>
      <c r="B28" s="10">
        <v>149.44499999999999</v>
      </c>
      <c r="C28" s="2">
        <v>0.23</v>
      </c>
      <c r="D28" s="2">
        <v>7.77</v>
      </c>
      <c r="E28" s="3">
        <v>11.23</v>
      </c>
    </row>
    <row r="29" spans="1:5" x14ac:dyDescent="0.25">
      <c r="A29" s="1">
        <v>35309</v>
      </c>
      <c r="B29" s="10">
        <v>149.77199999999999</v>
      </c>
      <c r="C29" s="2">
        <v>0.22</v>
      </c>
      <c r="D29" s="2">
        <v>8.01</v>
      </c>
      <c r="E29" s="3">
        <v>10.68</v>
      </c>
    </row>
    <row r="30" spans="1:5" x14ac:dyDescent="0.25">
      <c r="A30" s="1">
        <v>35339</v>
      </c>
      <c r="B30" s="10">
        <v>150.15700000000001</v>
      </c>
      <c r="C30" s="2">
        <v>0.26</v>
      </c>
      <c r="D30" s="2">
        <v>8.2899999999999991</v>
      </c>
      <c r="E30" s="3">
        <v>10.02</v>
      </c>
    </row>
    <row r="31" spans="1:5" x14ac:dyDescent="0.25">
      <c r="A31" s="1">
        <v>35370</v>
      </c>
      <c r="B31" s="10">
        <v>151.035</v>
      </c>
      <c r="C31" s="2">
        <v>0.57999999999999996</v>
      </c>
      <c r="D31" s="2">
        <v>8.92</v>
      </c>
      <c r="E31" s="3">
        <v>9.86</v>
      </c>
    </row>
    <row r="32" spans="1:5" ht="15.75" thickBot="1" x14ac:dyDescent="0.3">
      <c r="A32" s="4">
        <v>35400</v>
      </c>
      <c r="B32" s="11">
        <v>151.922</v>
      </c>
      <c r="C32" s="5">
        <v>0.59</v>
      </c>
      <c r="D32" s="5">
        <v>9.56</v>
      </c>
      <c r="E32" s="6">
        <v>9.56</v>
      </c>
    </row>
    <row r="33" spans="1:5" x14ac:dyDescent="0.25">
      <c r="A33" s="7">
        <v>35431</v>
      </c>
      <c r="B33" s="12">
        <v>152.40799999999999</v>
      </c>
      <c r="C33" s="8">
        <v>0.32</v>
      </c>
      <c r="D33" s="8">
        <v>0.32</v>
      </c>
      <c r="E33" s="9">
        <v>8.27</v>
      </c>
    </row>
    <row r="34" spans="1:5" x14ac:dyDescent="0.25">
      <c r="A34" s="1">
        <v>35462</v>
      </c>
      <c r="B34" s="10">
        <v>153.14699999999999</v>
      </c>
      <c r="C34" s="2">
        <v>0.48</v>
      </c>
      <c r="D34" s="2">
        <v>0.81</v>
      </c>
      <c r="E34" s="3">
        <v>8.67</v>
      </c>
    </row>
    <row r="35" spans="1:5" x14ac:dyDescent="0.25">
      <c r="A35" s="1">
        <v>35490</v>
      </c>
      <c r="B35" s="10">
        <v>154.26</v>
      </c>
      <c r="C35" s="2">
        <v>0.73</v>
      </c>
      <c r="D35" s="2">
        <v>1.54</v>
      </c>
      <c r="E35" s="3">
        <v>8.39</v>
      </c>
    </row>
    <row r="36" spans="1:5" x14ac:dyDescent="0.25">
      <c r="A36" s="1">
        <v>35521</v>
      </c>
      <c r="B36" s="10">
        <v>154.61600000000001</v>
      </c>
      <c r="C36" s="2">
        <v>0.23</v>
      </c>
      <c r="D36" s="2">
        <v>1.77</v>
      </c>
      <c r="E36" s="3">
        <v>8.3800000000000008</v>
      </c>
    </row>
    <row r="37" spans="1:5" x14ac:dyDescent="0.25">
      <c r="A37" s="1">
        <v>35551</v>
      </c>
      <c r="B37" s="10">
        <v>155.953</v>
      </c>
      <c r="C37" s="2">
        <v>0.86</v>
      </c>
      <c r="D37" s="2">
        <v>2.65</v>
      </c>
      <c r="E37" s="3">
        <v>7.01</v>
      </c>
    </row>
    <row r="38" spans="1:5" x14ac:dyDescent="0.25">
      <c r="A38" s="1">
        <v>35582</v>
      </c>
      <c r="B38" s="10">
        <v>157.68700000000001</v>
      </c>
      <c r="C38" s="2">
        <v>1.1100000000000001</v>
      </c>
      <c r="D38" s="2">
        <v>3.79</v>
      </c>
      <c r="E38" s="3">
        <v>6.56</v>
      </c>
    </row>
    <row r="39" spans="1:5" x14ac:dyDescent="0.25">
      <c r="A39" s="1">
        <v>35612</v>
      </c>
      <c r="B39" s="10">
        <v>158.48500000000001</v>
      </c>
      <c r="C39" s="2">
        <v>0.51</v>
      </c>
      <c r="D39" s="2">
        <v>4.32</v>
      </c>
      <c r="E39" s="3">
        <v>6.3</v>
      </c>
    </row>
    <row r="40" spans="1:5" x14ac:dyDescent="0.25">
      <c r="A40" s="1">
        <v>35643</v>
      </c>
      <c r="B40" s="10">
        <v>160.352</v>
      </c>
      <c r="C40" s="2">
        <v>1.18</v>
      </c>
      <c r="D40" s="2">
        <v>5.55</v>
      </c>
      <c r="E40" s="3">
        <v>7.3</v>
      </c>
    </row>
    <row r="41" spans="1:5" x14ac:dyDescent="0.25">
      <c r="A41" s="1">
        <v>35674</v>
      </c>
      <c r="B41" s="10">
        <v>160.78</v>
      </c>
      <c r="C41" s="2">
        <v>0.27</v>
      </c>
      <c r="D41" s="2">
        <v>5.83</v>
      </c>
      <c r="E41" s="3">
        <v>7.35</v>
      </c>
    </row>
    <row r="42" spans="1:5" x14ac:dyDescent="0.25">
      <c r="A42" s="1">
        <v>35704</v>
      </c>
      <c r="B42" s="10">
        <v>161.024</v>
      </c>
      <c r="C42" s="2">
        <v>0.15</v>
      </c>
      <c r="D42" s="2">
        <v>5.99</v>
      </c>
      <c r="E42" s="3">
        <v>7.24</v>
      </c>
    </row>
    <row r="43" spans="1:5" x14ac:dyDescent="0.25">
      <c r="A43" s="1">
        <v>35735</v>
      </c>
      <c r="B43" s="10">
        <v>161.89699999999999</v>
      </c>
      <c r="C43" s="2">
        <v>0.54</v>
      </c>
      <c r="D43" s="2">
        <v>6.57</v>
      </c>
      <c r="E43" s="3">
        <v>7.19</v>
      </c>
    </row>
    <row r="44" spans="1:5" ht="15.75" thickBot="1" x14ac:dyDescent="0.3">
      <c r="A44" s="4">
        <v>35765</v>
      </c>
      <c r="B44" s="11">
        <v>162.27099999999999</v>
      </c>
      <c r="C44" s="5">
        <v>0.23</v>
      </c>
      <c r="D44" s="5">
        <v>6.81</v>
      </c>
      <c r="E44" s="6">
        <v>6.81</v>
      </c>
    </row>
    <row r="45" spans="1:5" x14ac:dyDescent="0.25">
      <c r="A45" s="7">
        <v>35796</v>
      </c>
      <c r="B45" s="12">
        <v>162.80500000000001</v>
      </c>
      <c r="C45" s="8">
        <v>0.33</v>
      </c>
      <c r="D45" s="8">
        <v>0.33</v>
      </c>
      <c r="E45" s="9">
        <v>6.82</v>
      </c>
    </row>
    <row r="46" spans="1:5" x14ac:dyDescent="0.25">
      <c r="A46" s="1">
        <v>35827</v>
      </c>
      <c r="B46" s="10">
        <v>163.59299999999999</v>
      </c>
      <c r="C46" s="2">
        <v>0.48</v>
      </c>
      <c r="D46" s="2">
        <v>0.81</v>
      </c>
      <c r="E46" s="3">
        <v>6.82</v>
      </c>
    </row>
    <row r="47" spans="1:5" x14ac:dyDescent="0.25">
      <c r="A47" s="1">
        <v>35855</v>
      </c>
      <c r="B47" s="10">
        <v>164.36099999999999</v>
      </c>
      <c r="C47" s="2">
        <v>0.47</v>
      </c>
      <c r="D47" s="2">
        <v>1.29</v>
      </c>
      <c r="E47" s="3">
        <v>6.55</v>
      </c>
    </row>
    <row r="48" spans="1:5" x14ac:dyDescent="0.25">
      <c r="A48" s="1">
        <v>35886</v>
      </c>
      <c r="B48" s="10">
        <v>163.535</v>
      </c>
      <c r="C48" s="2">
        <v>-0.5</v>
      </c>
      <c r="D48" s="2">
        <v>0.78</v>
      </c>
      <c r="E48" s="3">
        <v>5.77</v>
      </c>
    </row>
    <row r="49" spans="1:5" x14ac:dyDescent="0.25">
      <c r="A49" s="1">
        <v>35916</v>
      </c>
      <c r="B49" s="10">
        <v>165.13300000000001</v>
      </c>
      <c r="C49" s="2">
        <v>0.98</v>
      </c>
      <c r="D49" s="2">
        <v>1.76</v>
      </c>
      <c r="E49" s="3">
        <v>5.89</v>
      </c>
    </row>
    <row r="50" spans="1:5" x14ac:dyDescent="0.25">
      <c r="A50" s="1">
        <v>35947</v>
      </c>
      <c r="B50" s="10">
        <v>165.78100000000001</v>
      </c>
      <c r="C50" s="2">
        <v>0.39</v>
      </c>
      <c r="D50" s="2">
        <v>2.16</v>
      </c>
      <c r="E50" s="3">
        <v>5.13</v>
      </c>
    </row>
    <row r="51" spans="1:5" x14ac:dyDescent="0.25">
      <c r="A51" s="1">
        <v>35977</v>
      </c>
      <c r="B51" s="10">
        <v>166.345</v>
      </c>
      <c r="C51" s="2">
        <v>0.34</v>
      </c>
      <c r="D51" s="2">
        <v>2.5099999999999998</v>
      </c>
      <c r="E51" s="3">
        <v>4.96</v>
      </c>
    </row>
    <row r="52" spans="1:5" x14ac:dyDescent="0.25">
      <c r="A52" s="1">
        <v>36008</v>
      </c>
      <c r="B52" s="10">
        <v>166.70500000000001</v>
      </c>
      <c r="C52" s="2">
        <v>0.22</v>
      </c>
      <c r="D52" s="2">
        <v>2.73</v>
      </c>
      <c r="E52" s="3">
        <v>3.96</v>
      </c>
    </row>
    <row r="53" spans="1:5" x14ac:dyDescent="0.25">
      <c r="A53" s="1">
        <v>36039</v>
      </c>
      <c r="B53" s="10">
        <v>166.72900000000001</v>
      </c>
      <c r="C53" s="2">
        <v>0.01</v>
      </c>
      <c r="D53" s="2">
        <v>2.75</v>
      </c>
      <c r="E53" s="3">
        <v>3.7</v>
      </c>
    </row>
    <row r="54" spans="1:5" x14ac:dyDescent="0.25">
      <c r="A54" s="1">
        <v>36069</v>
      </c>
      <c r="B54" s="10">
        <v>166.738</v>
      </c>
      <c r="C54" s="2">
        <v>0.01</v>
      </c>
      <c r="D54" s="2">
        <v>2.75</v>
      </c>
      <c r="E54" s="3">
        <v>3.55</v>
      </c>
    </row>
    <row r="55" spans="1:5" x14ac:dyDescent="0.25">
      <c r="A55" s="1">
        <v>36100</v>
      </c>
      <c r="B55" s="10">
        <v>166.65700000000001</v>
      </c>
      <c r="C55" s="2">
        <v>-0.05</v>
      </c>
      <c r="D55" s="2">
        <v>2.7</v>
      </c>
      <c r="E55" s="3">
        <v>2.94</v>
      </c>
    </row>
    <row r="56" spans="1:5" ht="15.75" thickBot="1" x14ac:dyDescent="0.3">
      <c r="A56" s="4">
        <v>36130</v>
      </c>
      <c r="B56" s="11">
        <v>166.733</v>
      </c>
      <c r="C56" s="5">
        <v>0.05</v>
      </c>
      <c r="D56" s="5">
        <v>2.75</v>
      </c>
      <c r="E56" s="6">
        <v>2.75</v>
      </c>
    </row>
    <row r="57" spans="1:5" x14ac:dyDescent="0.25">
      <c r="A57" s="7">
        <v>36161</v>
      </c>
      <c r="B57" s="12">
        <v>167.648</v>
      </c>
      <c r="C57" s="8">
        <v>0.55000000000000004</v>
      </c>
      <c r="D57" s="8">
        <v>0.55000000000000004</v>
      </c>
      <c r="E57" s="9">
        <v>2.97</v>
      </c>
    </row>
    <row r="58" spans="1:5" x14ac:dyDescent="0.25">
      <c r="A58" s="1">
        <v>36192</v>
      </c>
      <c r="B58" s="10">
        <v>169.28800000000001</v>
      </c>
      <c r="C58" s="2">
        <v>0.98</v>
      </c>
      <c r="D58" s="2">
        <v>1.53</v>
      </c>
      <c r="E58" s="3">
        <v>3.48</v>
      </c>
    </row>
    <row r="59" spans="1:5" x14ac:dyDescent="0.25">
      <c r="A59" s="1">
        <v>36220</v>
      </c>
      <c r="B59" s="10">
        <v>170.221</v>
      </c>
      <c r="C59" s="2">
        <v>0.55000000000000004</v>
      </c>
      <c r="D59" s="2">
        <v>2.09</v>
      </c>
      <c r="E59" s="3">
        <v>3.57</v>
      </c>
    </row>
    <row r="60" spans="1:5" x14ac:dyDescent="0.25">
      <c r="A60" s="1">
        <v>36251</v>
      </c>
      <c r="B60" s="10">
        <v>171.1</v>
      </c>
      <c r="C60" s="2">
        <v>0.52</v>
      </c>
      <c r="D60" s="2">
        <v>2.62</v>
      </c>
      <c r="E60" s="3">
        <v>4.63</v>
      </c>
    </row>
    <row r="61" spans="1:5" x14ac:dyDescent="0.25">
      <c r="A61" s="1">
        <v>36281</v>
      </c>
      <c r="B61" s="10">
        <v>172.578</v>
      </c>
      <c r="C61" s="2">
        <v>0.86</v>
      </c>
      <c r="D61" s="2">
        <v>3.51</v>
      </c>
      <c r="E61" s="3">
        <v>4.51</v>
      </c>
    </row>
    <row r="62" spans="1:5" x14ac:dyDescent="0.25">
      <c r="A62" s="1">
        <v>36312</v>
      </c>
      <c r="B62" s="10">
        <v>173.279</v>
      </c>
      <c r="C62" s="2">
        <v>0.41</v>
      </c>
      <c r="D62" s="2">
        <v>3.93</v>
      </c>
      <c r="E62" s="3">
        <v>4.5199999999999996</v>
      </c>
    </row>
    <row r="63" spans="1:5" x14ac:dyDescent="0.25">
      <c r="A63" s="1">
        <v>36342</v>
      </c>
      <c r="B63" s="10">
        <v>174.07400000000001</v>
      </c>
      <c r="C63" s="2">
        <v>0.46</v>
      </c>
      <c r="D63" s="2">
        <v>4.4000000000000004</v>
      </c>
      <c r="E63" s="3">
        <v>4.6500000000000004</v>
      </c>
    </row>
    <row r="64" spans="1:5" x14ac:dyDescent="0.25">
      <c r="A64" s="1">
        <v>36373</v>
      </c>
      <c r="B64" s="10">
        <v>175.28</v>
      </c>
      <c r="C64" s="2">
        <v>0.69</v>
      </c>
      <c r="D64" s="2">
        <v>5.13</v>
      </c>
      <c r="E64" s="3">
        <v>5.14</v>
      </c>
    </row>
    <row r="65" spans="1:5" x14ac:dyDescent="0.25">
      <c r="A65" s="1">
        <v>36404</v>
      </c>
      <c r="B65" s="10">
        <v>176.785</v>
      </c>
      <c r="C65" s="2">
        <v>0.86</v>
      </c>
      <c r="D65" s="2">
        <v>6.03</v>
      </c>
      <c r="E65" s="3">
        <v>6.03</v>
      </c>
    </row>
    <row r="66" spans="1:5" x14ac:dyDescent="0.25">
      <c r="A66" s="1">
        <v>36434</v>
      </c>
      <c r="B66" s="10">
        <v>178.57400000000001</v>
      </c>
      <c r="C66" s="2">
        <v>1.01</v>
      </c>
      <c r="D66" s="2">
        <v>7.1</v>
      </c>
      <c r="E66" s="3">
        <v>7.1</v>
      </c>
    </row>
    <row r="67" spans="1:5" x14ac:dyDescent="0.25">
      <c r="A67" s="1">
        <v>36465</v>
      </c>
      <c r="B67" s="10">
        <v>180.20699999999999</v>
      </c>
      <c r="C67" s="2">
        <v>0.91</v>
      </c>
      <c r="D67" s="2">
        <v>8.08</v>
      </c>
      <c r="E67" s="3">
        <v>8.1300000000000008</v>
      </c>
    </row>
    <row r="68" spans="1:5" ht="15.75" thickBot="1" x14ac:dyDescent="0.3">
      <c r="A68" s="4">
        <v>36495</v>
      </c>
      <c r="B68" s="11">
        <v>182.084</v>
      </c>
      <c r="C68" s="5">
        <v>1.04</v>
      </c>
      <c r="D68" s="5">
        <v>9.2100000000000009</v>
      </c>
      <c r="E68" s="6">
        <v>9.2100000000000009</v>
      </c>
    </row>
    <row r="69" spans="1:5" x14ac:dyDescent="0.25">
      <c r="A69" s="7">
        <v>36526</v>
      </c>
      <c r="B69" s="12">
        <v>184.03899999999999</v>
      </c>
      <c r="C69" s="8">
        <v>1.07</v>
      </c>
      <c r="D69" s="8">
        <v>1.07</v>
      </c>
      <c r="E69" s="9">
        <v>9.7799999999999994</v>
      </c>
    </row>
    <row r="70" spans="1:5" x14ac:dyDescent="0.25">
      <c r="A70" s="1">
        <v>36557</v>
      </c>
      <c r="B70" s="10">
        <v>185.46100000000001</v>
      </c>
      <c r="C70" s="2">
        <v>0.77</v>
      </c>
      <c r="D70" s="2">
        <v>1.85</v>
      </c>
      <c r="E70" s="3">
        <v>9.5500000000000007</v>
      </c>
    </row>
    <row r="71" spans="1:5" x14ac:dyDescent="0.25">
      <c r="A71" s="1">
        <v>36586</v>
      </c>
      <c r="B71" s="10">
        <v>186.49199999999999</v>
      </c>
      <c r="C71" s="2">
        <v>0.56000000000000005</v>
      </c>
      <c r="D71" s="2">
        <v>2.42</v>
      </c>
      <c r="E71" s="3">
        <v>9.56</v>
      </c>
    </row>
    <row r="72" spans="1:5" x14ac:dyDescent="0.25">
      <c r="A72" s="1">
        <v>36617</v>
      </c>
      <c r="B72" s="10">
        <v>187.60400000000001</v>
      </c>
      <c r="C72" s="2">
        <v>0.6</v>
      </c>
      <c r="D72" s="2">
        <v>3.03</v>
      </c>
      <c r="E72" s="3">
        <v>9.65</v>
      </c>
    </row>
    <row r="73" spans="1:5" x14ac:dyDescent="0.25">
      <c r="A73" s="1">
        <v>36647</v>
      </c>
      <c r="B73" s="10">
        <v>190.136</v>
      </c>
      <c r="C73" s="2">
        <v>1.35</v>
      </c>
      <c r="D73" s="2">
        <v>4.42</v>
      </c>
      <c r="E73" s="3">
        <v>10.17</v>
      </c>
    </row>
    <row r="74" spans="1:5" x14ac:dyDescent="0.25">
      <c r="A74" s="1">
        <v>36678</v>
      </c>
      <c r="B74" s="10">
        <v>191.52699999999999</v>
      </c>
      <c r="C74" s="2">
        <v>0.73</v>
      </c>
      <c r="D74" s="2">
        <v>5.19</v>
      </c>
      <c r="E74" s="3">
        <v>10.53</v>
      </c>
    </row>
    <row r="75" spans="1:5" x14ac:dyDescent="0.25">
      <c r="A75" s="1">
        <v>36708</v>
      </c>
      <c r="B75" s="10">
        <v>192.10400000000001</v>
      </c>
      <c r="C75" s="2">
        <v>0.3</v>
      </c>
      <c r="D75" s="2">
        <v>5.5</v>
      </c>
      <c r="E75" s="3">
        <v>10.36</v>
      </c>
    </row>
    <row r="76" spans="1:5" x14ac:dyDescent="0.25">
      <c r="A76" s="1">
        <v>36739</v>
      </c>
      <c r="B76" s="10">
        <v>192.846</v>
      </c>
      <c r="C76" s="2">
        <v>0.39</v>
      </c>
      <c r="D76" s="2">
        <v>5.91</v>
      </c>
      <c r="E76" s="3">
        <v>10.02</v>
      </c>
    </row>
    <row r="77" spans="1:5" x14ac:dyDescent="0.25">
      <c r="A77" s="1">
        <v>36770</v>
      </c>
      <c r="B77" s="10">
        <v>193.34200000000001</v>
      </c>
      <c r="C77" s="2">
        <v>0.26</v>
      </c>
      <c r="D77" s="2">
        <v>6.18</v>
      </c>
      <c r="E77" s="3">
        <v>9.3699999999999992</v>
      </c>
    </row>
    <row r="78" spans="1:5" x14ac:dyDescent="0.25">
      <c r="A78" s="1">
        <v>36800</v>
      </c>
      <c r="B78" s="10">
        <v>193.98400000000001</v>
      </c>
      <c r="C78" s="2">
        <v>0.33</v>
      </c>
      <c r="D78" s="2">
        <v>6.54</v>
      </c>
      <c r="E78" s="3">
        <v>8.6300000000000008</v>
      </c>
    </row>
    <row r="79" spans="1:5" x14ac:dyDescent="0.25">
      <c r="A79" s="1">
        <v>36831</v>
      </c>
      <c r="B79" s="10">
        <v>194.78899999999999</v>
      </c>
      <c r="C79" s="2">
        <v>0.41</v>
      </c>
      <c r="D79" s="2">
        <v>6.98</v>
      </c>
      <c r="E79" s="3">
        <v>8.09</v>
      </c>
    </row>
    <row r="80" spans="1:5" ht="15.75" thickBot="1" x14ac:dyDescent="0.3">
      <c r="A80" s="4">
        <v>36861</v>
      </c>
      <c r="B80" s="11">
        <v>196.03700000000001</v>
      </c>
      <c r="C80" s="5">
        <v>0.64</v>
      </c>
      <c r="D80" s="5">
        <v>7.66</v>
      </c>
      <c r="E80" s="6">
        <v>7.66</v>
      </c>
    </row>
    <row r="81" spans="1:5" x14ac:dyDescent="0.25">
      <c r="A81" s="7">
        <v>36892</v>
      </c>
      <c r="B81" s="12">
        <v>197.17400000000001</v>
      </c>
      <c r="C81" s="8">
        <v>0.57999999999999996</v>
      </c>
      <c r="D81" s="8">
        <v>0.57999999999999996</v>
      </c>
      <c r="E81" s="9">
        <v>7.14</v>
      </c>
    </row>
    <row r="82" spans="1:5" x14ac:dyDescent="0.25">
      <c r="A82" s="1">
        <v>36923</v>
      </c>
      <c r="B82" s="10">
        <v>197.84899999999999</v>
      </c>
      <c r="C82" s="2">
        <v>0.34</v>
      </c>
      <c r="D82" s="2">
        <v>0.92</v>
      </c>
      <c r="E82" s="3">
        <v>6.68</v>
      </c>
    </row>
    <row r="83" spans="1:5" x14ac:dyDescent="0.25">
      <c r="A83" s="1">
        <v>36951</v>
      </c>
      <c r="B83" s="10">
        <v>198.38800000000001</v>
      </c>
      <c r="C83" s="2">
        <v>0.27</v>
      </c>
      <c r="D83" s="2">
        <v>1.2</v>
      </c>
      <c r="E83" s="3">
        <v>6.38</v>
      </c>
    </row>
    <row r="84" spans="1:5" x14ac:dyDescent="0.25">
      <c r="A84" s="1">
        <v>36982</v>
      </c>
      <c r="B84" s="10">
        <v>199.11199999999999</v>
      </c>
      <c r="C84" s="2">
        <v>0.36</v>
      </c>
      <c r="D84" s="2">
        <v>1.57</v>
      </c>
      <c r="E84" s="3">
        <v>6.13</v>
      </c>
    </row>
    <row r="85" spans="1:5" x14ac:dyDescent="0.25">
      <c r="A85" s="1">
        <v>37012</v>
      </c>
      <c r="B85" s="10">
        <v>203.321</v>
      </c>
      <c r="C85" s="2">
        <v>2.11</v>
      </c>
      <c r="D85" s="2">
        <v>3.72</v>
      </c>
      <c r="E85" s="3">
        <v>6.93</v>
      </c>
    </row>
    <row r="86" spans="1:5" x14ac:dyDescent="0.25">
      <c r="A86" s="1">
        <v>37043</v>
      </c>
      <c r="B86" s="10">
        <v>205.68199999999999</v>
      </c>
      <c r="C86" s="2">
        <v>1.1599999999999999</v>
      </c>
      <c r="D86" s="2">
        <v>4.92</v>
      </c>
      <c r="E86" s="3">
        <v>7.39</v>
      </c>
    </row>
    <row r="87" spans="1:5" x14ac:dyDescent="0.25">
      <c r="A87" s="1">
        <v>37073</v>
      </c>
      <c r="B87" s="10">
        <v>206.74199999999999</v>
      </c>
      <c r="C87" s="2">
        <v>0.52</v>
      </c>
      <c r="D87" s="2">
        <v>5.46</v>
      </c>
      <c r="E87" s="3">
        <v>7.62</v>
      </c>
    </row>
    <row r="88" spans="1:5" x14ac:dyDescent="0.25">
      <c r="A88" s="1">
        <v>37104</v>
      </c>
      <c r="B88" s="10">
        <v>208.02600000000001</v>
      </c>
      <c r="C88" s="2">
        <v>0.62</v>
      </c>
      <c r="D88" s="2">
        <v>6.12</v>
      </c>
      <c r="E88" s="3">
        <v>7.87</v>
      </c>
    </row>
    <row r="89" spans="1:5" x14ac:dyDescent="0.25">
      <c r="A89" s="1">
        <v>37135</v>
      </c>
      <c r="B89" s="10">
        <v>209.17400000000001</v>
      </c>
      <c r="C89" s="2">
        <v>0.55000000000000004</v>
      </c>
      <c r="D89" s="2">
        <v>6.7</v>
      </c>
      <c r="E89" s="3">
        <v>8.19</v>
      </c>
    </row>
    <row r="90" spans="1:5" x14ac:dyDescent="0.25">
      <c r="A90" s="1">
        <v>37165</v>
      </c>
      <c r="B90" s="10">
        <v>211.12200000000001</v>
      </c>
      <c r="C90" s="2">
        <v>0.93</v>
      </c>
      <c r="D90" s="2">
        <v>7.69</v>
      </c>
      <c r="E90" s="3">
        <v>8.83</v>
      </c>
    </row>
    <row r="91" spans="1:5" x14ac:dyDescent="0.25">
      <c r="A91" s="1">
        <v>37196</v>
      </c>
      <c r="B91" s="10">
        <v>212.67599999999999</v>
      </c>
      <c r="C91" s="2">
        <v>0.74</v>
      </c>
      <c r="D91" s="2">
        <v>8.49</v>
      </c>
      <c r="E91" s="3">
        <v>9.18</v>
      </c>
    </row>
    <row r="92" spans="1:5" ht="15.75" thickBot="1" x14ac:dyDescent="0.3">
      <c r="A92" s="4">
        <v>37226</v>
      </c>
      <c r="B92" s="11">
        <v>213.393</v>
      </c>
      <c r="C92" s="5">
        <v>0.34</v>
      </c>
      <c r="D92" s="5">
        <v>8.85</v>
      </c>
      <c r="E92" s="6">
        <v>8.85</v>
      </c>
    </row>
    <row r="93" spans="1:5" x14ac:dyDescent="0.25">
      <c r="A93" s="7">
        <v>37257</v>
      </c>
      <c r="B93" s="12">
        <v>214.16200000000001</v>
      </c>
      <c r="C93" s="8">
        <v>0.36</v>
      </c>
      <c r="D93" s="8">
        <v>0.36</v>
      </c>
      <c r="E93" s="9">
        <v>8.6199999999999992</v>
      </c>
    </row>
    <row r="94" spans="1:5" x14ac:dyDescent="0.25">
      <c r="A94" s="1">
        <v>37288</v>
      </c>
      <c r="B94" s="10">
        <v>215.399</v>
      </c>
      <c r="C94" s="2">
        <v>0.57999999999999996</v>
      </c>
      <c r="D94" s="2">
        <v>0.94</v>
      </c>
      <c r="E94" s="3">
        <v>8.8699999999999992</v>
      </c>
    </row>
    <row r="95" spans="1:5" x14ac:dyDescent="0.25">
      <c r="A95" s="1">
        <v>37316</v>
      </c>
      <c r="B95" s="10">
        <v>216.577</v>
      </c>
      <c r="C95" s="2">
        <v>0.55000000000000004</v>
      </c>
      <c r="D95" s="2">
        <v>1.49</v>
      </c>
      <c r="E95" s="3">
        <v>9.17</v>
      </c>
    </row>
    <row r="96" spans="1:5" x14ac:dyDescent="0.25">
      <c r="A96" s="1">
        <v>37347</v>
      </c>
      <c r="B96" s="10">
        <v>217.28800000000001</v>
      </c>
      <c r="C96" s="2">
        <v>0.33</v>
      </c>
      <c r="D96" s="2">
        <v>1.83</v>
      </c>
      <c r="E96" s="3">
        <v>9.1300000000000008</v>
      </c>
    </row>
    <row r="97" spans="1:5" x14ac:dyDescent="0.25">
      <c r="A97" s="1">
        <v>37377</v>
      </c>
      <c r="B97" s="10">
        <v>222.79300000000001</v>
      </c>
      <c r="C97" s="2">
        <v>2.5299999999999998</v>
      </c>
      <c r="D97" s="2">
        <v>4.41</v>
      </c>
      <c r="E97" s="3">
        <v>9.58</v>
      </c>
    </row>
    <row r="98" spans="1:5" x14ac:dyDescent="0.25">
      <c r="A98" s="1">
        <v>37408</v>
      </c>
      <c r="B98" s="10">
        <v>224.054</v>
      </c>
      <c r="C98" s="2">
        <v>0.56999999999999995</v>
      </c>
      <c r="D98" s="2">
        <v>5</v>
      </c>
      <c r="E98" s="3">
        <v>8.93</v>
      </c>
    </row>
    <row r="99" spans="1:5" x14ac:dyDescent="0.25">
      <c r="A99" s="1">
        <v>37438</v>
      </c>
      <c r="B99" s="10">
        <v>224.71199999999999</v>
      </c>
      <c r="C99" s="2">
        <v>0.28999999999999998</v>
      </c>
      <c r="D99" s="2">
        <v>5.3</v>
      </c>
      <c r="E99" s="3">
        <v>8.69</v>
      </c>
    </row>
    <row r="100" spans="1:5" x14ac:dyDescent="0.25">
      <c r="A100" s="1">
        <v>37469</v>
      </c>
      <c r="B100" s="10">
        <v>226.96799999999999</v>
      </c>
      <c r="C100" s="2">
        <v>1</v>
      </c>
      <c r="D100" s="2">
        <v>6.36</v>
      </c>
      <c r="E100" s="3">
        <v>9.11</v>
      </c>
    </row>
    <row r="101" spans="1:5" x14ac:dyDescent="0.25">
      <c r="A101" s="1">
        <v>37500</v>
      </c>
      <c r="B101" s="10">
        <v>228.57599999999999</v>
      </c>
      <c r="C101" s="2">
        <v>0.71</v>
      </c>
      <c r="D101" s="2">
        <v>7.12</v>
      </c>
      <c r="E101" s="3">
        <v>9.2799999999999994</v>
      </c>
    </row>
    <row r="102" spans="1:5" x14ac:dyDescent="0.25">
      <c r="A102" s="1">
        <v>37530</v>
      </c>
      <c r="B102" s="10">
        <v>231.167</v>
      </c>
      <c r="C102" s="2">
        <v>1.1299999999999999</v>
      </c>
      <c r="D102" s="2">
        <v>8.33</v>
      </c>
      <c r="E102" s="3">
        <v>9.49</v>
      </c>
    </row>
    <row r="103" spans="1:5" x14ac:dyDescent="0.25">
      <c r="A103" s="1">
        <v>37561</v>
      </c>
      <c r="B103" s="10">
        <v>236.83</v>
      </c>
      <c r="C103" s="2">
        <v>2.4500000000000002</v>
      </c>
      <c r="D103" s="2">
        <v>10.98</v>
      </c>
      <c r="E103" s="3">
        <v>11.36</v>
      </c>
    </row>
    <row r="104" spans="1:5" ht="15.75" thickBot="1" x14ac:dyDescent="0.3">
      <c r="A104" s="4">
        <v>37591</v>
      </c>
      <c r="B104" s="11">
        <v>240.86099999999999</v>
      </c>
      <c r="C104" s="5">
        <v>1.7</v>
      </c>
      <c r="D104" s="5">
        <v>12.87</v>
      </c>
      <c r="E104" s="6">
        <v>12.87</v>
      </c>
    </row>
    <row r="105" spans="1:5" x14ac:dyDescent="0.25">
      <c r="A105" s="7">
        <v>37622</v>
      </c>
      <c r="B105" s="12">
        <v>244.489</v>
      </c>
      <c r="C105" s="8">
        <v>1.51</v>
      </c>
      <c r="D105" s="8">
        <v>1.51</v>
      </c>
      <c r="E105" s="9">
        <v>14.16</v>
      </c>
    </row>
    <row r="106" spans="1:5" x14ac:dyDescent="0.25">
      <c r="A106" s="1">
        <v>37653</v>
      </c>
      <c r="B106" s="10">
        <v>247.898</v>
      </c>
      <c r="C106" s="2">
        <v>1.39</v>
      </c>
      <c r="D106" s="2">
        <v>2.92</v>
      </c>
      <c r="E106" s="3">
        <v>15.09</v>
      </c>
    </row>
    <row r="107" spans="1:5" x14ac:dyDescent="0.25">
      <c r="A107" s="1">
        <v>37681</v>
      </c>
      <c r="B107" s="10">
        <v>251.31800000000001</v>
      </c>
      <c r="C107" s="2">
        <v>1.38</v>
      </c>
      <c r="D107" s="2">
        <v>4.34</v>
      </c>
      <c r="E107" s="3">
        <v>16.04</v>
      </c>
    </row>
    <row r="108" spans="1:5" x14ac:dyDescent="0.25">
      <c r="A108" s="1">
        <v>37712</v>
      </c>
      <c r="B108" s="10">
        <v>253.58500000000001</v>
      </c>
      <c r="C108" s="2">
        <v>0.9</v>
      </c>
      <c r="D108" s="2">
        <v>5.28</v>
      </c>
      <c r="E108" s="3">
        <v>16.7</v>
      </c>
    </row>
    <row r="109" spans="1:5" x14ac:dyDescent="0.25">
      <c r="A109" s="1">
        <v>37742</v>
      </c>
      <c r="B109" s="10">
        <v>260.77800000000002</v>
      </c>
      <c r="C109" s="2">
        <v>2.84</v>
      </c>
      <c r="D109" s="2">
        <v>8.27</v>
      </c>
      <c r="E109" s="3">
        <v>17.05</v>
      </c>
    </row>
    <row r="110" spans="1:5" x14ac:dyDescent="0.25">
      <c r="A110" s="1">
        <v>37773</v>
      </c>
      <c r="B110" s="10">
        <v>263.51600000000002</v>
      </c>
      <c r="C110" s="2">
        <v>1.05</v>
      </c>
      <c r="D110" s="2">
        <v>9.41</v>
      </c>
      <c r="E110" s="3">
        <v>17.61</v>
      </c>
    </row>
    <row r="111" spans="1:5" x14ac:dyDescent="0.25">
      <c r="A111" s="1">
        <v>37803</v>
      </c>
      <c r="B111" s="10">
        <v>266.13200000000001</v>
      </c>
      <c r="C111" s="2">
        <v>0.99</v>
      </c>
      <c r="D111" s="2">
        <v>10.49</v>
      </c>
      <c r="E111" s="3">
        <v>18.43</v>
      </c>
    </row>
    <row r="112" spans="1:5" x14ac:dyDescent="0.25">
      <c r="A112" s="1">
        <v>37834</v>
      </c>
      <c r="B112" s="10">
        <v>269.96699999999998</v>
      </c>
      <c r="C112" s="2">
        <v>1.44</v>
      </c>
      <c r="D112" s="2">
        <v>12.08</v>
      </c>
      <c r="E112" s="3">
        <v>18.940000000000001</v>
      </c>
    </row>
    <row r="113" spans="1:5" x14ac:dyDescent="0.25">
      <c r="A113" s="1">
        <v>37865</v>
      </c>
      <c r="B113" s="10">
        <v>270.55500000000001</v>
      </c>
      <c r="C113" s="2">
        <v>0.22</v>
      </c>
      <c r="D113" s="2">
        <v>12.33</v>
      </c>
      <c r="E113" s="3">
        <v>18.37</v>
      </c>
    </row>
    <row r="114" spans="1:5" x14ac:dyDescent="0.25">
      <c r="A114" s="1">
        <v>37895</v>
      </c>
      <c r="B114" s="10">
        <v>272.32499999999999</v>
      </c>
      <c r="C114" s="2">
        <v>0.65</v>
      </c>
      <c r="D114" s="2">
        <v>13.06</v>
      </c>
      <c r="E114" s="3">
        <v>17.8</v>
      </c>
    </row>
    <row r="115" spans="1:5" x14ac:dyDescent="0.25">
      <c r="A115" s="1">
        <v>37926</v>
      </c>
      <c r="B115" s="10">
        <v>275.15199999999999</v>
      </c>
      <c r="C115" s="2">
        <v>1.04</v>
      </c>
      <c r="D115" s="2">
        <v>14.24</v>
      </c>
      <c r="E115" s="3">
        <v>16.18</v>
      </c>
    </row>
    <row r="116" spans="1:5" ht="15.75" thickBot="1" x14ac:dyDescent="0.3">
      <c r="A116" s="4">
        <v>37956</v>
      </c>
      <c r="B116" s="11">
        <v>275.59399999999999</v>
      </c>
      <c r="C116" s="5">
        <v>0.16</v>
      </c>
      <c r="D116" s="5">
        <v>14.42</v>
      </c>
      <c r="E116" s="6">
        <v>14.42</v>
      </c>
    </row>
    <row r="117" spans="1:5" x14ac:dyDescent="0.25">
      <c r="A117" s="7">
        <v>37987</v>
      </c>
      <c r="B117" s="12">
        <v>276.49</v>
      </c>
      <c r="C117" s="8">
        <v>0.33</v>
      </c>
      <c r="D117" s="8">
        <v>0.33</v>
      </c>
      <c r="E117" s="9">
        <v>13.09</v>
      </c>
    </row>
    <row r="118" spans="1:5" x14ac:dyDescent="0.25">
      <c r="A118" s="1">
        <v>38018</v>
      </c>
      <c r="B118" s="10">
        <v>279.24299999999999</v>
      </c>
      <c r="C118" s="2">
        <v>1</v>
      </c>
      <c r="D118" s="2">
        <v>1.32</v>
      </c>
      <c r="E118" s="3">
        <v>12.64</v>
      </c>
    </row>
    <row r="119" spans="1:5" x14ac:dyDescent="0.25">
      <c r="A119" s="1">
        <v>38047</v>
      </c>
      <c r="B119" s="10">
        <v>282.47000000000003</v>
      </c>
      <c r="C119" s="2">
        <v>1.1599999999999999</v>
      </c>
      <c r="D119" s="2">
        <v>2.4900000000000002</v>
      </c>
      <c r="E119" s="3">
        <v>12.4</v>
      </c>
    </row>
    <row r="120" spans="1:5" x14ac:dyDescent="0.25">
      <c r="A120" s="1">
        <v>38078</v>
      </c>
      <c r="B120" s="10">
        <v>284.12799999999999</v>
      </c>
      <c r="C120" s="2">
        <v>0.59</v>
      </c>
      <c r="D120" s="2">
        <v>3.1</v>
      </c>
      <c r="E120" s="3">
        <v>12.04</v>
      </c>
    </row>
    <row r="121" spans="1:5" x14ac:dyDescent="0.25">
      <c r="A121" s="1">
        <v>38108</v>
      </c>
      <c r="B121" s="10">
        <v>289.31700000000001</v>
      </c>
      <c r="C121" s="2">
        <v>1.83</v>
      </c>
      <c r="D121" s="2">
        <v>4.9800000000000004</v>
      </c>
      <c r="E121" s="3">
        <v>10.94</v>
      </c>
    </row>
    <row r="122" spans="1:5" x14ac:dyDescent="0.25">
      <c r="A122" s="1">
        <v>38139</v>
      </c>
      <c r="B122" s="10">
        <v>291.34800000000001</v>
      </c>
      <c r="C122" s="2">
        <v>0.7</v>
      </c>
      <c r="D122" s="2">
        <v>5.72</v>
      </c>
      <c r="E122" s="3">
        <v>10.56</v>
      </c>
    </row>
    <row r="123" spans="1:5" x14ac:dyDescent="0.25">
      <c r="A123" s="1">
        <v>38169</v>
      </c>
      <c r="B123" s="10">
        <v>294.625</v>
      </c>
      <c r="C123" s="2">
        <v>1.1200000000000001</v>
      </c>
      <c r="D123" s="2">
        <v>6.91</v>
      </c>
      <c r="E123" s="3">
        <v>10.71</v>
      </c>
    </row>
    <row r="124" spans="1:5" x14ac:dyDescent="0.25">
      <c r="A124" s="1">
        <v>38200</v>
      </c>
      <c r="B124" s="10">
        <v>297.00299999999999</v>
      </c>
      <c r="C124" s="2">
        <v>0.81</v>
      </c>
      <c r="D124" s="2">
        <v>7.77</v>
      </c>
      <c r="E124" s="3">
        <v>10.01</v>
      </c>
    </row>
    <row r="125" spans="1:5" x14ac:dyDescent="0.25">
      <c r="A125" s="1">
        <v>38231</v>
      </c>
      <c r="B125" s="10">
        <v>298.72199999999998</v>
      </c>
      <c r="C125" s="2">
        <v>0.57999999999999996</v>
      </c>
      <c r="D125" s="2">
        <v>8.39</v>
      </c>
      <c r="E125" s="3">
        <v>10.41</v>
      </c>
    </row>
    <row r="126" spans="1:5" x14ac:dyDescent="0.25">
      <c r="A126" s="1">
        <v>38261</v>
      </c>
      <c r="B126" s="10">
        <v>302.27499999999998</v>
      </c>
      <c r="C126" s="2">
        <v>1.19</v>
      </c>
      <c r="D126" s="2">
        <v>9.68</v>
      </c>
      <c r="E126" s="3">
        <v>11</v>
      </c>
    </row>
    <row r="127" spans="1:5" x14ac:dyDescent="0.25">
      <c r="A127" s="1">
        <v>38292</v>
      </c>
      <c r="B127" s="10">
        <v>304.42899999999997</v>
      </c>
      <c r="C127" s="2">
        <v>0.71</v>
      </c>
      <c r="D127" s="2">
        <v>10.46</v>
      </c>
      <c r="E127" s="3">
        <v>10.64</v>
      </c>
    </row>
    <row r="128" spans="1:5" ht="15.75" thickBot="1" x14ac:dyDescent="0.3">
      <c r="A128" s="4">
        <v>38322</v>
      </c>
      <c r="B128" s="11">
        <v>305.97399999999999</v>
      </c>
      <c r="C128" s="5">
        <v>0.51</v>
      </c>
      <c r="D128" s="5">
        <v>11.02</v>
      </c>
      <c r="E128" s="6">
        <v>11.02</v>
      </c>
    </row>
    <row r="129" spans="1:5" x14ac:dyDescent="0.25">
      <c r="A129" s="7">
        <v>38353</v>
      </c>
      <c r="B129" s="12">
        <v>308.28399999999999</v>
      </c>
      <c r="C129" s="8">
        <v>0.75</v>
      </c>
      <c r="D129" s="8">
        <v>0.75</v>
      </c>
      <c r="E129" s="9">
        <v>11.5</v>
      </c>
    </row>
    <row r="130" spans="1:5" x14ac:dyDescent="0.25">
      <c r="A130" s="1">
        <v>38384</v>
      </c>
      <c r="B130" s="10">
        <v>309.64600000000002</v>
      </c>
      <c r="C130" s="2">
        <v>0.44</v>
      </c>
      <c r="D130" s="2">
        <v>1.2</v>
      </c>
      <c r="E130" s="3">
        <v>10.89</v>
      </c>
    </row>
    <row r="131" spans="1:5" x14ac:dyDescent="0.25">
      <c r="A131" s="1">
        <v>38412</v>
      </c>
      <c r="B131" s="10">
        <v>311.733</v>
      </c>
      <c r="C131" s="2">
        <v>0.67</v>
      </c>
      <c r="D131" s="2">
        <v>1.88</v>
      </c>
      <c r="E131" s="3">
        <v>10.36</v>
      </c>
    </row>
    <row r="132" spans="1:5" x14ac:dyDescent="0.25">
      <c r="A132" s="1">
        <v>38443</v>
      </c>
      <c r="B132" s="10">
        <v>313.97699999999998</v>
      </c>
      <c r="C132" s="2">
        <v>0.72</v>
      </c>
      <c r="D132" s="2">
        <v>2.62</v>
      </c>
      <c r="E132" s="3">
        <v>10.51</v>
      </c>
    </row>
    <row r="133" spans="1:5" x14ac:dyDescent="0.25">
      <c r="A133" s="1">
        <v>38473</v>
      </c>
      <c r="B133" s="10">
        <v>320.524</v>
      </c>
      <c r="C133" s="2">
        <v>2.09</v>
      </c>
      <c r="D133" s="2">
        <v>4.76</v>
      </c>
      <c r="E133" s="3">
        <v>10.79</v>
      </c>
    </row>
    <row r="134" spans="1:5" x14ac:dyDescent="0.25">
      <c r="A134" s="1">
        <v>38504</v>
      </c>
      <c r="B134" s="10">
        <v>322.97399999999999</v>
      </c>
      <c r="C134" s="2">
        <v>0.76</v>
      </c>
      <c r="D134" s="2">
        <v>5.56</v>
      </c>
      <c r="E134" s="3">
        <v>10.86</v>
      </c>
    </row>
    <row r="135" spans="1:5" x14ac:dyDescent="0.25">
      <c r="A135" s="1">
        <v>38534</v>
      </c>
      <c r="B135" s="10">
        <v>323.33199999999999</v>
      </c>
      <c r="C135" s="2">
        <v>0.11</v>
      </c>
      <c r="D135" s="2">
        <v>5.67</v>
      </c>
      <c r="E135" s="3">
        <v>9.74</v>
      </c>
    </row>
    <row r="136" spans="1:5" x14ac:dyDescent="0.25">
      <c r="A136" s="1">
        <v>38565</v>
      </c>
      <c r="B136" s="10">
        <v>323.38200000000001</v>
      </c>
      <c r="C136" s="2">
        <v>0.02</v>
      </c>
      <c r="D136" s="2">
        <v>5.69</v>
      </c>
      <c r="E136" s="3">
        <v>8.8800000000000008</v>
      </c>
    </row>
    <row r="137" spans="1:5" x14ac:dyDescent="0.25">
      <c r="A137" s="1">
        <v>38596</v>
      </c>
      <c r="B137" s="10">
        <v>324.16399999999999</v>
      </c>
      <c r="C137" s="2">
        <v>0.24</v>
      </c>
      <c r="D137" s="2">
        <v>5.94</v>
      </c>
      <c r="E137" s="3">
        <v>8.52</v>
      </c>
    </row>
    <row r="138" spans="1:5" x14ac:dyDescent="0.25">
      <c r="A138" s="1">
        <v>38626</v>
      </c>
      <c r="B138" s="10">
        <v>324.78199999999998</v>
      </c>
      <c r="C138" s="2">
        <v>0.19</v>
      </c>
      <c r="D138" s="2">
        <v>6.15</v>
      </c>
      <c r="E138" s="3">
        <v>7.45</v>
      </c>
    </row>
    <row r="139" spans="1:5" x14ac:dyDescent="0.25">
      <c r="A139" s="1">
        <v>38657</v>
      </c>
      <c r="B139" s="10">
        <v>325.70299999999997</v>
      </c>
      <c r="C139" s="2">
        <v>0.28000000000000003</v>
      </c>
      <c r="D139" s="2">
        <v>6.45</v>
      </c>
      <c r="E139" s="3">
        <v>6.99</v>
      </c>
    </row>
    <row r="140" spans="1:5" ht="15.75" thickBot="1" x14ac:dyDescent="0.3">
      <c r="A140" s="4">
        <v>38687</v>
      </c>
      <c r="B140" s="11">
        <v>326.91500000000002</v>
      </c>
      <c r="C140" s="5">
        <v>0.37</v>
      </c>
      <c r="D140" s="5">
        <v>6.84</v>
      </c>
      <c r="E140" s="6">
        <v>6.84</v>
      </c>
    </row>
    <row r="141" spans="1:5" x14ac:dyDescent="0.25">
      <c r="A141" s="7">
        <v>38718</v>
      </c>
      <c r="B141" s="12">
        <v>328.04199999999997</v>
      </c>
      <c r="C141" s="8">
        <v>0.34</v>
      </c>
      <c r="D141" s="8">
        <v>0.34</v>
      </c>
      <c r="E141" s="9">
        <v>6.41</v>
      </c>
    </row>
    <row r="142" spans="1:5" x14ac:dyDescent="0.25">
      <c r="A142" s="1">
        <v>38749</v>
      </c>
      <c r="B142" s="10">
        <v>328.65100000000001</v>
      </c>
      <c r="C142" s="2">
        <v>0.19</v>
      </c>
      <c r="D142" s="2">
        <v>0.53</v>
      </c>
      <c r="E142" s="3">
        <v>6.14</v>
      </c>
    </row>
    <row r="143" spans="1:5" x14ac:dyDescent="0.25">
      <c r="A143" s="1">
        <v>38777</v>
      </c>
      <c r="B143" s="10">
        <v>329.32</v>
      </c>
      <c r="C143" s="2">
        <v>0.2</v>
      </c>
      <c r="D143" s="2">
        <v>0.74</v>
      </c>
      <c r="E143" s="3">
        <v>5.64</v>
      </c>
    </row>
    <row r="144" spans="1:5" x14ac:dyDescent="0.25">
      <c r="A144" s="1">
        <v>38808</v>
      </c>
      <c r="B144" s="10">
        <v>330.50099999999998</v>
      </c>
      <c r="C144" s="2">
        <v>0.36</v>
      </c>
      <c r="D144" s="2">
        <v>1.1000000000000001</v>
      </c>
      <c r="E144" s="3">
        <v>5.26</v>
      </c>
    </row>
    <row r="145" spans="1:5" x14ac:dyDescent="0.25">
      <c r="A145" s="1">
        <v>38838</v>
      </c>
      <c r="B145" s="10">
        <v>334.86700000000002</v>
      </c>
      <c r="C145" s="2">
        <v>1.32</v>
      </c>
      <c r="D145" s="2">
        <v>2.4300000000000002</v>
      </c>
      <c r="E145" s="3">
        <v>4.47</v>
      </c>
    </row>
    <row r="146" spans="1:5" x14ac:dyDescent="0.25">
      <c r="A146" s="1">
        <v>38869</v>
      </c>
      <c r="B146" s="10">
        <v>337.892</v>
      </c>
      <c r="C146" s="2">
        <v>0.9</v>
      </c>
      <c r="D146" s="2">
        <v>3.36</v>
      </c>
      <c r="E146" s="3">
        <v>4.62</v>
      </c>
    </row>
    <row r="147" spans="1:5" x14ac:dyDescent="0.25">
      <c r="A147" s="1">
        <v>38899</v>
      </c>
      <c r="B147" s="10">
        <v>339.48399999999998</v>
      </c>
      <c r="C147" s="2">
        <v>0.47</v>
      </c>
      <c r="D147" s="2">
        <v>3.84</v>
      </c>
      <c r="E147" s="3">
        <v>5</v>
      </c>
    </row>
    <row r="148" spans="1:5" x14ac:dyDescent="0.25">
      <c r="A148" s="1">
        <v>38930</v>
      </c>
      <c r="B148" s="10">
        <v>340.28300000000002</v>
      </c>
      <c r="C148" s="2">
        <v>0.24</v>
      </c>
      <c r="D148" s="2">
        <v>4.09</v>
      </c>
      <c r="E148" s="3">
        <v>5.23</v>
      </c>
    </row>
    <row r="149" spans="1:5" x14ac:dyDescent="0.25">
      <c r="A149" s="1">
        <v>38961</v>
      </c>
      <c r="B149" s="10">
        <v>340.67</v>
      </c>
      <c r="C149" s="2">
        <v>0.11</v>
      </c>
      <c r="D149" s="2">
        <v>4.21</v>
      </c>
      <c r="E149" s="3">
        <v>5.09</v>
      </c>
    </row>
    <row r="150" spans="1:5" x14ac:dyDescent="0.25">
      <c r="A150" s="1">
        <v>38991</v>
      </c>
      <c r="B150" s="10">
        <v>341.36900000000003</v>
      </c>
      <c r="C150" s="2">
        <v>0.21</v>
      </c>
      <c r="D150" s="2">
        <v>4.42</v>
      </c>
      <c r="E150" s="3">
        <v>5.1100000000000003</v>
      </c>
    </row>
    <row r="151" spans="1:5" x14ac:dyDescent="0.25">
      <c r="A151" s="1">
        <v>39022</v>
      </c>
      <c r="B151" s="10">
        <v>342.15899999999999</v>
      </c>
      <c r="C151" s="2">
        <v>0.23</v>
      </c>
      <c r="D151" s="2">
        <v>4.66</v>
      </c>
      <c r="E151" s="3">
        <v>5.05</v>
      </c>
    </row>
    <row r="152" spans="1:5" ht="15.75" thickBot="1" x14ac:dyDescent="0.3">
      <c r="A152" s="4">
        <v>39052</v>
      </c>
      <c r="B152" s="11">
        <v>343.40100000000001</v>
      </c>
      <c r="C152" s="5">
        <v>0.36</v>
      </c>
      <c r="D152" s="5">
        <v>5.04</v>
      </c>
      <c r="E152" s="6">
        <v>5.04</v>
      </c>
    </row>
    <row r="153" spans="1:5" x14ac:dyDescent="0.25">
      <c r="A153" s="7">
        <v>39083</v>
      </c>
      <c r="B153" s="12">
        <v>344.94299999999998</v>
      </c>
      <c r="C153" s="8">
        <v>0.45</v>
      </c>
      <c r="D153" s="8">
        <v>0.45</v>
      </c>
      <c r="E153" s="9">
        <v>5.15</v>
      </c>
    </row>
    <row r="154" spans="1:5" x14ac:dyDescent="0.25">
      <c r="A154" s="1">
        <v>39114</v>
      </c>
      <c r="B154" s="10">
        <v>345.68200000000002</v>
      </c>
      <c r="C154" s="2">
        <v>0.21</v>
      </c>
      <c r="D154" s="2">
        <v>0.66</v>
      </c>
      <c r="E154" s="3">
        <v>5.18</v>
      </c>
    </row>
    <row r="155" spans="1:5" x14ac:dyDescent="0.25">
      <c r="A155" s="1">
        <v>39142</v>
      </c>
      <c r="B155" s="10">
        <v>346.61700000000002</v>
      </c>
      <c r="C155" s="2">
        <v>0.27</v>
      </c>
      <c r="D155" s="2">
        <v>0.94</v>
      </c>
      <c r="E155" s="3">
        <v>5.25</v>
      </c>
    </row>
    <row r="156" spans="1:5" x14ac:dyDescent="0.25">
      <c r="A156" s="1">
        <v>39173</v>
      </c>
      <c r="B156" s="10">
        <v>348.19400000000002</v>
      </c>
      <c r="C156" s="2">
        <v>0.45</v>
      </c>
      <c r="D156" s="2">
        <v>1.4</v>
      </c>
      <c r="E156" s="3">
        <v>5.35</v>
      </c>
    </row>
    <row r="157" spans="1:5" x14ac:dyDescent="0.25">
      <c r="A157" s="1">
        <v>39203</v>
      </c>
      <c r="B157" s="10">
        <v>352.20400000000001</v>
      </c>
      <c r="C157" s="2">
        <v>1.1499999999999999</v>
      </c>
      <c r="D157" s="2">
        <v>2.56</v>
      </c>
      <c r="E157" s="3">
        <v>5.18</v>
      </c>
    </row>
    <row r="158" spans="1:5" x14ac:dyDescent="0.25">
      <c r="A158" s="1">
        <v>39234</v>
      </c>
      <c r="B158" s="10">
        <v>355.45600000000002</v>
      </c>
      <c r="C158" s="2">
        <v>0.92</v>
      </c>
      <c r="D158" s="2">
        <v>3.51</v>
      </c>
      <c r="E158" s="3">
        <v>5.2</v>
      </c>
    </row>
    <row r="159" spans="1:5" x14ac:dyDescent="0.25">
      <c r="A159" s="1">
        <v>39264</v>
      </c>
      <c r="B159" s="10">
        <v>356.54500000000002</v>
      </c>
      <c r="C159" s="2">
        <v>0.31</v>
      </c>
      <c r="D159" s="2">
        <v>3.83</v>
      </c>
      <c r="E159" s="3">
        <v>5.03</v>
      </c>
    </row>
    <row r="160" spans="1:5" x14ac:dyDescent="0.25">
      <c r="A160" s="1">
        <v>39295</v>
      </c>
      <c r="B160" s="10">
        <v>357.46699999999998</v>
      </c>
      <c r="C160" s="2">
        <v>0.26</v>
      </c>
      <c r="D160" s="2">
        <v>4.0999999999999996</v>
      </c>
      <c r="E160" s="3">
        <v>5.05</v>
      </c>
    </row>
    <row r="161" spans="1:5" x14ac:dyDescent="0.25">
      <c r="A161" s="1">
        <v>39326</v>
      </c>
      <c r="B161" s="10">
        <v>359.27600000000001</v>
      </c>
      <c r="C161" s="2">
        <v>0.51</v>
      </c>
      <c r="D161" s="2">
        <v>4.62</v>
      </c>
      <c r="E161" s="3">
        <v>5.46</v>
      </c>
    </row>
    <row r="162" spans="1:5" x14ac:dyDescent="0.25">
      <c r="A162" s="1">
        <v>39356</v>
      </c>
      <c r="B162" s="10">
        <v>361.10199999999998</v>
      </c>
      <c r="C162" s="2">
        <v>0.51</v>
      </c>
      <c r="D162" s="2">
        <v>5.15</v>
      </c>
      <c r="E162" s="3">
        <v>5.78</v>
      </c>
    </row>
    <row r="163" spans="1:5" x14ac:dyDescent="0.25">
      <c r="A163" s="1">
        <v>39387</v>
      </c>
      <c r="B163" s="10">
        <v>362.40300000000002</v>
      </c>
      <c r="C163" s="2">
        <v>0.36</v>
      </c>
      <c r="D163" s="2">
        <v>5.53</v>
      </c>
      <c r="E163" s="3">
        <v>5.92</v>
      </c>
    </row>
    <row r="164" spans="1:5" ht="15.75" thickBot="1" x14ac:dyDescent="0.3">
      <c r="A164" s="4">
        <v>39417</v>
      </c>
      <c r="B164" s="11">
        <v>364.52499999999998</v>
      </c>
      <c r="C164" s="5">
        <v>0.59</v>
      </c>
      <c r="D164" s="5">
        <v>6.15</v>
      </c>
      <c r="E164" s="6">
        <v>6.15</v>
      </c>
    </row>
    <row r="165" spans="1:5" x14ac:dyDescent="0.25">
      <c r="A165" s="7">
        <v>39448</v>
      </c>
      <c r="B165" s="12">
        <v>365.90600000000001</v>
      </c>
      <c r="C165" s="8">
        <v>0.38</v>
      </c>
      <c r="D165" s="8">
        <v>0.38</v>
      </c>
      <c r="E165" s="9">
        <v>6.08</v>
      </c>
    </row>
    <row r="166" spans="1:5" x14ac:dyDescent="0.25">
      <c r="A166" s="1">
        <v>39479</v>
      </c>
      <c r="B166" s="10">
        <v>367.38200000000001</v>
      </c>
      <c r="C166" s="2">
        <v>0.4</v>
      </c>
      <c r="D166" s="2">
        <v>0.78</v>
      </c>
      <c r="E166" s="3">
        <v>6.28</v>
      </c>
    </row>
    <row r="167" spans="1:5" x14ac:dyDescent="0.25">
      <c r="A167" s="1">
        <v>39508</v>
      </c>
      <c r="B167" s="10">
        <v>369.81200000000001</v>
      </c>
      <c r="C167" s="2">
        <v>0.66</v>
      </c>
      <c r="D167" s="2">
        <v>1.45</v>
      </c>
      <c r="E167" s="3">
        <v>6.69</v>
      </c>
    </row>
    <row r="168" spans="1:5" x14ac:dyDescent="0.25">
      <c r="A168" s="1">
        <v>39539</v>
      </c>
      <c r="B168" s="10">
        <v>373.03100000000001</v>
      </c>
      <c r="C168" s="2">
        <v>0.87</v>
      </c>
      <c r="D168" s="2">
        <v>2.33</v>
      </c>
      <c r="E168" s="3">
        <v>7.13</v>
      </c>
    </row>
    <row r="169" spans="1:5" x14ac:dyDescent="0.25">
      <c r="A169" s="1">
        <v>39569</v>
      </c>
      <c r="B169" s="10">
        <v>380.58199999999999</v>
      </c>
      <c r="C169" s="2">
        <v>2.02</v>
      </c>
      <c r="D169" s="2">
        <v>4.4000000000000004</v>
      </c>
      <c r="E169" s="3">
        <v>8.06</v>
      </c>
    </row>
    <row r="170" spans="1:5" x14ac:dyDescent="0.25">
      <c r="A170" s="1">
        <v>39600</v>
      </c>
      <c r="B170" s="10">
        <v>387.90600000000001</v>
      </c>
      <c r="C170" s="2">
        <v>1.92</v>
      </c>
      <c r="D170" s="2">
        <v>6.41</v>
      </c>
      <c r="E170" s="3">
        <v>9.1300000000000008</v>
      </c>
    </row>
    <row r="171" spans="1:5" x14ac:dyDescent="0.25">
      <c r="A171" s="1">
        <v>39630</v>
      </c>
      <c r="B171" s="10">
        <v>393.55599999999998</v>
      </c>
      <c r="C171" s="2">
        <v>1.46</v>
      </c>
      <c r="D171" s="2">
        <v>7.96</v>
      </c>
      <c r="E171" s="3">
        <v>10.38</v>
      </c>
    </row>
    <row r="172" spans="1:5" x14ac:dyDescent="0.25">
      <c r="A172" s="1">
        <v>39661</v>
      </c>
      <c r="B172" s="10">
        <v>398.202</v>
      </c>
      <c r="C172" s="2">
        <v>1.18</v>
      </c>
      <c r="D172" s="2">
        <v>9.24</v>
      </c>
      <c r="E172" s="3">
        <v>11.4</v>
      </c>
    </row>
    <row r="173" spans="1:5" x14ac:dyDescent="0.25">
      <c r="A173" s="1">
        <v>39692</v>
      </c>
      <c r="B173" s="10">
        <v>401.97500000000002</v>
      </c>
      <c r="C173" s="2">
        <v>0.95</v>
      </c>
      <c r="D173" s="2">
        <v>10.27</v>
      </c>
      <c r="E173" s="3">
        <v>11.88</v>
      </c>
    </row>
    <row r="174" spans="1:5" x14ac:dyDescent="0.25">
      <c r="A174" s="1">
        <v>39722</v>
      </c>
      <c r="B174" s="10">
        <v>405.09</v>
      </c>
      <c r="C174" s="2">
        <v>0.77</v>
      </c>
      <c r="D174" s="2">
        <v>11.13</v>
      </c>
      <c r="E174" s="3">
        <v>12.18</v>
      </c>
    </row>
    <row r="175" spans="1:5" x14ac:dyDescent="0.25">
      <c r="A175" s="1">
        <v>39753</v>
      </c>
      <c r="B175" s="10">
        <v>407.10899999999998</v>
      </c>
      <c r="C175" s="2">
        <v>0.5</v>
      </c>
      <c r="D175" s="2">
        <v>11.68</v>
      </c>
      <c r="E175" s="3">
        <v>12.34</v>
      </c>
    </row>
    <row r="176" spans="1:5" ht="15.75" thickBot="1" x14ac:dyDescent="0.3">
      <c r="A176" s="4">
        <v>39783</v>
      </c>
      <c r="B176" s="11">
        <v>407.80700000000002</v>
      </c>
      <c r="C176" s="5">
        <v>0.17</v>
      </c>
      <c r="D176" s="5">
        <v>11.87</v>
      </c>
      <c r="E176" s="6">
        <v>11.87</v>
      </c>
    </row>
    <row r="177" spans="1:5" x14ac:dyDescent="0.25">
      <c r="A177" s="7">
        <v>39814</v>
      </c>
      <c r="B177" s="12">
        <v>409.166</v>
      </c>
      <c r="C177" s="8">
        <v>0.33</v>
      </c>
      <c r="D177" s="8">
        <v>0.33</v>
      </c>
      <c r="E177" s="9">
        <v>11.82</v>
      </c>
    </row>
    <row r="178" spans="1:5" x14ac:dyDescent="0.25">
      <c r="A178" s="1">
        <v>39845</v>
      </c>
      <c r="B178" s="10">
        <v>410.262</v>
      </c>
      <c r="C178" s="2">
        <v>0.27</v>
      </c>
      <c r="D178" s="2">
        <v>0.6</v>
      </c>
      <c r="E178" s="3">
        <v>11.67</v>
      </c>
    </row>
    <row r="179" spans="1:5" x14ac:dyDescent="0.25">
      <c r="A179" s="1">
        <v>39873</v>
      </c>
      <c r="B179" s="10">
        <v>409.21600000000001</v>
      </c>
      <c r="C179" s="2">
        <v>-0.25</v>
      </c>
      <c r="D179" s="2">
        <v>0.35</v>
      </c>
      <c r="E179" s="3">
        <v>10.66</v>
      </c>
    </row>
    <row r="180" spans="1:5" x14ac:dyDescent="0.25">
      <c r="A180" s="1">
        <v>39904</v>
      </c>
      <c r="B180" s="10">
        <v>409.04199999999997</v>
      </c>
      <c r="C180" s="2">
        <v>-0.04</v>
      </c>
      <c r="D180" s="2">
        <v>0.3</v>
      </c>
      <c r="E180" s="3">
        <v>9.65</v>
      </c>
    </row>
    <row r="181" spans="1:5" x14ac:dyDescent="0.25">
      <c r="A181" s="1">
        <v>39934</v>
      </c>
      <c r="B181" s="10">
        <v>414.74200000000002</v>
      </c>
      <c r="C181" s="2">
        <v>1.39</v>
      </c>
      <c r="D181" s="2">
        <v>1.7</v>
      </c>
      <c r="E181" s="3">
        <v>8.98</v>
      </c>
    </row>
    <row r="182" spans="1:5" x14ac:dyDescent="0.25">
      <c r="A182" s="1">
        <v>39965</v>
      </c>
      <c r="B182" s="10">
        <v>417.65699999999998</v>
      </c>
      <c r="C182" s="2">
        <v>0.7</v>
      </c>
      <c r="D182" s="2">
        <v>2.42</v>
      </c>
      <c r="E182" s="3">
        <v>7.67</v>
      </c>
    </row>
    <row r="183" spans="1:5" x14ac:dyDescent="0.25">
      <c r="A183" s="1">
        <v>39995</v>
      </c>
      <c r="B183" s="10">
        <v>418.75700000000001</v>
      </c>
      <c r="C183" s="2">
        <v>0.26</v>
      </c>
      <c r="D183" s="2">
        <v>2.69</v>
      </c>
      <c r="E183" s="3">
        <v>6.4</v>
      </c>
    </row>
    <row r="184" spans="1:5" x14ac:dyDescent="0.25">
      <c r="A184" s="1">
        <v>40026</v>
      </c>
      <c r="B184" s="10">
        <v>418.52800000000002</v>
      </c>
      <c r="C184" s="2">
        <v>-0.05</v>
      </c>
      <c r="D184" s="2">
        <v>2.63</v>
      </c>
      <c r="E184" s="3">
        <v>5.0999999999999996</v>
      </c>
    </row>
    <row r="185" spans="1:5" x14ac:dyDescent="0.25">
      <c r="A185" s="1">
        <v>40057</v>
      </c>
      <c r="B185" s="10">
        <v>419.14699999999999</v>
      </c>
      <c r="C185" s="2">
        <v>0.15</v>
      </c>
      <c r="D185" s="2">
        <v>2.78</v>
      </c>
      <c r="E185" s="3">
        <v>4.2699999999999996</v>
      </c>
    </row>
    <row r="186" spans="1:5" x14ac:dyDescent="0.25">
      <c r="A186" s="1">
        <v>40087</v>
      </c>
      <c r="B186" s="10">
        <v>419.40499999999997</v>
      </c>
      <c r="C186" s="2">
        <v>0.06</v>
      </c>
      <c r="D186" s="2">
        <v>2.84</v>
      </c>
      <c r="E186" s="3">
        <v>3.53</v>
      </c>
    </row>
    <row r="187" spans="1:5" x14ac:dyDescent="0.25">
      <c r="A187" s="1">
        <v>40118</v>
      </c>
      <c r="B187" s="10">
        <v>420.63499999999999</v>
      </c>
      <c r="C187" s="2">
        <v>0.28999999999999998</v>
      </c>
      <c r="D187" s="2">
        <v>3.15</v>
      </c>
      <c r="E187" s="3">
        <v>3.32</v>
      </c>
    </row>
    <row r="188" spans="1:5" ht="15.75" thickBot="1" x14ac:dyDescent="0.3">
      <c r="A188" s="4">
        <v>40148</v>
      </c>
      <c r="B188" s="11">
        <v>421.05099999999999</v>
      </c>
      <c r="C188" s="5">
        <v>0.1</v>
      </c>
      <c r="D188" s="5">
        <v>3.25</v>
      </c>
      <c r="E188" s="6">
        <v>3.25</v>
      </c>
    </row>
    <row r="189" spans="1:5" x14ac:dyDescent="0.25">
      <c r="A189" s="7">
        <v>40179</v>
      </c>
      <c r="B189" s="12">
        <v>423.74</v>
      </c>
      <c r="C189" s="8">
        <v>0.64</v>
      </c>
      <c r="D189" s="8">
        <v>0.64</v>
      </c>
      <c r="E189" s="9">
        <v>3.56</v>
      </c>
    </row>
    <row r="190" spans="1:5" x14ac:dyDescent="0.25">
      <c r="A190" s="1">
        <v>40210</v>
      </c>
      <c r="B190" s="10">
        <v>425.26799999999997</v>
      </c>
      <c r="C190" s="2">
        <v>0.36</v>
      </c>
      <c r="D190" s="2">
        <v>1</v>
      </c>
      <c r="E190" s="3">
        <v>3.66</v>
      </c>
    </row>
    <row r="191" spans="1:5" x14ac:dyDescent="0.25">
      <c r="A191" s="1">
        <v>40238</v>
      </c>
      <c r="B191" s="10">
        <v>428.476</v>
      </c>
      <c r="C191" s="2">
        <v>0.75</v>
      </c>
      <c r="D191" s="2">
        <v>1.76</v>
      </c>
      <c r="E191" s="3">
        <v>4.71</v>
      </c>
    </row>
    <row r="192" spans="1:5" x14ac:dyDescent="0.25">
      <c r="A192" s="1">
        <v>40269</v>
      </c>
      <c r="B192" s="10">
        <v>432.07900000000001</v>
      </c>
      <c r="C192" s="2">
        <v>0.84</v>
      </c>
      <c r="D192" s="2">
        <v>2.62</v>
      </c>
      <c r="E192" s="3">
        <v>5.63</v>
      </c>
    </row>
    <row r="193" spans="1:6" x14ac:dyDescent="0.25">
      <c r="A193" s="1">
        <v>40299</v>
      </c>
      <c r="B193" s="10">
        <v>439.91399999999999</v>
      </c>
      <c r="C193" s="2">
        <v>1.81</v>
      </c>
      <c r="D193" s="2">
        <v>4.4800000000000004</v>
      </c>
      <c r="E193" s="3">
        <v>6.07</v>
      </c>
    </row>
    <row r="194" spans="1:6" x14ac:dyDescent="0.25">
      <c r="A194" s="1">
        <v>40330</v>
      </c>
      <c r="B194" s="10">
        <v>444.71800000000002</v>
      </c>
      <c r="C194" s="2">
        <v>1.0900000000000001</v>
      </c>
      <c r="D194" s="2">
        <v>5.62</v>
      </c>
      <c r="E194" s="3">
        <v>6.48</v>
      </c>
    </row>
    <row r="195" spans="1:6" x14ac:dyDescent="0.25">
      <c r="A195" s="1">
        <v>40360</v>
      </c>
      <c r="B195" s="10">
        <v>446.68799999999999</v>
      </c>
      <c r="C195" s="2">
        <v>0.44</v>
      </c>
      <c r="D195" s="2">
        <v>6.09</v>
      </c>
      <c r="E195" s="3">
        <v>6.67</v>
      </c>
    </row>
    <row r="196" spans="1:6" x14ac:dyDescent="0.25">
      <c r="A196" s="1">
        <v>40391</v>
      </c>
      <c r="B196" s="10">
        <v>447.29599999999999</v>
      </c>
      <c r="C196" s="2">
        <v>0.14000000000000001</v>
      </c>
      <c r="D196" s="2">
        <v>6.23</v>
      </c>
      <c r="E196" s="3">
        <v>6.87</v>
      </c>
    </row>
    <row r="197" spans="1:6" x14ac:dyDescent="0.25">
      <c r="A197" s="1">
        <v>40422</v>
      </c>
      <c r="B197" s="10">
        <v>448.22199999999998</v>
      </c>
      <c r="C197" s="2">
        <v>0.21</v>
      </c>
      <c r="D197" s="2">
        <v>6.45</v>
      </c>
      <c r="E197" s="3">
        <v>6.94</v>
      </c>
    </row>
    <row r="198" spans="1:6" x14ac:dyDescent="0.25">
      <c r="A198" s="1">
        <v>40452</v>
      </c>
      <c r="B198" s="10">
        <v>449.10300000000001</v>
      </c>
      <c r="C198" s="2">
        <v>0.2</v>
      </c>
      <c r="D198" s="2">
        <v>6.66</v>
      </c>
      <c r="E198" s="3">
        <v>7.08</v>
      </c>
    </row>
    <row r="199" spans="1:6" x14ac:dyDescent="0.25">
      <c r="A199" s="1">
        <v>40483</v>
      </c>
      <c r="B199" s="10">
        <v>450.76299999999998</v>
      </c>
      <c r="C199" s="2">
        <v>0.37</v>
      </c>
      <c r="D199" s="2">
        <v>7.06</v>
      </c>
      <c r="E199" s="3">
        <v>7.16</v>
      </c>
    </row>
    <row r="200" spans="1:6" ht="15.75" thickBot="1" x14ac:dyDescent="0.3">
      <c r="A200" s="4">
        <v>40513</v>
      </c>
      <c r="B200" s="11">
        <v>453.76600000000002</v>
      </c>
      <c r="C200" s="5">
        <v>0.67</v>
      </c>
      <c r="D200" s="5">
        <v>7.77</v>
      </c>
      <c r="E200" s="6">
        <v>7.77</v>
      </c>
    </row>
    <row r="201" spans="1:6" x14ac:dyDescent="0.25">
      <c r="A201" s="7">
        <v>40544</v>
      </c>
      <c r="B201" s="12">
        <v>455.61900000000003</v>
      </c>
      <c r="C201" s="8">
        <v>0.41</v>
      </c>
      <c r="D201" s="8">
        <v>0.41</v>
      </c>
      <c r="E201" s="9">
        <v>7.52</v>
      </c>
    </row>
    <row r="202" spans="1:6" x14ac:dyDescent="0.25">
      <c r="A202" s="1">
        <v>40575</v>
      </c>
      <c r="B202" s="10">
        <v>456.91699999999997</v>
      </c>
      <c r="C202" s="2">
        <v>0.28000000000000003</v>
      </c>
      <c r="D202" s="2">
        <v>0.69</v>
      </c>
      <c r="E202" s="3">
        <v>7.44</v>
      </c>
    </row>
    <row r="203" spans="1:6" x14ac:dyDescent="0.25">
      <c r="A203" s="1">
        <v>40603</v>
      </c>
      <c r="B203" s="10">
        <v>458.887</v>
      </c>
      <c r="C203" s="2">
        <v>0.43</v>
      </c>
      <c r="D203" s="2">
        <v>1.1299999999999999</v>
      </c>
      <c r="E203" s="3">
        <v>7.1</v>
      </c>
    </row>
    <row r="204" spans="1:6" x14ac:dyDescent="0.25">
      <c r="A204" s="1">
        <v>40634</v>
      </c>
      <c r="B204" s="10">
        <v>463.76600000000002</v>
      </c>
      <c r="C204" s="2">
        <v>1.06</v>
      </c>
      <c r="D204" s="2">
        <v>2.2000000000000002</v>
      </c>
      <c r="E204" s="3">
        <v>7.33</v>
      </c>
    </row>
    <row r="205" spans="1:6" x14ac:dyDescent="0.25">
      <c r="A205" s="13">
        <v>40664</v>
      </c>
      <c r="B205" s="14">
        <v>477.40499999999997</v>
      </c>
      <c r="C205" s="15">
        <v>2.94</v>
      </c>
      <c r="D205" s="15">
        <v>5.21</v>
      </c>
      <c r="E205" s="16">
        <v>8.52</v>
      </c>
    </row>
    <row r="206" spans="1:6" x14ac:dyDescent="0.25">
      <c r="A206" s="13">
        <v>40695</v>
      </c>
      <c r="B206" s="14">
        <v>479.18299999999999</v>
      </c>
      <c r="C206" s="15">
        <v>0.37</v>
      </c>
      <c r="D206" s="15">
        <v>5.6</v>
      </c>
      <c r="E206" s="16">
        <v>7.75</v>
      </c>
    </row>
    <row r="207" spans="1:6" x14ac:dyDescent="0.25">
      <c r="A207" s="13">
        <v>40726</v>
      </c>
      <c r="B207" s="14">
        <v>481.33</v>
      </c>
      <c r="C207" s="15">
        <v>0.45</v>
      </c>
      <c r="D207" s="15">
        <v>6.07</v>
      </c>
      <c r="E207" s="16">
        <v>7.76</v>
      </c>
      <c r="F207" s="17"/>
    </row>
    <row r="208" spans="1:6" x14ac:dyDescent="0.25">
      <c r="A208" s="13">
        <v>40756</v>
      </c>
      <c r="B208" s="14">
        <v>481.96600000000001</v>
      </c>
      <c r="C208" s="15">
        <v>0.13</v>
      </c>
      <c r="D208" s="15">
        <v>6.21</v>
      </c>
      <c r="E208" s="16">
        <v>7.75</v>
      </c>
      <c r="F208" s="17"/>
    </row>
    <row r="209" spans="1:6" x14ac:dyDescent="0.25">
      <c r="A209" s="13">
        <v>40787</v>
      </c>
      <c r="B209" s="14">
        <v>482.65800000000002</v>
      </c>
      <c r="C209" s="15">
        <v>0.14000000000000001</v>
      </c>
      <c r="D209" s="15">
        <v>6.37</v>
      </c>
      <c r="E209" s="16">
        <v>7.68</v>
      </c>
    </row>
    <row r="210" spans="1:6" x14ac:dyDescent="0.25">
      <c r="A210" s="13">
        <v>40817</v>
      </c>
      <c r="B210" s="19">
        <v>483.75799999999998</v>
      </c>
      <c r="C210" s="19">
        <v>0.23</v>
      </c>
      <c r="D210" s="15">
        <v>6.61</v>
      </c>
      <c r="E210" s="16">
        <v>7.72</v>
      </c>
      <c r="F210" s="17"/>
    </row>
    <row r="211" spans="1:6" x14ac:dyDescent="0.25">
      <c r="A211" s="13">
        <v>40848</v>
      </c>
      <c r="B211" s="19">
        <v>487.221</v>
      </c>
      <c r="C211" s="19">
        <v>0.72</v>
      </c>
      <c r="D211" s="15">
        <v>7.37</v>
      </c>
      <c r="E211" s="16">
        <v>8.09</v>
      </c>
    </row>
    <row r="212" spans="1:6" ht="15.75" thickBot="1" x14ac:dyDescent="0.3">
      <c r="A212" s="4">
        <v>40878</v>
      </c>
      <c r="B212" s="18">
        <v>487.74900000000002</v>
      </c>
      <c r="C212" s="18">
        <v>0.11</v>
      </c>
      <c r="D212" s="5">
        <v>7.49</v>
      </c>
      <c r="E212" s="6">
        <v>7.49</v>
      </c>
    </row>
    <row r="213" spans="1:6" x14ac:dyDescent="0.25">
      <c r="A213" s="20">
        <v>40909</v>
      </c>
      <c r="B213" s="21">
        <v>492.10599999999999</v>
      </c>
      <c r="C213" s="22">
        <v>0.89</v>
      </c>
      <c r="D213" s="22">
        <v>0.89</v>
      </c>
      <c r="E213" s="23">
        <v>8.01</v>
      </c>
      <c r="F213" s="17"/>
    </row>
    <row r="214" spans="1:6" x14ac:dyDescent="0.25">
      <c r="A214" s="13">
        <v>40940</v>
      </c>
      <c r="B214" s="14">
        <v>493.584</v>
      </c>
      <c r="C214" s="15">
        <v>0.3</v>
      </c>
      <c r="D214" s="15">
        <v>1.2</v>
      </c>
      <c r="E214" s="16">
        <v>8.02</v>
      </c>
      <c r="F214" s="17"/>
    </row>
    <row r="215" spans="1:6" x14ac:dyDescent="0.25">
      <c r="A215" s="13">
        <v>40969</v>
      </c>
      <c r="B215" s="14">
        <v>496.07900000000001</v>
      </c>
      <c r="C215" s="15">
        <v>0.51</v>
      </c>
      <c r="D215" s="15">
        <v>1.71</v>
      </c>
      <c r="E215" s="16">
        <v>8.1</v>
      </c>
    </row>
    <row r="216" spans="1:6" x14ac:dyDescent="0.25">
      <c r="A216" s="13">
        <v>41000</v>
      </c>
      <c r="B216" s="14">
        <v>499.791</v>
      </c>
      <c r="C216" s="15">
        <v>0.75</v>
      </c>
      <c r="D216" s="15">
        <v>2.4700000000000002</v>
      </c>
      <c r="E216" s="16">
        <v>7.77</v>
      </c>
      <c r="F216" s="17"/>
    </row>
    <row r="217" spans="1:6" x14ac:dyDescent="0.25">
      <c r="A217" s="13">
        <v>41030</v>
      </c>
      <c r="B217" s="14">
        <v>509.18400000000003</v>
      </c>
      <c r="C217" s="15">
        <v>1.88</v>
      </c>
      <c r="D217" s="15">
        <v>4.3899999999999997</v>
      </c>
      <c r="E217" s="16">
        <v>6.66</v>
      </c>
      <c r="F217" s="17"/>
    </row>
    <row r="218" spans="1:6" x14ac:dyDescent="0.25">
      <c r="A218" s="13">
        <v>41061</v>
      </c>
      <c r="B218" s="14">
        <v>512.90300000000002</v>
      </c>
      <c r="C218" s="15">
        <v>0.73</v>
      </c>
      <c r="D218" s="15">
        <v>5.16</v>
      </c>
      <c r="E218" s="16">
        <v>7.04</v>
      </c>
      <c r="F218" s="17"/>
    </row>
    <row r="219" spans="1:6" x14ac:dyDescent="0.25">
      <c r="A219" s="13">
        <v>41091</v>
      </c>
      <c r="B219" s="14">
        <v>516.31799999999998</v>
      </c>
      <c r="C219" s="15">
        <v>0.67</v>
      </c>
      <c r="D219" s="15">
        <v>5.86</v>
      </c>
      <c r="E219" s="16">
        <v>7.27</v>
      </c>
      <c r="F219" s="17"/>
    </row>
    <row r="220" spans="1:6" x14ac:dyDescent="0.25">
      <c r="A220" s="13">
        <v>41122</v>
      </c>
      <c r="B220" s="14">
        <v>517.65700000000004</v>
      </c>
      <c r="C220" s="15">
        <v>0.26</v>
      </c>
      <c r="D220" s="15">
        <v>6.13</v>
      </c>
      <c r="E220" s="16">
        <v>7.41</v>
      </c>
      <c r="F220" s="17"/>
    </row>
    <row r="221" spans="1:6" x14ac:dyDescent="0.25">
      <c r="A221" s="13">
        <v>41153</v>
      </c>
      <c r="B221" s="14">
        <v>518.81600000000003</v>
      </c>
      <c r="C221" s="15">
        <v>0.22</v>
      </c>
      <c r="D221" s="15">
        <v>6.37</v>
      </c>
      <c r="E221" s="16">
        <v>7.49</v>
      </c>
      <c r="F221" s="17"/>
    </row>
    <row r="222" spans="1:6" x14ac:dyDescent="0.25">
      <c r="A222" s="13">
        <v>41183</v>
      </c>
      <c r="B222" s="14">
        <v>519.90700000000004</v>
      </c>
      <c r="C222" s="15">
        <v>0.21</v>
      </c>
      <c r="D222" s="15">
        <v>6.59</v>
      </c>
      <c r="E222" s="16">
        <v>7.47</v>
      </c>
    </row>
    <row r="223" spans="1:6" x14ac:dyDescent="0.25">
      <c r="A223" s="13">
        <v>41214</v>
      </c>
      <c r="B223" s="14">
        <v>521.63800000000003</v>
      </c>
      <c r="C223" s="15">
        <v>0.33</v>
      </c>
      <c r="D223" s="15">
        <v>6.95</v>
      </c>
      <c r="E223" s="16">
        <v>7.06</v>
      </c>
      <c r="F223" s="17"/>
    </row>
    <row r="224" spans="1:6" ht="15.75" thickBot="1" x14ac:dyDescent="0.3">
      <c r="A224" s="4">
        <v>41244</v>
      </c>
      <c r="B224" s="11">
        <v>522.47400000000005</v>
      </c>
      <c r="C224" s="5">
        <v>0.16</v>
      </c>
      <c r="D224" s="5">
        <v>7.12</v>
      </c>
      <c r="E224" s="6">
        <v>7.12</v>
      </c>
      <c r="F224" s="17"/>
    </row>
    <row r="225" spans="1:6" x14ac:dyDescent="0.25">
      <c r="A225" s="7">
        <v>41275</v>
      </c>
      <c r="B225" s="12">
        <v>525.85</v>
      </c>
      <c r="C225" s="8">
        <v>0.65</v>
      </c>
      <c r="D225" s="8">
        <v>0.65</v>
      </c>
      <c r="E225" s="9">
        <v>6.86</v>
      </c>
    </row>
    <row r="226" spans="1:6" x14ac:dyDescent="0.25">
      <c r="A226" s="13">
        <v>41306</v>
      </c>
      <c r="B226" s="14">
        <v>529.029</v>
      </c>
      <c r="C226" s="15">
        <v>0.6</v>
      </c>
      <c r="D226" s="15">
        <v>1.25</v>
      </c>
      <c r="E226" s="16">
        <v>7.18</v>
      </c>
    </row>
    <row r="227" spans="1:6" x14ac:dyDescent="0.25">
      <c r="A227" s="13">
        <v>41334</v>
      </c>
      <c r="B227" s="14">
        <v>531.69100000000003</v>
      </c>
      <c r="C227" s="15">
        <v>0.5</v>
      </c>
      <c r="D227" s="15">
        <v>1.76</v>
      </c>
      <c r="E227" s="16">
        <v>7.18</v>
      </c>
      <c r="F227" s="17"/>
    </row>
    <row r="228" spans="1:6" x14ac:dyDescent="0.25">
      <c r="A228" s="13">
        <v>41365</v>
      </c>
      <c r="B228" s="14">
        <v>535.601</v>
      </c>
      <c r="C228" s="15">
        <v>0.74</v>
      </c>
      <c r="D228" s="15">
        <v>2.5099999999999998</v>
      </c>
      <c r="E228" s="16">
        <v>7.16</v>
      </c>
      <c r="F228" s="17"/>
    </row>
    <row r="229" spans="1:6" x14ac:dyDescent="0.25">
      <c r="A229" s="13">
        <v>41395</v>
      </c>
      <c r="B229" s="14">
        <v>547.65499999999997</v>
      </c>
      <c r="C229" s="15">
        <v>2.25</v>
      </c>
      <c r="D229" s="15">
        <v>4.82</v>
      </c>
      <c r="E229" s="16">
        <v>7.56</v>
      </c>
      <c r="F229" s="17"/>
    </row>
    <row r="230" spans="1:6" x14ac:dyDescent="0.25">
      <c r="A230" s="13">
        <v>41426</v>
      </c>
      <c r="B230" s="14">
        <v>553.94799999999998</v>
      </c>
      <c r="C230" s="15">
        <v>1.1499999999999999</v>
      </c>
      <c r="D230" s="15">
        <v>6.02</v>
      </c>
      <c r="E230" s="16">
        <v>8</v>
      </c>
    </row>
    <row r="231" spans="1:6" x14ac:dyDescent="0.25">
      <c r="A231" s="13">
        <v>41456</v>
      </c>
      <c r="B231" s="14">
        <v>556.6</v>
      </c>
      <c r="C231" s="15">
        <v>0.48</v>
      </c>
      <c r="D231" s="15">
        <v>6.53</v>
      </c>
      <c r="E231" s="16">
        <v>7.8</v>
      </c>
    </row>
    <row r="232" spans="1:6" x14ac:dyDescent="0.25">
      <c r="A232" s="13">
        <v>41487</v>
      </c>
      <c r="B232" s="14">
        <v>558.34</v>
      </c>
      <c r="C232" s="15">
        <v>0.31</v>
      </c>
      <c r="D232" s="15">
        <v>6.86</v>
      </c>
      <c r="E232" s="16">
        <v>7.86</v>
      </c>
      <c r="F232" s="17"/>
    </row>
    <row r="233" spans="1:6" x14ac:dyDescent="0.25">
      <c r="A233" s="13">
        <v>41518</v>
      </c>
      <c r="B233" s="14">
        <v>560.76700000000005</v>
      </c>
      <c r="C233" s="15">
        <v>0.43</v>
      </c>
      <c r="D233" s="15">
        <v>7.33</v>
      </c>
      <c r="E233" s="16">
        <v>8.09</v>
      </c>
    </row>
    <row r="234" spans="1:6" x14ac:dyDescent="0.25">
      <c r="A234" s="13">
        <v>41548</v>
      </c>
      <c r="B234" s="14">
        <v>562.24099999999999</v>
      </c>
      <c r="C234" s="15">
        <v>0.26</v>
      </c>
      <c r="D234" s="15">
        <v>7.61</v>
      </c>
      <c r="E234" s="16">
        <v>8.14</v>
      </c>
      <c r="F234" s="17"/>
    </row>
    <row r="235" spans="1:6" x14ac:dyDescent="0.25">
      <c r="A235" s="13">
        <v>41579</v>
      </c>
      <c r="B235" s="14">
        <v>564.20100000000002</v>
      </c>
      <c r="C235" s="15">
        <v>0.35</v>
      </c>
      <c r="D235" s="15">
        <v>7.99</v>
      </c>
      <c r="E235" s="16">
        <v>8.16</v>
      </c>
      <c r="F235" s="17"/>
    </row>
    <row r="236" spans="1:6" ht="15.75" thickBot="1" x14ac:dyDescent="0.3">
      <c r="A236" s="4">
        <v>41609</v>
      </c>
      <c r="B236" s="11">
        <v>564.76499999999999</v>
      </c>
      <c r="C236" s="5">
        <v>0.1</v>
      </c>
      <c r="D236" s="5">
        <v>8.09</v>
      </c>
      <c r="E236" s="6">
        <v>8.09</v>
      </c>
    </row>
    <row r="237" spans="1:6" x14ac:dyDescent="0.25">
      <c r="A237" s="13">
        <v>41640</v>
      </c>
      <c r="B237" s="14">
        <v>569.72</v>
      </c>
      <c r="C237" s="15">
        <v>0.88</v>
      </c>
      <c r="D237" s="15">
        <v>0.88</v>
      </c>
      <c r="E237" s="16">
        <v>8.34</v>
      </c>
    </row>
    <row r="238" spans="1:6" x14ac:dyDescent="0.25">
      <c r="A238" s="13">
        <v>41671</v>
      </c>
      <c r="B238" s="14">
        <v>571.577</v>
      </c>
      <c r="C238" s="15">
        <v>0.33</v>
      </c>
      <c r="D238" s="15">
        <v>1.21</v>
      </c>
      <c r="E238" s="16">
        <v>8.0399999999999991</v>
      </c>
    </row>
    <row r="239" spans="1:6" x14ac:dyDescent="0.25">
      <c r="A239" s="13">
        <v>41699</v>
      </c>
      <c r="B239" s="14">
        <v>573.15599999999995</v>
      </c>
      <c r="C239" s="15">
        <v>0.28000000000000003</v>
      </c>
      <c r="D239" s="15">
        <v>1.49</v>
      </c>
      <c r="E239" s="16">
        <v>7.8</v>
      </c>
      <c r="F239" s="17"/>
    </row>
    <row r="240" spans="1:6" x14ac:dyDescent="0.25">
      <c r="A240" s="13">
        <v>41730</v>
      </c>
      <c r="B240" s="14">
        <v>578.22400000000005</v>
      </c>
      <c r="C240" s="15">
        <v>0.88</v>
      </c>
      <c r="D240" s="15">
        <v>2.38</v>
      </c>
      <c r="E240" s="16">
        <v>7.96</v>
      </c>
      <c r="F240" s="17"/>
    </row>
    <row r="241" spans="1:6" x14ac:dyDescent="0.25">
      <c r="A241" s="13">
        <v>41760</v>
      </c>
      <c r="B241" s="14">
        <v>590.09900000000005</v>
      </c>
      <c r="C241" s="15">
        <v>2.0499999999999998</v>
      </c>
      <c r="D241" s="15">
        <v>4.49</v>
      </c>
      <c r="E241" s="16">
        <v>7.75</v>
      </c>
      <c r="F241" s="17"/>
    </row>
    <row r="242" spans="1:6" x14ac:dyDescent="0.25">
      <c r="A242" s="13">
        <v>41791</v>
      </c>
      <c r="B242" s="14">
        <v>594.01300000000003</v>
      </c>
      <c r="C242" s="15">
        <v>0.66</v>
      </c>
      <c r="D242" s="15">
        <v>5.18</v>
      </c>
      <c r="E242" s="16">
        <v>7.23</v>
      </c>
      <c r="F242" s="17"/>
    </row>
    <row r="243" spans="1:6" x14ac:dyDescent="0.25">
      <c r="A243" s="13">
        <v>41821</v>
      </c>
      <c r="B243" s="14">
        <v>598.44100000000003</v>
      </c>
      <c r="C243" s="15">
        <v>0.75</v>
      </c>
      <c r="D243" s="15">
        <v>5.96</v>
      </c>
      <c r="E243" s="16">
        <v>7.52</v>
      </c>
    </row>
    <row r="244" spans="1:6" x14ac:dyDescent="0.25">
      <c r="A244" s="13">
        <v>41852</v>
      </c>
      <c r="B244" s="14">
        <v>598.89800000000002</v>
      </c>
      <c r="C244" s="15">
        <v>0.08</v>
      </c>
      <c r="D244" s="15">
        <v>6.04</v>
      </c>
      <c r="E244" s="16">
        <v>7.26</v>
      </c>
      <c r="F244" s="17"/>
    </row>
    <row r="245" spans="1:6" x14ac:dyDescent="0.25">
      <c r="A245" s="13">
        <v>41883</v>
      </c>
      <c r="B245" s="14">
        <v>599.82299999999998</v>
      </c>
      <c r="C245" s="15">
        <v>0.15</v>
      </c>
      <c r="D245" s="15">
        <v>6.21</v>
      </c>
      <c r="E245" s="16">
        <v>6.96</v>
      </c>
      <c r="F245" s="17"/>
    </row>
    <row r="246" spans="1:6" x14ac:dyDescent="0.25">
      <c r="A246" s="13">
        <v>41913</v>
      </c>
      <c r="B246" s="14">
        <v>600.86500000000001</v>
      </c>
      <c r="C246" s="15">
        <v>0.17</v>
      </c>
      <c r="D246" s="15">
        <v>6.39</v>
      </c>
      <c r="E246" s="16">
        <v>6.87</v>
      </c>
    </row>
    <row r="247" spans="1:6" x14ac:dyDescent="0.25">
      <c r="A247" s="13">
        <v>41944</v>
      </c>
      <c r="B247" s="14">
        <v>603.524</v>
      </c>
      <c r="C247" s="15">
        <v>0.44</v>
      </c>
      <c r="D247" s="15">
        <v>6.86</v>
      </c>
      <c r="E247" s="16">
        <v>6.97</v>
      </c>
      <c r="F247" s="17"/>
    </row>
    <row r="248" spans="1:6" ht="15.75" thickBot="1" x14ac:dyDescent="0.3">
      <c r="A248" s="4">
        <v>41974</v>
      </c>
      <c r="B248" s="11">
        <v>604.02599999999995</v>
      </c>
      <c r="C248" s="5">
        <v>0.08</v>
      </c>
      <c r="D248" s="5">
        <v>6.95</v>
      </c>
      <c r="E248" s="6">
        <v>6.95</v>
      </c>
      <c r="F248" s="17"/>
    </row>
    <row r="249" spans="1:6" x14ac:dyDescent="0.25">
      <c r="A249" s="20">
        <v>42005</v>
      </c>
      <c r="B249" s="21">
        <v>609.56799999999998</v>
      </c>
      <c r="C249" s="22">
        <v>0.92</v>
      </c>
      <c r="D249" s="22">
        <v>0.92</v>
      </c>
      <c r="E249" s="23">
        <v>6.99</v>
      </c>
      <c r="F249" s="17"/>
    </row>
    <row r="250" spans="1:6" x14ac:dyDescent="0.25">
      <c r="A250" s="13">
        <v>42036</v>
      </c>
      <c r="B250" s="14">
        <v>611.447</v>
      </c>
      <c r="C250" s="15">
        <v>0.31</v>
      </c>
      <c r="D250" s="15">
        <v>1.23</v>
      </c>
      <c r="E250" s="16">
        <v>6.98</v>
      </c>
      <c r="F250" s="17"/>
    </row>
    <row r="251" spans="1:6" x14ac:dyDescent="0.25">
      <c r="A251" s="13">
        <v>42064</v>
      </c>
      <c r="B251" s="14">
        <v>615.24800000000005</v>
      </c>
      <c r="C251" s="15">
        <v>0.62</v>
      </c>
      <c r="D251" s="15">
        <v>1.86</v>
      </c>
      <c r="E251" s="16">
        <v>7.34</v>
      </c>
      <c r="F251" s="17"/>
    </row>
    <row r="252" spans="1:6" x14ac:dyDescent="0.25">
      <c r="A252" s="13">
        <v>42095</v>
      </c>
      <c r="B252" s="14">
        <v>618.05999999999995</v>
      </c>
      <c r="C252" s="15">
        <v>0.46</v>
      </c>
      <c r="D252" s="15">
        <v>2.3199999999999998</v>
      </c>
      <c r="E252" s="16">
        <v>6.89</v>
      </c>
      <c r="F252" s="17"/>
    </row>
    <row r="253" spans="1:6" x14ac:dyDescent="0.25">
      <c r="A253" s="13">
        <v>42125</v>
      </c>
      <c r="B253" s="14">
        <v>623.95100000000002</v>
      </c>
      <c r="C253" s="15">
        <v>0.95</v>
      </c>
      <c r="D253" s="15">
        <v>3.3</v>
      </c>
      <c r="E253" s="16">
        <v>5.74</v>
      </c>
      <c r="F253" s="17"/>
    </row>
    <row r="254" spans="1:6" x14ac:dyDescent="0.25">
      <c r="A254" s="13">
        <v>42156</v>
      </c>
      <c r="B254" s="14">
        <v>635.40300000000002</v>
      </c>
      <c r="C254" s="15">
        <v>1.84</v>
      </c>
      <c r="D254" s="15">
        <v>5.19</v>
      </c>
      <c r="E254" s="16">
        <v>6.97</v>
      </c>
    </row>
    <row r="255" spans="1:6" x14ac:dyDescent="0.25">
      <c r="A255" s="13">
        <v>42186</v>
      </c>
      <c r="B255" s="14">
        <v>638.88</v>
      </c>
      <c r="C255" s="15">
        <v>0.55000000000000004</v>
      </c>
      <c r="D255" s="15">
        <v>5.77</v>
      </c>
      <c r="E255" s="16">
        <v>6.76</v>
      </c>
      <c r="F255" s="17"/>
    </row>
    <row r="256" spans="1:6" x14ac:dyDescent="0.25">
      <c r="A256" s="13">
        <v>42217</v>
      </c>
      <c r="B256" s="14">
        <v>642.64400000000001</v>
      </c>
      <c r="C256" s="15">
        <v>0.59</v>
      </c>
      <c r="D256" s="15">
        <v>6.39</v>
      </c>
      <c r="E256" s="16">
        <v>7.3</v>
      </c>
      <c r="F256" s="17"/>
    </row>
    <row r="257" spans="1:7" x14ac:dyDescent="0.25">
      <c r="A257" s="13">
        <v>42248</v>
      </c>
      <c r="B257" s="14">
        <v>644.04600000000005</v>
      </c>
      <c r="C257" s="15">
        <v>0.22</v>
      </c>
      <c r="D257" s="15">
        <v>6.63</v>
      </c>
      <c r="E257" s="16">
        <v>7.37</v>
      </c>
      <c r="F257" s="17"/>
    </row>
    <row r="258" spans="1:7" x14ac:dyDescent="0.25">
      <c r="A258" s="13">
        <v>42278</v>
      </c>
      <c r="B258" s="14">
        <v>646.35500000000002</v>
      </c>
      <c r="C258" s="15">
        <v>0.36</v>
      </c>
      <c r="D258" s="15">
        <v>7.01</v>
      </c>
      <c r="E258" s="16">
        <v>7.57</v>
      </c>
      <c r="F258" s="17"/>
    </row>
    <row r="259" spans="1:7" x14ac:dyDescent="0.25">
      <c r="A259" s="13">
        <v>42309</v>
      </c>
      <c r="B259" s="14">
        <v>648.54200000000003</v>
      </c>
      <c r="C259" s="15">
        <v>0.34</v>
      </c>
      <c r="D259" s="15">
        <v>7.37</v>
      </c>
      <c r="E259" s="16">
        <v>7.46</v>
      </c>
    </row>
    <row r="260" spans="1:7" ht="15.75" thickBot="1" x14ac:dyDescent="0.3">
      <c r="A260" s="4">
        <v>42339</v>
      </c>
      <c r="B260" s="11">
        <v>649.21600000000001</v>
      </c>
      <c r="C260" s="5">
        <v>0.1</v>
      </c>
      <c r="D260" s="5">
        <v>7.48</v>
      </c>
      <c r="E260" s="6">
        <v>7.48</v>
      </c>
      <c r="F260" s="17"/>
    </row>
    <row r="261" spans="1:7" x14ac:dyDescent="0.25">
      <c r="A261" s="13">
        <v>42370</v>
      </c>
      <c r="B261" s="14">
        <v>651.75900000000001</v>
      </c>
      <c r="C261" s="15">
        <v>0.39</v>
      </c>
      <c r="D261" s="15">
        <v>0.39</v>
      </c>
      <c r="E261" s="16">
        <v>6.92</v>
      </c>
      <c r="F261" s="17"/>
    </row>
    <row r="262" spans="1:7" x14ac:dyDescent="0.25">
      <c r="A262" s="13">
        <v>42401</v>
      </c>
      <c r="B262" s="14">
        <v>655.26300000000003</v>
      </c>
      <c r="C262" s="15">
        <v>0.54</v>
      </c>
      <c r="D262" s="15">
        <v>0.93</v>
      </c>
      <c r="E262" s="16">
        <v>7.17</v>
      </c>
      <c r="F262" s="17"/>
    </row>
    <row r="263" spans="1:7" x14ac:dyDescent="0.25">
      <c r="A263" s="13">
        <v>42430</v>
      </c>
      <c r="B263" s="14">
        <v>659.44600000000003</v>
      </c>
      <c r="C263" s="15">
        <v>0.64</v>
      </c>
      <c r="D263" s="15">
        <v>1.58</v>
      </c>
      <c r="E263" s="16">
        <v>7.18</v>
      </c>
    </row>
    <row r="264" spans="1:7" x14ac:dyDescent="0.25">
      <c r="A264" s="13">
        <v>42461</v>
      </c>
      <c r="B264" s="14">
        <v>663.05700000000002</v>
      </c>
      <c r="C264" s="15">
        <v>0.55000000000000004</v>
      </c>
      <c r="D264" s="15">
        <v>2.13</v>
      </c>
      <c r="E264" s="16">
        <v>7.28</v>
      </c>
      <c r="F264" s="17"/>
    </row>
    <row r="265" spans="1:7" x14ac:dyDescent="0.25">
      <c r="A265" s="13">
        <v>42491</v>
      </c>
      <c r="B265" s="14">
        <v>663.61</v>
      </c>
      <c r="C265" s="15">
        <v>0.08</v>
      </c>
      <c r="D265" s="15">
        <v>2.2200000000000002</v>
      </c>
      <c r="E265" s="16">
        <v>6.36</v>
      </c>
      <c r="F265" s="17"/>
    </row>
    <row r="266" spans="1:7" x14ac:dyDescent="0.25">
      <c r="A266" s="13">
        <v>42522</v>
      </c>
      <c r="B266" s="14">
        <v>676.42</v>
      </c>
      <c r="C266" s="15">
        <v>1.93</v>
      </c>
      <c r="D266" s="15">
        <v>4.1900000000000004</v>
      </c>
      <c r="E266" s="16">
        <v>6.46</v>
      </c>
      <c r="F266" s="17"/>
    </row>
    <row r="267" spans="1:7" x14ac:dyDescent="0.25">
      <c r="A267" s="13">
        <v>42552</v>
      </c>
      <c r="B267" s="14">
        <v>679.75099999999998</v>
      </c>
      <c r="C267" s="15">
        <v>0.49</v>
      </c>
      <c r="D267" s="15">
        <v>4.7</v>
      </c>
      <c r="E267" s="16">
        <v>6.4</v>
      </c>
      <c r="F267" s="17"/>
    </row>
    <row r="268" spans="1:7" x14ac:dyDescent="0.25">
      <c r="A268" s="13">
        <v>42583</v>
      </c>
      <c r="B268" s="14">
        <v>681.75599999999997</v>
      </c>
      <c r="C268" s="15">
        <v>0.28999999999999998</v>
      </c>
      <c r="D268" s="15">
        <v>5.01</v>
      </c>
      <c r="E268" s="16">
        <v>6.09</v>
      </c>
      <c r="F268" s="17"/>
    </row>
    <row r="269" spans="1:7" x14ac:dyDescent="0.25">
      <c r="A269" s="13">
        <v>42614</v>
      </c>
      <c r="B269" s="14">
        <v>684.02499999999998</v>
      </c>
      <c r="C269" s="15">
        <v>0.33</v>
      </c>
      <c r="D269" s="15">
        <v>5.36</v>
      </c>
      <c r="E269" s="16">
        <v>6.21</v>
      </c>
      <c r="F269" s="17"/>
    </row>
    <row r="270" spans="1:7" x14ac:dyDescent="0.25">
      <c r="A270" s="13">
        <v>42644</v>
      </c>
      <c r="B270" s="14">
        <v>685.48900000000003</v>
      </c>
      <c r="C270" s="15">
        <v>0.21</v>
      </c>
      <c r="D270" s="15">
        <v>5.59</v>
      </c>
      <c r="E270" s="16">
        <v>6.05</v>
      </c>
      <c r="F270" s="17"/>
    </row>
    <row r="271" spans="1:7" x14ac:dyDescent="0.25">
      <c r="A271" s="13">
        <v>42675</v>
      </c>
      <c r="B271" s="14">
        <v>686.60699999999997</v>
      </c>
      <c r="C271" s="15">
        <v>0.16</v>
      </c>
      <c r="D271" s="15">
        <v>5.76</v>
      </c>
      <c r="E271" s="16">
        <v>5.87</v>
      </c>
      <c r="F271" s="17"/>
    </row>
    <row r="272" spans="1:7" ht="15.75" thickBot="1" x14ac:dyDescent="0.3">
      <c r="A272" s="4">
        <v>42705</v>
      </c>
      <c r="B272" s="11">
        <v>688.98500000000001</v>
      </c>
      <c r="C272" s="5">
        <v>0.35</v>
      </c>
      <c r="D272" s="5">
        <v>6.13</v>
      </c>
      <c r="E272" s="6">
        <v>6.13</v>
      </c>
      <c r="F272" s="17"/>
      <c r="G272" s="17"/>
    </row>
    <row r="273" spans="1:8" x14ac:dyDescent="0.25">
      <c r="A273" s="13">
        <v>42736</v>
      </c>
      <c r="B273" s="14">
        <v>691.79200000000003</v>
      </c>
      <c r="C273" s="15">
        <v>0.41</v>
      </c>
      <c r="D273" s="15">
        <v>0.41</v>
      </c>
      <c r="E273" s="16">
        <v>6.14</v>
      </c>
      <c r="F273" s="17"/>
    </row>
    <row r="274" spans="1:8" x14ac:dyDescent="0.25">
      <c r="A274" s="13">
        <v>42767</v>
      </c>
      <c r="B274" s="14">
        <v>696.31399999999996</v>
      </c>
      <c r="C274" s="15">
        <v>0.65</v>
      </c>
      <c r="D274" s="15">
        <v>1.06</v>
      </c>
      <c r="E274" s="16">
        <v>6.26</v>
      </c>
      <c r="F274" s="17"/>
    </row>
    <row r="275" spans="1:8" x14ac:dyDescent="0.25">
      <c r="A275" s="13">
        <v>42795</v>
      </c>
      <c r="B275" s="14">
        <v>697.41</v>
      </c>
      <c r="C275" s="15">
        <v>0.16</v>
      </c>
      <c r="D275" s="15">
        <v>1.22</v>
      </c>
      <c r="E275" s="16">
        <v>5.76</v>
      </c>
      <c r="F275" s="17"/>
    </row>
    <row r="276" spans="1:8" x14ac:dyDescent="0.25">
      <c r="A276" s="13">
        <v>42826</v>
      </c>
      <c r="B276" s="14">
        <v>697.24400000000003</v>
      </c>
      <c r="C276" s="15">
        <v>-0.02</v>
      </c>
      <c r="D276" s="15">
        <v>1.2</v>
      </c>
      <c r="E276" s="16">
        <v>5.16</v>
      </c>
      <c r="F276" s="17"/>
      <c r="G276" s="17"/>
      <c r="H276" s="17"/>
    </row>
    <row r="277" spans="1:8" x14ac:dyDescent="0.25">
      <c r="A277" s="13">
        <v>42856</v>
      </c>
      <c r="B277" s="14">
        <v>701.66399999999999</v>
      </c>
      <c r="C277" s="15">
        <v>0.63</v>
      </c>
      <c r="D277" s="15">
        <v>1.84</v>
      </c>
      <c r="E277" s="16">
        <v>5.73</v>
      </c>
      <c r="F277" s="17"/>
    </row>
    <row r="278" spans="1:8" x14ac:dyDescent="0.25">
      <c r="A278" s="13">
        <v>42887</v>
      </c>
      <c r="B278" s="14">
        <v>708.197</v>
      </c>
      <c r="C278" s="15">
        <v>0.93</v>
      </c>
      <c r="D278" s="15">
        <v>2.79</v>
      </c>
      <c r="E278" s="16">
        <v>4.7</v>
      </c>
      <c r="F278" s="17"/>
    </row>
    <row r="279" spans="1:8" x14ac:dyDescent="0.25">
      <c r="A279" s="13">
        <v>42917</v>
      </c>
      <c r="B279" s="14">
        <v>710.35500000000002</v>
      </c>
      <c r="C279" s="15">
        <v>0.3</v>
      </c>
      <c r="D279" s="15">
        <v>3.1</v>
      </c>
      <c r="E279" s="16">
        <v>4.5</v>
      </c>
      <c r="F279" s="17"/>
    </row>
    <row r="280" spans="1:8" x14ac:dyDescent="0.25">
      <c r="A280" s="13">
        <v>42948</v>
      </c>
      <c r="B280" s="14">
        <v>712.88400000000001</v>
      </c>
      <c r="C280" s="15">
        <v>0.36</v>
      </c>
      <c r="D280" s="15">
        <v>3.47</v>
      </c>
      <c r="E280" s="16">
        <v>4.57</v>
      </c>
      <c r="F280" s="17"/>
    </row>
    <row r="281" spans="1:8" x14ac:dyDescent="0.25">
      <c r="A281" s="13">
        <v>42979</v>
      </c>
      <c r="B281" s="14">
        <v>713.33</v>
      </c>
      <c r="C281" s="15">
        <v>0.06</v>
      </c>
      <c r="D281" s="15">
        <v>3.53</v>
      </c>
      <c r="E281" s="16">
        <v>4.28</v>
      </c>
      <c r="F281" s="17"/>
    </row>
    <row r="282" spans="1:8" x14ac:dyDescent="0.25">
      <c r="A282" s="13">
        <v>43009</v>
      </c>
      <c r="B282" s="14">
        <v>715.52700000000004</v>
      </c>
      <c r="C282" s="15">
        <v>0.31</v>
      </c>
      <c r="D282" s="15">
        <v>3.85</v>
      </c>
      <c r="E282" s="16">
        <v>4.38</v>
      </c>
      <c r="F282" s="17"/>
    </row>
    <row r="283" spans="1:8" x14ac:dyDescent="0.25">
      <c r="A283" s="13">
        <v>43040</v>
      </c>
      <c r="B283" s="14">
        <v>717.75099999999998</v>
      </c>
      <c r="C283" s="15">
        <v>0.31</v>
      </c>
      <c r="D283" s="15">
        <v>4.18</v>
      </c>
      <c r="E283" s="16">
        <v>4.54</v>
      </c>
      <c r="F283" s="17"/>
    </row>
    <row r="284" spans="1:8" ht="15.75" thickBot="1" x14ac:dyDescent="0.3">
      <c r="A284" s="4">
        <v>43070</v>
      </c>
      <c r="B284" s="11">
        <v>718.27599999999995</v>
      </c>
      <c r="C284" s="5">
        <v>7.0000000000000007E-2</v>
      </c>
      <c r="D284" s="5">
        <v>4.25</v>
      </c>
      <c r="E284" s="6">
        <v>4.25</v>
      </c>
      <c r="F284" s="17"/>
    </row>
    <row r="285" spans="1:8" x14ac:dyDescent="0.25">
      <c r="A285" s="7">
        <v>43101</v>
      </c>
      <c r="B285" s="12">
        <v>720.495</v>
      </c>
      <c r="C285" s="8">
        <v>0.31</v>
      </c>
      <c r="D285" s="8">
        <v>0.31</v>
      </c>
      <c r="E285" s="9">
        <v>4.1500000000000004</v>
      </c>
      <c r="F285" s="17"/>
    </row>
    <row r="286" spans="1:8" x14ac:dyDescent="0.25">
      <c r="A286" s="1">
        <v>43132</v>
      </c>
      <c r="B286" s="10">
        <v>721.41399999999999</v>
      </c>
      <c r="C286" s="2">
        <v>0.13</v>
      </c>
      <c r="D286" s="2">
        <v>0.44</v>
      </c>
      <c r="E286" s="3">
        <v>3.6</v>
      </c>
      <c r="F286" s="17"/>
    </row>
    <row r="287" spans="1:8" x14ac:dyDescent="0.25">
      <c r="A287" s="1">
        <v>43160</v>
      </c>
      <c r="B287" s="10">
        <v>723.16300000000001</v>
      </c>
      <c r="C287" s="2">
        <v>0.24</v>
      </c>
      <c r="D287" s="2">
        <v>0.68</v>
      </c>
      <c r="E287" s="3">
        <v>3.69</v>
      </c>
      <c r="F287" s="17"/>
    </row>
    <row r="288" spans="1:8" x14ac:dyDescent="0.25">
      <c r="A288" s="1">
        <v>43191</v>
      </c>
      <c r="B288" s="10">
        <v>725.245</v>
      </c>
      <c r="C288" s="2">
        <v>0.28999999999999998</v>
      </c>
      <c r="D288" s="2">
        <v>0.97</v>
      </c>
      <c r="E288" s="3">
        <v>4.0199999999999996</v>
      </c>
      <c r="F288" s="17"/>
    </row>
    <row r="289" spans="1:8" x14ac:dyDescent="0.25">
      <c r="A289" s="1">
        <v>43221</v>
      </c>
      <c r="B289" s="10">
        <v>726.923</v>
      </c>
      <c r="C289" s="2">
        <v>0.23</v>
      </c>
      <c r="D289" s="2">
        <v>1.2</v>
      </c>
      <c r="E289" s="3">
        <v>3.6</v>
      </c>
      <c r="F289" s="17"/>
    </row>
    <row r="290" spans="1:8" x14ac:dyDescent="0.25">
      <c r="A290" s="1">
        <v>43252</v>
      </c>
      <c r="B290" s="10">
        <v>733.98400000000004</v>
      </c>
      <c r="C290" s="2">
        <v>0.97</v>
      </c>
      <c r="D290" s="2">
        <v>2.19</v>
      </c>
      <c r="E290" s="3">
        <v>3.64</v>
      </c>
      <c r="F290" s="17"/>
    </row>
    <row r="291" spans="1:8" x14ac:dyDescent="0.25">
      <c r="A291" s="13">
        <v>43282</v>
      </c>
      <c r="B291" s="14">
        <v>738.48699999999997</v>
      </c>
      <c r="C291" s="15">
        <v>0.61</v>
      </c>
      <c r="D291" s="15">
        <v>2.81</v>
      </c>
      <c r="E291" s="16">
        <v>3.96</v>
      </c>
      <c r="F291" s="17"/>
    </row>
    <row r="292" spans="1:8" x14ac:dyDescent="0.25">
      <c r="A292" s="13">
        <v>43313</v>
      </c>
      <c r="B292" s="14">
        <v>739.58299999999997</v>
      </c>
      <c r="C292" s="15">
        <v>0.15</v>
      </c>
      <c r="D292" s="15">
        <v>2.97</v>
      </c>
      <c r="E292" s="16">
        <v>3.75</v>
      </c>
      <c r="F292" s="17"/>
      <c r="G292" s="17"/>
      <c r="H292" s="17"/>
    </row>
    <row r="293" spans="1:8" x14ac:dyDescent="0.25">
      <c r="A293" s="13">
        <v>43344</v>
      </c>
      <c r="B293" s="14">
        <v>741.30499999999995</v>
      </c>
      <c r="C293" s="15">
        <v>0.23</v>
      </c>
      <c r="D293" s="15">
        <v>3.21</v>
      </c>
      <c r="E293" s="16">
        <v>3.92</v>
      </c>
      <c r="F293" s="17"/>
      <c r="G293" s="17"/>
      <c r="H293" s="17"/>
    </row>
    <row r="294" spans="1:8" x14ac:dyDescent="0.25">
      <c r="A294" s="13">
        <v>43374</v>
      </c>
      <c r="B294" s="14">
        <v>743.86599999999999</v>
      </c>
      <c r="C294" s="15">
        <v>0.35</v>
      </c>
      <c r="D294" s="15">
        <v>3.56</v>
      </c>
      <c r="E294" s="16">
        <v>3.96</v>
      </c>
      <c r="F294" s="17"/>
      <c r="G294" s="17"/>
      <c r="H294" s="17"/>
    </row>
    <row r="295" spans="1:8" x14ac:dyDescent="0.25">
      <c r="A295" s="13">
        <v>43405</v>
      </c>
      <c r="B295" s="14">
        <v>744.86500000000001</v>
      </c>
      <c r="C295" s="15">
        <v>0.13</v>
      </c>
      <c r="D295" s="15">
        <v>3.7</v>
      </c>
      <c r="E295" s="16">
        <v>3.78</v>
      </c>
      <c r="F295" s="17"/>
      <c r="G295" s="17"/>
      <c r="H295" s="17"/>
    </row>
    <row r="296" spans="1:8" ht="15.75" thickBot="1" x14ac:dyDescent="0.3">
      <c r="A296" s="4">
        <v>43435</v>
      </c>
      <c r="B296" s="11">
        <v>745.85599999999999</v>
      </c>
      <c r="C296" s="5">
        <v>0.13</v>
      </c>
      <c r="D296" s="5">
        <v>3.84</v>
      </c>
      <c r="E296" s="6">
        <v>3.84</v>
      </c>
      <c r="F296" s="17"/>
      <c r="G296" s="17"/>
      <c r="H296" s="17"/>
    </row>
    <row r="297" spans="1:8" x14ac:dyDescent="0.25">
      <c r="A297" s="20">
        <v>43466</v>
      </c>
      <c r="B297" s="21">
        <v>749.51700000000005</v>
      </c>
      <c r="C297" s="22">
        <v>0.49</v>
      </c>
      <c r="D297" s="22">
        <v>0.49</v>
      </c>
      <c r="E297" s="23">
        <v>4.03</v>
      </c>
      <c r="F297" s="17"/>
      <c r="G297" s="17"/>
      <c r="H297" s="17"/>
    </row>
    <row r="298" spans="1:8" x14ac:dyDescent="0.25">
      <c r="A298" s="13">
        <v>43497</v>
      </c>
      <c r="B298" s="14">
        <v>750.18</v>
      </c>
      <c r="C298" s="15">
        <v>0.09</v>
      </c>
      <c r="D298" s="15">
        <v>0.57999999999999996</v>
      </c>
      <c r="E298" s="16">
        <v>3.99</v>
      </c>
      <c r="F298" s="17"/>
      <c r="G298" s="17"/>
      <c r="H298" s="17"/>
    </row>
    <row r="299" spans="1:8" x14ac:dyDescent="0.25">
      <c r="A299" s="13">
        <v>43525</v>
      </c>
      <c r="B299" s="14">
        <v>752.524</v>
      </c>
      <c r="C299" s="15">
        <v>0.31</v>
      </c>
      <c r="D299" s="15">
        <v>0.89</v>
      </c>
      <c r="E299" s="16">
        <v>4.0599999999999996</v>
      </c>
      <c r="F299" s="17"/>
      <c r="G299" s="17"/>
      <c r="H299" s="17"/>
    </row>
    <row r="300" spans="1:8" x14ac:dyDescent="0.25">
      <c r="A300" s="13">
        <v>43556</v>
      </c>
      <c r="B300" s="14">
        <v>755.37300000000005</v>
      </c>
      <c r="C300" s="15">
        <v>0.38</v>
      </c>
      <c r="D300" s="15">
        <v>1.28</v>
      </c>
      <c r="E300" s="16">
        <v>4.1500000000000004</v>
      </c>
      <c r="F300" s="17"/>
      <c r="G300" s="17"/>
      <c r="H300" s="17"/>
    </row>
    <row r="301" spans="1:8" x14ac:dyDescent="0.25">
      <c r="A301" s="13">
        <v>43586</v>
      </c>
      <c r="B301" s="14">
        <v>755.625</v>
      </c>
      <c r="C301" s="15">
        <v>0.03</v>
      </c>
      <c r="D301" s="15">
        <v>1.31</v>
      </c>
      <c r="E301" s="16">
        <v>3.95</v>
      </c>
      <c r="F301" s="17"/>
      <c r="G301" s="17"/>
      <c r="H301" s="17"/>
    </row>
    <row r="302" spans="1:8" x14ac:dyDescent="0.25">
      <c r="A302" s="13">
        <v>43617</v>
      </c>
      <c r="B302" s="14">
        <v>762.30399999999997</v>
      </c>
      <c r="C302" s="15">
        <v>0.88</v>
      </c>
      <c r="D302" s="15">
        <v>2.21</v>
      </c>
      <c r="E302" s="16">
        <v>3.86</v>
      </c>
      <c r="F302" s="17"/>
      <c r="G302" s="17"/>
      <c r="H302" s="17"/>
    </row>
    <row r="303" spans="1:8" x14ac:dyDescent="0.25">
      <c r="A303" s="13">
        <v>43647</v>
      </c>
      <c r="B303" s="14">
        <v>766.69899999999996</v>
      </c>
      <c r="C303" s="15">
        <v>0.57999999999999996</v>
      </c>
      <c r="D303" s="15">
        <v>2.79</v>
      </c>
      <c r="E303" s="16">
        <v>3.82</v>
      </c>
      <c r="F303" s="17"/>
      <c r="G303" s="17"/>
      <c r="H303" s="17"/>
    </row>
    <row r="304" spans="1:8" x14ac:dyDescent="0.25">
      <c r="A304" s="13">
        <v>43678</v>
      </c>
      <c r="B304" s="14">
        <v>769.95100000000002</v>
      </c>
      <c r="C304" s="15">
        <v>0.42</v>
      </c>
      <c r="D304" s="15">
        <v>3.23</v>
      </c>
      <c r="E304" s="16">
        <v>4.1100000000000003</v>
      </c>
      <c r="F304" s="17"/>
      <c r="G304" s="17"/>
      <c r="H304" s="17"/>
    </row>
    <row r="305" spans="1:8" x14ac:dyDescent="0.25">
      <c r="A305" s="13">
        <v>43709</v>
      </c>
      <c r="B305" s="14">
        <v>773.52</v>
      </c>
      <c r="C305" s="15">
        <v>0.46</v>
      </c>
      <c r="D305" s="15">
        <v>3.71</v>
      </c>
      <c r="E305" s="16">
        <v>4.3499999999999996</v>
      </c>
      <c r="F305" s="17"/>
      <c r="G305" s="17"/>
      <c r="H305" s="17"/>
    </row>
    <row r="306" spans="1:8" x14ac:dyDescent="0.25">
      <c r="A306" s="13">
        <v>43739</v>
      </c>
      <c r="B306" s="14">
        <v>774.93899999999996</v>
      </c>
      <c r="C306" s="15">
        <v>0.18</v>
      </c>
      <c r="D306" s="15">
        <v>3.9</v>
      </c>
      <c r="E306" s="16">
        <v>4.18</v>
      </c>
      <c r="F306" s="17"/>
      <c r="G306" s="17"/>
      <c r="H306" s="17"/>
    </row>
    <row r="307" spans="1:8" x14ac:dyDescent="0.25">
      <c r="A307" s="13">
        <v>43770</v>
      </c>
      <c r="B307" s="14">
        <v>775.22500000000002</v>
      </c>
      <c r="C307" s="15">
        <v>0.04</v>
      </c>
      <c r="D307" s="15">
        <v>3.94</v>
      </c>
      <c r="E307" s="16">
        <v>4.08</v>
      </c>
      <c r="F307" s="17"/>
      <c r="G307" s="17"/>
      <c r="H307" s="17"/>
    </row>
    <row r="308" spans="1:8" ht="15.75" thickBot="1" x14ac:dyDescent="0.3">
      <c r="A308" s="4">
        <v>43800</v>
      </c>
      <c r="B308" s="11">
        <v>776.83900000000006</v>
      </c>
      <c r="C308" s="5">
        <v>0.21</v>
      </c>
      <c r="D308" s="5">
        <v>4.1500000000000004</v>
      </c>
      <c r="E308" s="6">
        <v>4.1500000000000004</v>
      </c>
      <c r="F308" s="17"/>
      <c r="G308" s="17"/>
      <c r="H308" s="17"/>
    </row>
    <row r="309" spans="1:8" x14ac:dyDescent="0.25">
      <c r="A309" s="20">
        <v>43831</v>
      </c>
      <c r="B309" s="21">
        <v>779.76599999999996</v>
      </c>
      <c r="C309" s="22">
        <v>0.38</v>
      </c>
      <c r="D309" s="22">
        <v>0.38</v>
      </c>
      <c r="E309" s="23">
        <v>4.04</v>
      </c>
      <c r="F309" s="17"/>
      <c r="G309" s="17"/>
      <c r="H309" s="17"/>
    </row>
    <row r="310" spans="1:8" x14ac:dyDescent="0.25">
      <c r="A310" s="13">
        <v>43862</v>
      </c>
      <c r="B310" s="14">
        <v>782.33600000000001</v>
      </c>
      <c r="C310" s="15">
        <v>0.33</v>
      </c>
      <c r="D310" s="15">
        <v>0.71</v>
      </c>
      <c r="E310" s="16">
        <v>4.29</v>
      </c>
      <c r="F310" s="17"/>
      <c r="G310" s="17"/>
      <c r="H310" s="17"/>
    </row>
    <row r="311" spans="1:8" x14ac:dyDescent="0.25">
      <c r="A311" s="13">
        <v>43891</v>
      </c>
      <c r="B311" s="14">
        <v>784.33799999999997</v>
      </c>
      <c r="C311" s="15">
        <v>0.26</v>
      </c>
      <c r="D311" s="15">
        <v>0.97</v>
      </c>
      <c r="E311" s="16">
        <v>4.2300000000000004</v>
      </c>
      <c r="F311" s="17"/>
      <c r="G311" s="17"/>
      <c r="H311" s="17"/>
    </row>
    <row r="312" spans="1:8" x14ac:dyDescent="0.25">
      <c r="A312" s="13">
        <v>43922</v>
      </c>
      <c r="B312" s="14">
        <v>786.07</v>
      </c>
      <c r="C312" s="15">
        <v>0.22</v>
      </c>
      <c r="D312" s="15">
        <v>1.19</v>
      </c>
      <c r="E312" s="16">
        <v>4.0599999999999996</v>
      </c>
      <c r="F312" s="17"/>
      <c r="G312" s="17"/>
      <c r="H312" s="17"/>
    </row>
    <row r="313" spans="1:8" x14ac:dyDescent="0.25">
      <c r="A313" s="13">
        <v>43952</v>
      </c>
      <c r="B313" s="14">
        <v>787.66600000000005</v>
      </c>
      <c r="C313" s="15">
        <v>0.2</v>
      </c>
      <c r="D313" s="15">
        <v>1.39</v>
      </c>
      <c r="E313" s="16">
        <v>4.24</v>
      </c>
      <c r="F313" s="17"/>
      <c r="G313" s="17"/>
      <c r="H313" s="17"/>
    </row>
    <row r="314" spans="1:8" x14ac:dyDescent="0.25">
      <c r="A314" s="13">
        <v>43983</v>
      </c>
      <c r="B314" s="14">
        <v>790.33100000000002</v>
      </c>
      <c r="C314" s="15">
        <v>0.34</v>
      </c>
      <c r="D314" s="15">
        <v>1.74</v>
      </c>
      <c r="E314" s="16">
        <v>3.68</v>
      </c>
      <c r="F314" s="17"/>
      <c r="G314" s="17"/>
      <c r="H314" s="17"/>
    </row>
    <row r="315" spans="1:8" x14ac:dyDescent="0.25">
      <c r="A315" s="13">
        <v>44013</v>
      </c>
      <c r="B315" s="14">
        <v>799.58900000000006</v>
      </c>
      <c r="C315" s="15">
        <v>1.17</v>
      </c>
      <c r="D315" s="15">
        <v>2.93</v>
      </c>
      <c r="E315" s="16">
        <v>4.29</v>
      </c>
      <c r="F315" s="17"/>
      <c r="G315" s="17"/>
      <c r="H315" s="17"/>
    </row>
    <row r="316" spans="1:8" x14ac:dyDescent="0.25">
      <c r="A316" s="13">
        <v>44044</v>
      </c>
      <c r="B316" s="14">
        <v>805.35599999999999</v>
      </c>
      <c r="C316" s="15">
        <v>0.72</v>
      </c>
      <c r="D316" s="15">
        <v>3.67</v>
      </c>
      <c r="E316" s="16">
        <v>4.5999999999999996</v>
      </c>
      <c r="F316" s="17"/>
      <c r="G316" s="17"/>
      <c r="H316" s="17"/>
    </row>
    <row r="317" spans="1:8" x14ac:dyDescent="0.25">
      <c r="A317" s="13">
        <v>44075</v>
      </c>
      <c r="B317" s="14">
        <v>814.70100000000002</v>
      </c>
      <c r="C317" s="15">
        <v>1.1599999999999999</v>
      </c>
      <c r="D317" s="15">
        <v>4.87</v>
      </c>
      <c r="E317" s="16">
        <v>5.32</v>
      </c>
      <c r="F317" s="17"/>
      <c r="G317" s="17"/>
      <c r="H317" s="17"/>
    </row>
    <row r="318" spans="1:8" x14ac:dyDescent="0.25">
      <c r="A318" s="13">
        <v>44105</v>
      </c>
      <c r="B318" s="14">
        <v>828.77800000000002</v>
      </c>
      <c r="C318" s="15">
        <v>1.73</v>
      </c>
      <c r="D318" s="15">
        <v>6.69</v>
      </c>
      <c r="E318" s="16">
        <v>6.95</v>
      </c>
      <c r="F318" s="17"/>
      <c r="G318" s="17"/>
      <c r="H318" s="17"/>
    </row>
    <row r="319" spans="1:8" x14ac:dyDescent="0.25">
      <c r="A319" s="13">
        <v>44136</v>
      </c>
      <c r="B319" s="14">
        <v>839.38199999999995</v>
      </c>
      <c r="C319" s="15">
        <v>1.28</v>
      </c>
      <c r="D319" s="15">
        <v>8.0500000000000007</v>
      </c>
      <c r="E319" s="16">
        <v>8.2799999999999994</v>
      </c>
      <c r="F319" s="17"/>
      <c r="G319" s="17"/>
      <c r="H319" s="17"/>
    </row>
    <row r="320" spans="1:8" ht="15.75" thickBot="1" x14ac:dyDescent="0.3">
      <c r="A320" s="4">
        <v>44166</v>
      </c>
      <c r="B320" s="11">
        <v>845.26800000000003</v>
      </c>
      <c r="C320" s="5">
        <v>0.7</v>
      </c>
      <c r="D320" s="5">
        <v>8.81</v>
      </c>
      <c r="E320" s="6">
        <v>8.81</v>
      </c>
      <c r="F320" s="17"/>
      <c r="G320" s="17"/>
      <c r="H320" s="17"/>
    </row>
    <row r="321" spans="1:8" x14ac:dyDescent="0.25">
      <c r="A321" s="13">
        <v>44197</v>
      </c>
      <c r="B321" s="14">
        <v>852.80899999999997</v>
      </c>
      <c r="C321" s="15">
        <v>0.89</v>
      </c>
      <c r="D321" s="15">
        <v>0.89</v>
      </c>
      <c r="E321" s="16">
        <v>9.3699999999999992</v>
      </c>
      <c r="F321" s="35">
        <f>ROUND((B321/B320-1)*100,2)</f>
        <v>0.89</v>
      </c>
      <c r="G321" s="35">
        <f>ROUND((B321/$B$320-1)*100,2)</f>
        <v>0.89</v>
      </c>
      <c r="H321" s="35">
        <f>ROUND((B321/B309-1)*100,2)</f>
        <v>9.3699999999999992</v>
      </c>
    </row>
    <row r="322" spans="1:8" x14ac:dyDescent="0.25">
      <c r="A322" s="13">
        <v>44228</v>
      </c>
      <c r="B322" s="14">
        <v>868.92899999999997</v>
      </c>
      <c r="C322" s="15">
        <v>1.89</v>
      </c>
      <c r="D322" s="15">
        <v>2.8</v>
      </c>
      <c r="E322" s="16">
        <v>11.07</v>
      </c>
      <c r="F322" s="35">
        <f t="shared" ref="F322:F327" si="0">ROUND((B322/B321-1)*100,2)</f>
        <v>1.89</v>
      </c>
      <c r="G322" s="35">
        <f t="shared" ref="G322:G327" si="1">ROUND((B322/$B$320-1)*100,2)</f>
        <v>2.8</v>
      </c>
      <c r="H322" s="35">
        <f t="shared" ref="H322:H327" si="2">ROUND((B322/B310-1)*100,2)</f>
        <v>11.07</v>
      </c>
    </row>
    <row r="323" spans="1:8" x14ac:dyDescent="0.25">
      <c r="A323" s="31">
        <v>44256</v>
      </c>
      <c r="B323" s="32">
        <v>880.26499999999999</v>
      </c>
      <c r="C323" s="33">
        <v>1.3</v>
      </c>
      <c r="D323" s="33">
        <v>4.1399999999999997</v>
      </c>
      <c r="E323" s="34">
        <v>12.23</v>
      </c>
      <c r="F323" s="35">
        <f t="shared" si="0"/>
        <v>1.3</v>
      </c>
      <c r="G323" s="35">
        <f t="shared" si="1"/>
        <v>4.1399999999999997</v>
      </c>
      <c r="H323" s="35">
        <f t="shared" si="2"/>
        <v>12.23</v>
      </c>
    </row>
    <row r="324" spans="1:8" x14ac:dyDescent="0.25">
      <c r="A324" s="13">
        <v>44287</v>
      </c>
      <c r="B324" s="14">
        <v>888.19100000000003</v>
      </c>
      <c r="C324" s="15">
        <v>0.9</v>
      </c>
      <c r="D324" s="15">
        <v>5.08</v>
      </c>
      <c r="E324" s="16">
        <v>12.99</v>
      </c>
      <c r="F324" s="35">
        <f t="shared" si="0"/>
        <v>0.9</v>
      </c>
      <c r="G324" s="35">
        <f t="shared" si="1"/>
        <v>5.08</v>
      </c>
      <c r="H324" s="35">
        <f t="shared" si="2"/>
        <v>12.99</v>
      </c>
    </row>
    <row r="325" spans="1:8" x14ac:dyDescent="0.25">
      <c r="A325" s="13">
        <v>44317</v>
      </c>
      <c r="B325" s="14">
        <v>907.899</v>
      </c>
      <c r="C325" s="15">
        <v>2.2200000000000002</v>
      </c>
      <c r="D325" s="15">
        <v>7.41</v>
      </c>
      <c r="E325" s="16">
        <v>15.26</v>
      </c>
      <c r="F325" s="35">
        <f t="shared" si="0"/>
        <v>2.2200000000000002</v>
      </c>
      <c r="G325" s="35">
        <f t="shared" si="1"/>
        <v>7.41</v>
      </c>
      <c r="H325" s="35">
        <f t="shared" si="2"/>
        <v>15.26</v>
      </c>
    </row>
    <row r="326" spans="1:8" x14ac:dyDescent="0.25">
      <c r="A326" s="13">
        <v>44348</v>
      </c>
      <c r="B326" s="14">
        <v>927.51199999999994</v>
      </c>
      <c r="C326" s="15">
        <v>2.16</v>
      </c>
      <c r="D326" s="15">
        <v>9.73</v>
      </c>
      <c r="E326" s="16">
        <v>17.36</v>
      </c>
      <c r="F326" s="35">
        <f t="shared" si="0"/>
        <v>2.16</v>
      </c>
      <c r="G326" s="35">
        <f t="shared" si="1"/>
        <v>9.73</v>
      </c>
      <c r="H326" s="35">
        <f t="shared" si="2"/>
        <v>17.36</v>
      </c>
    </row>
    <row r="327" spans="1:8" x14ac:dyDescent="0.25">
      <c r="A327" s="13">
        <v>44378</v>
      </c>
      <c r="B327" s="14">
        <v>935.35900000000004</v>
      </c>
      <c r="C327" s="15">
        <v>0.85</v>
      </c>
      <c r="D327" s="15">
        <v>10.66</v>
      </c>
      <c r="E327" s="16">
        <v>16.98</v>
      </c>
      <c r="F327" s="35">
        <f t="shared" si="0"/>
        <v>0.85</v>
      </c>
      <c r="G327" s="35">
        <f t="shared" si="1"/>
        <v>10.66</v>
      </c>
      <c r="H327" s="35">
        <f t="shared" si="2"/>
        <v>16.98</v>
      </c>
    </row>
    <row r="328" spans="1:8" x14ac:dyDescent="0.25">
      <c r="A328" s="13">
        <v>44409</v>
      </c>
      <c r="B328" s="14">
        <v>939.69899999999996</v>
      </c>
      <c r="C328" s="15">
        <v>0.46</v>
      </c>
      <c r="D328" s="15">
        <v>11.17</v>
      </c>
      <c r="E328" s="16">
        <v>16.68</v>
      </c>
      <c r="F328" s="35">
        <f t="shared" ref="F328" si="3">ROUND((B328/B327-1)*100,2)</f>
        <v>0.46</v>
      </c>
      <c r="G328" s="35">
        <f t="shared" ref="G328" si="4">ROUND((B328/$B$320-1)*100,2)</f>
        <v>11.17</v>
      </c>
      <c r="H328" s="35">
        <f t="shared" ref="H328" si="5">ROUND((B328/B316-1)*100,2)</f>
        <v>16.68</v>
      </c>
    </row>
    <row r="329" spans="1:8" x14ac:dyDescent="0.25">
      <c r="A329" s="13">
        <v>44440</v>
      </c>
      <c r="B329" s="14">
        <v>944.52</v>
      </c>
      <c r="C329" s="15">
        <v>0.51</v>
      </c>
      <c r="D329" s="15">
        <v>11.74</v>
      </c>
      <c r="E329" s="16">
        <v>15.93</v>
      </c>
      <c r="F329" s="35">
        <f t="shared" ref="F329" si="6">ROUND((B329/B328-1)*100,2)</f>
        <v>0.51</v>
      </c>
      <c r="G329" s="35">
        <f t="shared" ref="G329" si="7">ROUND((B329/$B$320-1)*100,2)</f>
        <v>11.74</v>
      </c>
      <c r="H329" s="35">
        <f t="shared" ref="H329" si="8">ROUND((B329/B317-1)*100,2)</f>
        <v>15.93</v>
      </c>
    </row>
    <row r="330" spans="1:8" x14ac:dyDescent="0.25">
      <c r="A330" s="13">
        <v>44470</v>
      </c>
      <c r="B330" s="14">
        <v>952.596</v>
      </c>
      <c r="C330" s="15">
        <v>0.86</v>
      </c>
      <c r="D330" s="15">
        <v>12.7</v>
      </c>
      <c r="E330" s="16">
        <v>14.94</v>
      </c>
      <c r="F330" s="35">
        <f t="shared" ref="F330" si="9">ROUND((B330/B329-1)*100,2)</f>
        <v>0.86</v>
      </c>
      <c r="G330" s="35">
        <f t="shared" ref="G330" si="10">ROUND((B330/$B$320-1)*100,2)</f>
        <v>12.7</v>
      </c>
      <c r="H330" s="35">
        <f t="shared" ref="H330" si="11">ROUND((B330/B318-1)*100,2)</f>
        <v>14.94</v>
      </c>
    </row>
    <row r="331" spans="1:8" x14ac:dyDescent="0.25">
      <c r="A331" s="13">
        <v>44501</v>
      </c>
      <c r="B331" s="14">
        <v>959.00099999999998</v>
      </c>
      <c r="C331" s="15">
        <v>0.67</v>
      </c>
      <c r="D331" s="15">
        <v>13.46</v>
      </c>
      <c r="E331" s="16">
        <v>14.25</v>
      </c>
      <c r="F331" s="35">
        <f t="shared" ref="F331" si="12">ROUND((B331/B330-1)*100,2)</f>
        <v>0.67</v>
      </c>
      <c r="G331" s="35">
        <f t="shared" ref="G331" si="13">ROUND((B331/$B$320-1)*100,2)</f>
        <v>13.46</v>
      </c>
      <c r="H331" s="35">
        <f t="shared" ref="H331" si="14">ROUND((B331/B319-1)*100,2)</f>
        <v>14.25</v>
      </c>
    </row>
    <row r="332" spans="1:8" ht="15.75" thickBot="1" x14ac:dyDescent="0.3">
      <c r="A332" s="4">
        <v>44531</v>
      </c>
      <c r="B332" s="11">
        <v>962.32100000000003</v>
      </c>
      <c r="C332" s="5">
        <v>0.35</v>
      </c>
      <c r="D332" s="5">
        <v>13.85</v>
      </c>
      <c r="E332" s="6">
        <v>13.85</v>
      </c>
      <c r="F332" s="35">
        <f t="shared" ref="F332" si="15">ROUND((B332/B331-1)*100,2)</f>
        <v>0.35</v>
      </c>
      <c r="G332" s="35">
        <f t="shared" ref="G332" si="16">ROUND((B332/$B$320-1)*100,2)</f>
        <v>13.85</v>
      </c>
      <c r="H332" s="35">
        <f t="shared" ref="H332" si="17">ROUND((B332/B320-1)*100,2)</f>
        <v>13.85</v>
      </c>
    </row>
    <row r="333" spans="1:8" x14ac:dyDescent="0.25">
      <c r="A333" s="13">
        <v>44562</v>
      </c>
      <c r="B333" s="14">
        <v>969.18399999999997</v>
      </c>
      <c r="C333" s="15">
        <v>0.71</v>
      </c>
      <c r="D333" s="15">
        <v>0.71</v>
      </c>
      <c r="E333" s="16">
        <v>13.65</v>
      </c>
      <c r="F333" s="35">
        <f t="shared" ref="F333" si="18">ROUND((B333/B332-1)*100,2)</f>
        <v>0.71</v>
      </c>
      <c r="G333" s="35">
        <f t="shared" ref="G333:G338" si="19">ROUND((B333/$B$332-1)*100,2)</f>
        <v>0.71</v>
      </c>
      <c r="H333" s="35">
        <f t="shared" ref="H333" si="20">ROUND((B333/B321-1)*100,2)</f>
        <v>13.65</v>
      </c>
    </row>
    <row r="334" spans="1:8" x14ac:dyDescent="0.25">
      <c r="A334" s="13">
        <v>44593</v>
      </c>
      <c r="B334" s="14">
        <v>972.904</v>
      </c>
      <c r="C334" s="15">
        <v>0.38</v>
      </c>
      <c r="D334" s="15">
        <v>1.1000000000000001</v>
      </c>
      <c r="E334" s="16">
        <v>11.97</v>
      </c>
      <c r="F334" s="35">
        <f t="shared" ref="F334" si="21">ROUND((B334/B333-1)*100,2)</f>
        <v>0.38</v>
      </c>
      <c r="G334" s="35">
        <f t="shared" si="19"/>
        <v>1.1000000000000001</v>
      </c>
      <c r="H334" s="35">
        <f t="shared" ref="H334" si="22">ROUND((B334/B322-1)*100,2)</f>
        <v>11.97</v>
      </c>
    </row>
    <row r="335" spans="1:8" x14ac:dyDescent="0.25">
      <c r="A335" s="13">
        <v>44621</v>
      </c>
      <c r="B335" s="14">
        <v>981.24400000000003</v>
      </c>
      <c r="C335" s="15">
        <v>0.86</v>
      </c>
      <c r="D335" s="15">
        <v>1.97</v>
      </c>
      <c r="E335" s="16">
        <v>11.47</v>
      </c>
      <c r="F335" s="35">
        <f t="shared" ref="F335" si="23">ROUND((B335/B334-1)*100,2)</f>
        <v>0.86</v>
      </c>
      <c r="G335" s="35">
        <f t="shared" si="19"/>
        <v>1.97</v>
      </c>
      <c r="H335" s="35">
        <f t="shared" ref="H335" si="24">ROUND((B335/B323-1)*100,2)</f>
        <v>11.47</v>
      </c>
    </row>
    <row r="336" spans="1:8" x14ac:dyDescent="0.25">
      <c r="A336" s="13">
        <v>44652</v>
      </c>
      <c r="B336" s="14">
        <v>990.54300000000001</v>
      </c>
      <c r="C336" s="15">
        <v>0.95</v>
      </c>
      <c r="D336" s="15">
        <v>2.93</v>
      </c>
      <c r="E336" s="16">
        <v>11.52</v>
      </c>
      <c r="F336" s="35">
        <f t="shared" ref="F336" si="25">ROUND((B336/B335-1)*100,2)</f>
        <v>0.95</v>
      </c>
      <c r="G336" s="35">
        <f t="shared" si="19"/>
        <v>2.93</v>
      </c>
      <c r="H336" s="35">
        <f t="shared" ref="H336" si="26">ROUND((B336/B324-1)*100,2)</f>
        <v>11.52</v>
      </c>
    </row>
    <row r="337" spans="1:10" x14ac:dyDescent="0.25">
      <c r="A337" s="13">
        <v>44682</v>
      </c>
      <c r="B337" s="14">
        <v>1013.164</v>
      </c>
      <c r="C337" s="15">
        <v>2.2799999999999998</v>
      </c>
      <c r="D337" s="15">
        <v>5.28</v>
      </c>
      <c r="E337" s="16">
        <v>11.59</v>
      </c>
      <c r="F337" s="35">
        <f t="shared" ref="F337" si="27">ROUND((B337/B336-1)*100,2)</f>
        <v>2.2799999999999998</v>
      </c>
      <c r="G337" s="35">
        <f t="shared" si="19"/>
        <v>5.28</v>
      </c>
      <c r="H337" s="35">
        <f t="shared" ref="H337" si="28">ROUND((B337/B325-1)*100,2)</f>
        <v>11.59</v>
      </c>
    </row>
    <row r="338" spans="1:10" x14ac:dyDescent="0.25">
      <c r="A338" s="13">
        <v>44713</v>
      </c>
      <c r="B338" s="14">
        <v>1034.8240000000001</v>
      </c>
      <c r="C338" s="15">
        <v>2.14</v>
      </c>
      <c r="D338" s="15">
        <v>7.53</v>
      </c>
      <c r="E338" s="16">
        <v>11.57</v>
      </c>
      <c r="F338" s="35">
        <f t="shared" ref="F338" si="29">ROUND((B338/B337-1)*100,2)</f>
        <v>2.14</v>
      </c>
      <c r="G338" s="35">
        <f t="shared" si="19"/>
        <v>7.53</v>
      </c>
      <c r="H338" s="35">
        <f t="shared" ref="H338" si="30">ROUND((B338/B326-1)*100,2)</f>
        <v>11.57</v>
      </c>
    </row>
    <row r="339" spans="1:10" x14ac:dyDescent="0.25">
      <c r="A339" s="13">
        <v>44743</v>
      </c>
      <c r="B339" s="14">
        <v>1043.76</v>
      </c>
      <c r="C339" s="15">
        <v>0.86</v>
      </c>
      <c r="D339" s="15">
        <v>8.4600000000000009</v>
      </c>
      <c r="E339" s="16">
        <v>11.59</v>
      </c>
      <c r="F339" s="35">
        <f t="shared" ref="F339" si="31">ROUND((B339/B338-1)*100,2)</f>
        <v>0.86</v>
      </c>
      <c r="G339" s="35">
        <f t="shared" ref="G339" si="32">ROUND((B339/$B$332-1)*100,2)</f>
        <v>8.4600000000000009</v>
      </c>
      <c r="H339" s="35">
        <f t="shared" ref="H339" si="33">ROUND((B339/B327-1)*100,2)</f>
        <v>11.59</v>
      </c>
    </row>
    <row r="340" spans="1:10" x14ac:dyDescent="0.25">
      <c r="A340" s="13">
        <v>44774</v>
      </c>
      <c r="B340" s="14">
        <v>1044.6790000000001</v>
      </c>
      <c r="C340" s="15">
        <v>0.09</v>
      </c>
      <c r="D340" s="15">
        <v>8.56</v>
      </c>
      <c r="E340" s="16">
        <v>11.17</v>
      </c>
      <c r="F340" s="35">
        <f t="shared" ref="F340" si="34">ROUND((B340/B339-1)*100,2)</f>
        <v>0.09</v>
      </c>
      <c r="G340" s="35">
        <f t="shared" ref="G340" si="35">ROUND((B340/$B$332-1)*100,2)</f>
        <v>8.56</v>
      </c>
      <c r="H340" s="35">
        <f t="shared" ref="H340" si="36">ROUND((B340/B328-1)*100,2)</f>
        <v>11.17</v>
      </c>
    </row>
    <row r="341" spans="1:10" x14ac:dyDescent="0.25">
      <c r="A341" s="13">
        <v>44805</v>
      </c>
      <c r="B341" s="14">
        <v>1045.616</v>
      </c>
      <c r="C341" s="15">
        <v>0.09</v>
      </c>
      <c r="D341" s="15">
        <v>8.66</v>
      </c>
      <c r="E341" s="16">
        <v>10.7</v>
      </c>
      <c r="F341" s="35">
        <f t="shared" ref="F341" si="37">ROUND((B341/B340-1)*100,2)</f>
        <v>0.09</v>
      </c>
      <c r="G341" s="35">
        <f t="shared" ref="G341" si="38">ROUND((B341/$B$332-1)*100,2)</f>
        <v>8.66</v>
      </c>
      <c r="H341" s="35">
        <f t="shared" ref="H341" si="39">ROUND((B341/B329-1)*100,2)</f>
        <v>10.7</v>
      </c>
    </row>
    <row r="342" spans="1:10" x14ac:dyDescent="0.25">
      <c r="A342" s="13">
        <v>44835</v>
      </c>
      <c r="B342" s="14">
        <v>1046.896</v>
      </c>
      <c r="C342" s="15">
        <v>0.12</v>
      </c>
      <c r="D342" s="15">
        <v>8.7899999999999991</v>
      </c>
      <c r="E342" s="16">
        <v>9.9</v>
      </c>
      <c r="F342" s="35">
        <f t="shared" ref="F342" si="40">ROUND((B342/B341-1)*100,2)</f>
        <v>0.12</v>
      </c>
      <c r="G342" s="35">
        <f t="shared" ref="G342" si="41">ROUND((B342/$B$332-1)*100,2)</f>
        <v>8.7899999999999991</v>
      </c>
      <c r="H342" s="35">
        <f t="shared" ref="H342" si="42">ROUND((B342/B330-1)*100,2)</f>
        <v>9.9</v>
      </c>
    </row>
    <row r="343" spans="1:10" x14ac:dyDescent="0.25">
      <c r="A343" s="13">
        <v>44866</v>
      </c>
      <c r="B343" s="14">
        <v>1050.701</v>
      </c>
      <c r="C343" s="15">
        <v>0.36</v>
      </c>
      <c r="D343" s="15">
        <v>9.18</v>
      </c>
      <c r="E343" s="16">
        <v>9.56</v>
      </c>
      <c r="F343" s="35">
        <f t="shared" ref="F343" si="43">ROUND((B343/B342-1)*100,2)</f>
        <v>0.36</v>
      </c>
      <c r="G343" s="35">
        <f t="shared" ref="G343" si="44">ROUND((B343/$B$332-1)*100,2)</f>
        <v>9.18</v>
      </c>
      <c r="H343" s="35">
        <f t="shared" ref="H343" si="45">ROUND((B343/B331-1)*100,2)</f>
        <v>9.56</v>
      </c>
    </row>
    <row r="344" spans="1:10" ht="15.75" thickBot="1" x14ac:dyDescent="0.3">
      <c r="A344" s="4">
        <v>44896</v>
      </c>
      <c r="B344" s="11">
        <v>1051.6320000000001</v>
      </c>
      <c r="C344" s="5">
        <v>0.09</v>
      </c>
      <c r="D344" s="5">
        <v>9.2799999999999994</v>
      </c>
      <c r="E344" s="6">
        <v>9.2799999999999994</v>
      </c>
      <c r="F344" s="35">
        <f t="shared" ref="F344" si="46">ROUND((B344/B343-1)*100,2)</f>
        <v>0.09</v>
      </c>
      <c r="G344" s="35">
        <f t="shared" ref="G344" si="47">ROUND((B344/$B$332-1)*100,2)</f>
        <v>9.2799999999999994</v>
      </c>
      <c r="H344" s="35">
        <f t="shared" ref="H344" si="48">ROUND((B344/B332-1)*100,2)</f>
        <v>9.2799999999999994</v>
      </c>
    </row>
    <row r="345" spans="1:10" x14ac:dyDescent="0.25">
      <c r="A345" s="13">
        <v>44927</v>
      </c>
      <c r="B345" s="14">
        <v>1056.4179999999999</v>
      </c>
      <c r="C345" s="15">
        <v>0.46</v>
      </c>
      <c r="D345" s="15">
        <v>0.46</v>
      </c>
      <c r="E345" s="16">
        <v>9</v>
      </c>
      <c r="F345" s="35">
        <f t="shared" ref="F345" si="49">ROUND((B345/B344-1)*100,2)</f>
        <v>0.46</v>
      </c>
      <c r="G345" s="35">
        <f>ROUND((B345/$B$344-1)*100,2)</f>
        <v>0.46</v>
      </c>
      <c r="H345" s="35">
        <f t="shared" ref="H345" si="50">ROUND((B345/B333-1)*100,2)</f>
        <v>9</v>
      </c>
    </row>
    <row r="346" spans="1:10" x14ac:dyDescent="0.25">
      <c r="A346" s="13">
        <v>44958</v>
      </c>
      <c r="B346" s="14">
        <v>1056.896</v>
      </c>
      <c r="C346" s="15">
        <v>0.05</v>
      </c>
      <c r="D346" s="15">
        <v>0.5</v>
      </c>
      <c r="E346" s="16">
        <v>8.6300000000000008</v>
      </c>
      <c r="F346" s="35">
        <f t="shared" ref="F346" si="51">ROUND((B346/B345-1)*100,2)</f>
        <v>0.05</v>
      </c>
      <c r="G346" s="35">
        <f>ROUND((B346/$B$344-1)*100,2)</f>
        <v>0.5</v>
      </c>
      <c r="H346" s="35">
        <f t="shared" ref="H346" si="52">ROUND((B346/B334-1)*100,2)</f>
        <v>8.6300000000000008</v>
      </c>
      <c r="I346" s="37"/>
      <c r="J346" s="37"/>
    </row>
    <row r="347" spans="1:10" x14ac:dyDescent="0.25">
      <c r="A347" s="13">
        <v>44986</v>
      </c>
      <c r="B347" s="14">
        <v>1060.116</v>
      </c>
      <c r="C347" s="15">
        <v>0.3</v>
      </c>
      <c r="D347" s="15">
        <v>0.81</v>
      </c>
      <c r="E347" s="16">
        <v>8.0399999999999991</v>
      </c>
      <c r="F347" s="35">
        <f t="shared" ref="F347" si="53">ROUND((B347/B346-1)*100,2)</f>
        <v>0.3</v>
      </c>
      <c r="G347" s="35">
        <f>ROUND((B347/$B$344-1)*100,2)</f>
        <v>0.81</v>
      </c>
      <c r="H347" s="35">
        <f t="shared" ref="H347" si="54">ROUND((B347/B335-1)*100,2)</f>
        <v>8.0399999999999991</v>
      </c>
      <c r="I347" s="37"/>
      <c r="J347" s="37"/>
    </row>
    <row r="348" spans="1:10" x14ac:dyDescent="0.25">
      <c r="A348" s="13">
        <v>45017</v>
      </c>
      <c r="B348" s="14">
        <v>1061.635</v>
      </c>
      <c r="C348" s="15">
        <v>0.14000000000000001</v>
      </c>
      <c r="D348" s="15">
        <v>0.95</v>
      </c>
      <c r="E348" s="16">
        <v>7.18</v>
      </c>
      <c r="F348" s="35">
        <f t="shared" ref="F348" si="55">ROUND((B348/B347-1)*100,2)</f>
        <v>0.14000000000000001</v>
      </c>
      <c r="G348" s="35">
        <f>ROUND((B348/$B$344-1)*100,2)</f>
        <v>0.95</v>
      </c>
      <c r="H348" s="35">
        <f t="shared" ref="H348" si="56">ROUND((B348/B336-1)*100,2)</f>
        <v>7.18</v>
      </c>
      <c r="I348" s="37"/>
      <c r="J348" s="37"/>
    </row>
    <row r="349" spans="1:10" x14ac:dyDescent="0.25">
      <c r="A349" s="13">
        <v>45047</v>
      </c>
      <c r="B349" s="14">
        <v>1067.9190000000001</v>
      </c>
      <c r="C349" s="15">
        <v>0.59</v>
      </c>
      <c r="D349" s="15">
        <v>1.55</v>
      </c>
      <c r="E349" s="16">
        <v>5.4</v>
      </c>
      <c r="F349" s="35">
        <f t="shared" ref="F349:F356" si="57">ROUND((B349/B348-1)*100,2)</f>
        <v>0.59</v>
      </c>
      <c r="G349" s="35">
        <f t="shared" ref="G349:G356" si="58">ROUND((B349/$B$344-1)*100,2)</f>
        <v>1.55</v>
      </c>
      <c r="H349" s="35">
        <f t="shared" ref="H349:H356" si="59">ROUND((B349/B337-1)*100,2)</f>
        <v>5.4</v>
      </c>
    </row>
    <row r="350" spans="1:10" x14ac:dyDescent="0.25">
      <c r="A350" s="13">
        <v>45078</v>
      </c>
      <c r="B350" s="14">
        <v>1075.54</v>
      </c>
      <c r="C350" s="15">
        <v>0.71</v>
      </c>
      <c r="D350" s="15">
        <v>2.27</v>
      </c>
      <c r="E350" s="16">
        <v>3.93</v>
      </c>
      <c r="F350" s="35">
        <f t="shared" si="57"/>
        <v>0.71</v>
      </c>
      <c r="G350" s="35">
        <f t="shared" si="58"/>
        <v>2.27</v>
      </c>
      <c r="H350" s="35">
        <f t="shared" si="59"/>
        <v>3.93</v>
      </c>
    </row>
    <row r="351" spans="1:10" x14ac:dyDescent="0.25">
      <c r="A351" s="13">
        <v>45108</v>
      </c>
      <c r="B351" s="14">
        <v>1076.626</v>
      </c>
      <c r="C351" s="15">
        <v>0.1</v>
      </c>
      <c r="D351" s="15">
        <v>2.38</v>
      </c>
      <c r="E351" s="16">
        <v>3.15</v>
      </c>
      <c r="F351" s="35">
        <f t="shared" si="57"/>
        <v>0.1</v>
      </c>
      <c r="G351" s="35">
        <f t="shared" si="58"/>
        <v>2.38</v>
      </c>
      <c r="H351" s="35">
        <f t="shared" si="59"/>
        <v>3.15</v>
      </c>
    </row>
    <row r="352" spans="1:10" x14ac:dyDescent="0.25">
      <c r="A352" s="13">
        <v>45139</v>
      </c>
      <c r="B352" s="14">
        <v>1078.412</v>
      </c>
      <c r="C352" s="15">
        <v>0.17</v>
      </c>
      <c r="D352" s="15">
        <v>2.5499999999999998</v>
      </c>
      <c r="E352" s="16">
        <v>3.23</v>
      </c>
      <c r="F352" s="35">
        <f t="shared" si="57"/>
        <v>0.17</v>
      </c>
      <c r="G352" s="35">
        <f t="shared" si="58"/>
        <v>2.5499999999999998</v>
      </c>
      <c r="H352" s="35">
        <f t="shared" si="59"/>
        <v>3.23</v>
      </c>
    </row>
    <row r="353" spans="1:8" x14ac:dyDescent="0.25">
      <c r="A353" s="13">
        <v>45170</v>
      </c>
      <c r="B353" s="14">
        <v>1082.104</v>
      </c>
      <c r="C353" s="15">
        <v>0.34</v>
      </c>
      <c r="D353" s="15">
        <v>2.9</v>
      </c>
      <c r="E353" s="16">
        <v>3.49</v>
      </c>
      <c r="F353" s="35">
        <f t="shared" si="57"/>
        <v>0.34</v>
      </c>
      <c r="G353" s="35">
        <f t="shared" si="58"/>
        <v>2.9</v>
      </c>
      <c r="H353" s="35">
        <f t="shared" si="59"/>
        <v>3.49</v>
      </c>
    </row>
    <row r="354" spans="1:8" x14ac:dyDescent="0.25">
      <c r="A354" s="13">
        <v>45200</v>
      </c>
      <c r="B354" s="14">
        <v>1084.242</v>
      </c>
      <c r="C354" s="15">
        <v>0.2</v>
      </c>
      <c r="D354" s="15">
        <v>3.1</v>
      </c>
      <c r="E354" s="16">
        <v>3.57</v>
      </c>
      <c r="F354" s="35">
        <f t="shared" si="57"/>
        <v>0.2</v>
      </c>
      <c r="G354" s="35">
        <f t="shared" si="58"/>
        <v>3.1</v>
      </c>
      <c r="H354" s="35">
        <f t="shared" si="59"/>
        <v>3.57</v>
      </c>
    </row>
    <row r="355" spans="1:8" x14ac:dyDescent="0.25">
      <c r="A355" s="13">
        <v>45231</v>
      </c>
      <c r="B355" s="14">
        <v>1084.9860000000001</v>
      </c>
      <c r="C355" s="15">
        <v>7.0000000000000007E-2</v>
      </c>
      <c r="D355" s="15">
        <v>3.17</v>
      </c>
      <c r="E355" s="16">
        <v>3.26</v>
      </c>
      <c r="F355" s="35">
        <f t="shared" si="57"/>
        <v>7.0000000000000007E-2</v>
      </c>
      <c r="G355" s="35">
        <f t="shared" si="58"/>
        <v>3.17</v>
      </c>
      <c r="H355" s="35">
        <f t="shared" si="59"/>
        <v>3.26</v>
      </c>
    </row>
    <row r="356" spans="1:8" ht="15.75" thickBot="1" x14ac:dyDescent="0.3">
      <c r="A356" s="13">
        <v>45261</v>
      </c>
      <c r="B356" s="14">
        <v>1088.3119999999999</v>
      </c>
      <c r="C356" s="15">
        <v>0.31</v>
      </c>
      <c r="D356" s="15">
        <v>3.49</v>
      </c>
      <c r="E356" s="16">
        <v>3.49</v>
      </c>
      <c r="F356" s="35">
        <f t="shared" si="57"/>
        <v>0.31</v>
      </c>
      <c r="G356" s="35">
        <f t="shared" si="58"/>
        <v>3.49</v>
      </c>
      <c r="H356" s="35">
        <f t="shared" si="59"/>
        <v>3.49</v>
      </c>
    </row>
    <row r="357" spans="1:8" x14ac:dyDescent="0.25">
      <c r="A357" s="20">
        <v>45292</v>
      </c>
      <c r="B357" s="21">
        <v>1091.25</v>
      </c>
      <c r="C357" s="22">
        <v>0.27</v>
      </c>
      <c r="D357" s="22">
        <v>0.27</v>
      </c>
      <c r="E357" s="23">
        <v>3.3</v>
      </c>
      <c r="F357" s="35">
        <f t="shared" ref="F357" si="60">ROUND((B357/B356-1)*100,2)</f>
        <v>0.27</v>
      </c>
      <c r="G357" s="35">
        <f>ROUND((B357/$B$356-1)*100,2)</f>
        <v>0.27</v>
      </c>
      <c r="H357" s="35">
        <f t="shared" ref="H357" si="61">ROUND((B357/B345-1)*100,2)</f>
        <v>3.3</v>
      </c>
    </row>
    <row r="358" spans="1:8" x14ac:dyDescent="0.25">
      <c r="A358" s="13">
        <v>45323</v>
      </c>
      <c r="B358" s="14">
        <v>1092.6849999999999</v>
      </c>
      <c r="C358" s="15">
        <v>0.13</v>
      </c>
      <c r="D358" s="15">
        <v>0.4</v>
      </c>
      <c r="E358" s="16">
        <v>3.39</v>
      </c>
      <c r="F358" s="35">
        <f t="shared" ref="F358" si="62">ROUND((B358/B357-1)*100,2)</f>
        <v>0.13</v>
      </c>
      <c r="G358" s="35">
        <f>ROUND((B358/$B$356-1)*100,2)</f>
        <v>0.4</v>
      </c>
      <c r="H358" s="35">
        <f t="shared" ref="H358" si="63">ROUND((B358/B346-1)*100,2)</f>
        <v>3.39</v>
      </c>
    </row>
    <row r="359" spans="1:8" x14ac:dyDescent="0.25">
      <c r="A359" s="13">
        <v>45352</v>
      </c>
      <c r="B359" s="14">
        <v>1095.7380000000001</v>
      </c>
      <c r="C359" s="15">
        <v>0.28000000000000003</v>
      </c>
      <c r="D359" s="15">
        <v>0.68</v>
      </c>
      <c r="E359" s="16">
        <v>3.36</v>
      </c>
      <c r="F359" s="35">
        <f t="shared" ref="F359" si="64">ROUND((B359/B358-1)*100,2)</f>
        <v>0.28000000000000003</v>
      </c>
      <c r="G359" s="35">
        <f t="shared" ref="G359" si="65">ROUND((B359/$B$356-1)*100,2)</f>
        <v>0.68</v>
      </c>
      <c r="H359" s="35">
        <f t="shared" ref="H359" si="66">ROUND((B359/B347-1)*100,2)</f>
        <v>3.36</v>
      </c>
    </row>
    <row r="360" spans="1:8" x14ac:dyDescent="0.25">
      <c r="A360" s="13">
        <v>45383</v>
      </c>
      <c r="B360" s="14">
        <v>1101.3889999999999</v>
      </c>
      <c r="C360" s="15">
        <v>0.52</v>
      </c>
      <c r="D360" s="15">
        <v>1.2</v>
      </c>
      <c r="E360" s="16">
        <v>3.74</v>
      </c>
      <c r="F360" s="35">
        <f t="shared" ref="F360:F361" si="67">ROUND((B360/B359-1)*100,2)</f>
        <v>0.52</v>
      </c>
      <c r="G360" s="35">
        <f t="shared" ref="G360:G361" si="68">ROUND((B360/$B$356-1)*100,2)</f>
        <v>1.2</v>
      </c>
      <c r="H360" s="35">
        <f t="shared" ref="H360:H361" si="69">ROUND((B360/B348-1)*100,2)</f>
        <v>3.74</v>
      </c>
    </row>
    <row r="361" spans="1:8" x14ac:dyDescent="0.25">
      <c r="A361" s="13">
        <v>45413</v>
      </c>
      <c r="B361" s="14">
        <v>1110.8869999999999</v>
      </c>
      <c r="C361" s="15">
        <v>0.86</v>
      </c>
      <c r="D361" s="15">
        <v>2.0699999999999998</v>
      </c>
      <c r="E361" s="16">
        <v>4.0199999999999996</v>
      </c>
      <c r="F361" s="35">
        <f t="shared" si="67"/>
        <v>0.86</v>
      </c>
      <c r="G361" s="35">
        <f t="shared" si="68"/>
        <v>2.0699999999999998</v>
      </c>
      <c r="H361" s="35">
        <f t="shared" si="69"/>
        <v>4.0199999999999996</v>
      </c>
    </row>
    <row r="362" spans="1:8" x14ac:dyDescent="0.25">
      <c r="A362" s="13">
        <v>45444</v>
      </c>
      <c r="B362" s="14">
        <v>1118.827</v>
      </c>
      <c r="C362" s="15">
        <v>0.71</v>
      </c>
      <c r="D362" s="15">
        <v>2.8</v>
      </c>
      <c r="E362" s="16">
        <v>4.0199999999999996</v>
      </c>
      <c r="F362" s="35">
        <f t="shared" ref="F362" si="70">ROUND((B362/B361-1)*100,2)</f>
        <v>0.71</v>
      </c>
      <c r="G362" s="35">
        <f t="shared" ref="G362" si="71">ROUND((B362/$B$356-1)*100,2)</f>
        <v>2.8</v>
      </c>
      <c r="H362" s="35">
        <f t="shared" ref="H362" si="72">ROUND((B362/B350-1)*100,2)</f>
        <v>4.0199999999999996</v>
      </c>
    </row>
    <row r="363" spans="1:8" ht="15.75" thickBot="1" x14ac:dyDescent="0.3">
      <c r="A363" s="4">
        <v>45475</v>
      </c>
      <c r="B363" s="11">
        <v>1126.9159999999999</v>
      </c>
      <c r="C363" s="5">
        <v>0.72</v>
      </c>
      <c r="D363" s="5">
        <v>3.55</v>
      </c>
      <c r="E363" s="6">
        <v>4.67</v>
      </c>
      <c r="F363" s="35">
        <f t="shared" ref="F363" si="73">ROUND((B363/B362-1)*100,2)</f>
        <v>0.72</v>
      </c>
      <c r="G363" s="35">
        <f t="shared" ref="G363" si="74">ROUND((B363/$B$356-1)*100,2)</f>
        <v>3.55</v>
      </c>
      <c r="H363" s="35">
        <f t="shared" ref="H363" si="75">ROUND((B363/B351-1)*100,2)</f>
        <v>4.67</v>
      </c>
    </row>
    <row r="364" spans="1:8" x14ac:dyDescent="0.25">
      <c r="A364" s="24" t="s">
        <v>8</v>
      </c>
    </row>
    <row r="372" spans="2:15" x14ac:dyDescent="0.25">
      <c r="K372" s="26">
        <v>2010</v>
      </c>
      <c r="L372" s="27">
        <f>VLOOKUP(M372,A177:E309,5)</f>
        <v>7.77</v>
      </c>
      <c r="M372" s="28">
        <v>40513</v>
      </c>
      <c r="N372" s="36"/>
      <c r="O372" s="36"/>
    </row>
    <row r="373" spans="2:15" x14ac:dyDescent="0.25">
      <c r="B373" s="25"/>
      <c r="K373" s="26">
        <v>2011</v>
      </c>
      <c r="L373" s="27">
        <f t="shared" ref="L373:L380" si="76">VLOOKUP(M373,A178:E349,5)</f>
        <v>7.49</v>
      </c>
      <c r="M373" s="28">
        <v>40878</v>
      </c>
      <c r="N373" s="36"/>
      <c r="O373" s="36"/>
    </row>
    <row r="374" spans="2:15" x14ac:dyDescent="0.25">
      <c r="K374" s="26">
        <v>2012</v>
      </c>
      <c r="L374" s="27">
        <f t="shared" si="76"/>
        <v>7.12</v>
      </c>
      <c r="M374" s="28">
        <v>41244</v>
      </c>
      <c r="N374" s="36"/>
      <c r="O374" s="36"/>
    </row>
    <row r="375" spans="2:15" x14ac:dyDescent="0.25">
      <c r="K375" s="26">
        <v>2013</v>
      </c>
      <c r="L375" s="27">
        <f t="shared" si="76"/>
        <v>8.09</v>
      </c>
      <c r="M375" s="28">
        <v>41609</v>
      </c>
      <c r="N375" s="36"/>
      <c r="O375" s="36"/>
    </row>
    <row r="376" spans="2:15" x14ac:dyDescent="0.25">
      <c r="K376" s="26">
        <v>2014</v>
      </c>
      <c r="L376" s="27">
        <f t="shared" si="76"/>
        <v>6.95</v>
      </c>
      <c r="M376" s="28">
        <v>41974</v>
      </c>
      <c r="N376" s="36"/>
      <c r="O376" s="36"/>
    </row>
    <row r="377" spans="2:15" x14ac:dyDescent="0.25">
      <c r="K377" s="26">
        <v>2015</v>
      </c>
      <c r="L377" s="27">
        <f t="shared" si="76"/>
        <v>7.48</v>
      </c>
      <c r="M377" s="28">
        <v>42339</v>
      </c>
      <c r="N377" s="36"/>
      <c r="O377" s="36"/>
    </row>
    <row r="378" spans="2:15" x14ac:dyDescent="0.25">
      <c r="K378" s="26">
        <v>2016</v>
      </c>
      <c r="L378" s="27">
        <f t="shared" si="76"/>
        <v>6.13</v>
      </c>
      <c r="M378" s="28">
        <v>42705</v>
      </c>
      <c r="N378" s="36"/>
      <c r="O378" s="36"/>
    </row>
    <row r="379" spans="2:15" x14ac:dyDescent="0.25">
      <c r="K379" s="26">
        <v>2017</v>
      </c>
      <c r="L379" s="27">
        <f t="shared" si="76"/>
        <v>4.25</v>
      </c>
      <c r="M379" s="28">
        <v>43070</v>
      </c>
      <c r="N379" s="36"/>
      <c r="O379" s="36"/>
    </row>
    <row r="380" spans="2:15" x14ac:dyDescent="0.25">
      <c r="K380" s="26">
        <v>2018</v>
      </c>
      <c r="L380" s="27">
        <f t="shared" si="76"/>
        <v>3.84</v>
      </c>
      <c r="M380" s="28">
        <v>43435</v>
      </c>
      <c r="N380" s="36"/>
      <c r="O380" s="36"/>
    </row>
    <row r="381" spans="2:15" x14ac:dyDescent="0.25">
      <c r="K381" s="26">
        <v>2019</v>
      </c>
      <c r="L381" s="27">
        <f>VLOOKUP(M381,A186:E363,5)</f>
        <v>4.1500000000000004</v>
      </c>
      <c r="M381" s="28">
        <v>43800</v>
      </c>
      <c r="N381" s="36"/>
      <c r="O381" s="36"/>
    </row>
    <row r="382" spans="2:15" x14ac:dyDescent="0.25">
      <c r="K382" s="26">
        <v>2020</v>
      </c>
      <c r="L382" s="27">
        <f>VLOOKUP(M382,A187:E364,5)</f>
        <v>8.81</v>
      </c>
      <c r="M382" s="28">
        <v>44166</v>
      </c>
      <c r="N382" s="36"/>
      <c r="O382" s="36"/>
    </row>
    <row r="383" spans="2:15" x14ac:dyDescent="0.25">
      <c r="K383" s="26">
        <v>2021</v>
      </c>
      <c r="L383" s="27">
        <f>VLOOKUP(M383,A188:E365,5)</f>
        <v>13.85</v>
      </c>
      <c r="M383" s="28">
        <v>44531</v>
      </c>
      <c r="N383" s="36"/>
      <c r="O383" s="36"/>
    </row>
    <row r="384" spans="2:15" x14ac:dyDescent="0.25">
      <c r="K384" s="26">
        <v>2022</v>
      </c>
      <c r="L384" s="27">
        <f>VLOOKUP(M384,A189:E366,5)</f>
        <v>9.2799999999999994</v>
      </c>
      <c r="M384" s="28">
        <v>44896</v>
      </c>
      <c r="N384" s="36"/>
      <c r="O384" s="36"/>
    </row>
    <row r="385" spans="11:13" x14ac:dyDescent="0.25">
      <c r="K385" s="26">
        <v>2023</v>
      </c>
      <c r="L385" s="27">
        <f>VLOOKUP(M385,A190:E367,5)</f>
        <v>3.49</v>
      </c>
      <c r="M385" s="28">
        <v>45261</v>
      </c>
    </row>
    <row r="386" spans="11:13" x14ac:dyDescent="0.25">
      <c r="L386" s="37"/>
      <c r="M386" s="37"/>
    </row>
    <row r="387" spans="11:13" x14ac:dyDescent="0.25">
      <c r="L387" s="37"/>
      <c r="M387" s="37"/>
    </row>
    <row r="388" spans="11:13" x14ac:dyDescent="0.25">
      <c r="L388" s="37"/>
      <c r="M388" s="37"/>
    </row>
    <row r="389" spans="11:13" x14ac:dyDescent="0.25">
      <c r="L389" s="37"/>
      <c r="M389" s="37"/>
    </row>
    <row r="390" spans="11:13" x14ac:dyDescent="0.25">
      <c r="L390" s="37"/>
      <c r="M390" s="37"/>
    </row>
    <row r="391" spans="11:13" x14ac:dyDescent="0.25">
      <c r="L391" s="37"/>
      <c r="M391" s="37"/>
    </row>
    <row r="392" spans="11:13" x14ac:dyDescent="0.25">
      <c r="L392" s="37"/>
      <c r="M392" s="37"/>
    </row>
    <row r="393" spans="11:13" x14ac:dyDescent="0.25">
      <c r="L393" s="37"/>
      <c r="M393" s="37"/>
    </row>
    <row r="394" spans="11:13" x14ac:dyDescent="0.25">
      <c r="L394" s="37"/>
      <c r="M394" s="37"/>
    </row>
    <row r="395" spans="11:13" x14ac:dyDescent="0.25">
      <c r="L395" s="37"/>
      <c r="M395" s="37"/>
    </row>
    <row r="396" spans="11:13" x14ac:dyDescent="0.25">
      <c r="L396" s="37"/>
      <c r="M396" s="37"/>
    </row>
    <row r="397" spans="11:13" x14ac:dyDescent="0.25">
      <c r="L397" s="37"/>
      <c r="M397" s="37"/>
    </row>
    <row r="398" spans="11:13" x14ac:dyDescent="0.25">
      <c r="L398" s="37"/>
      <c r="M398" s="37"/>
    </row>
    <row r="399" spans="11:13" x14ac:dyDescent="0.25">
      <c r="L399" s="37"/>
      <c r="M399" s="37"/>
    </row>
  </sheetData>
  <mergeCells count="4">
    <mergeCell ref="A1:E1"/>
    <mergeCell ref="A2:A3"/>
    <mergeCell ref="B2:B3"/>
    <mergeCell ref="C2:E2"/>
  </mergeCells>
  <conditionalFormatting sqref="F321:H363">
    <cfRule type="cellIs" dxfId="0" priority="4" operator="notEqual">
      <formula>C321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izabel</dc:creator>
  <cp:lastModifiedBy>Michelle Costa</cp:lastModifiedBy>
  <dcterms:created xsi:type="dcterms:W3CDTF">2011-07-04T19:09:20Z</dcterms:created>
  <dcterms:modified xsi:type="dcterms:W3CDTF">2024-08-07T13:12:46Z</dcterms:modified>
</cp:coreProperties>
</file>